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90512264-F887-431F-9D7C-EB74634271E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1,04,2021" sheetId="6" r:id="rId1"/>
  </sheets>
  <calcPr calcId="191029"/>
</workbook>
</file>

<file path=xl/calcChain.xml><?xml version="1.0" encoding="utf-8"?>
<calcChain xmlns="http://schemas.openxmlformats.org/spreadsheetml/2006/main">
  <c r="I88" i="6" l="1"/>
  <c r="H87" i="6" l="1"/>
  <c r="H86" i="6"/>
  <c r="H76" i="6"/>
  <c r="H75" i="6"/>
  <c r="H6" i="6"/>
  <c r="I16" i="6"/>
  <c r="H15" i="6"/>
  <c r="H14" i="6"/>
  <c r="H13" i="6"/>
  <c r="H12" i="6"/>
  <c r="H11" i="6"/>
  <c r="H10" i="6"/>
  <c r="H9" i="6"/>
  <c r="H8" i="6"/>
  <c r="H7" i="6"/>
  <c r="H53" i="6"/>
  <c r="H52" i="6"/>
  <c r="H42" i="6"/>
  <c r="H37" i="6"/>
  <c r="H35" i="6"/>
  <c r="H34" i="6"/>
  <c r="H32" i="6"/>
  <c r="H30" i="6"/>
  <c r="H72" i="6"/>
  <c r="H73" i="6"/>
  <c r="H27" i="6"/>
  <c r="H45" i="6"/>
  <c r="H43" i="6"/>
  <c r="H46" i="6"/>
  <c r="H38" i="6"/>
  <c r="H31" i="6"/>
  <c r="H22" i="6"/>
  <c r="H65" i="6"/>
  <c r="H64" i="6"/>
  <c r="H59" i="6"/>
  <c r="H58" i="6"/>
  <c r="H63" i="6"/>
  <c r="H57" i="6"/>
  <c r="H50" i="6"/>
  <c r="H51" i="6"/>
  <c r="H47" i="6"/>
  <c r="H49" i="6"/>
  <c r="H44" i="6"/>
  <c r="H74" i="6"/>
  <c r="H71" i="6"/>
  <c r="H70" i="6"/>
  <c r="H69" i="6"/>
  <c r="H68" i="6"/>
  <c r="H67" i="6"/>
  <c r="H66" i="6"/>
  <c r="H62" i="6"/>
  <c r="H61" i="6"/>
  <c r="H60" i="6"/>
  <c r="H56" i="6"/>
  <c r="H55" i="6"/>
  <c r="H54" i="6"/>
  <c r="H48" i="6"/>
  <c r="H41" i="6"/>
  <c r="H40" i="6"/>
  <c r="H39" i="6"/>
  <c r="H36" i="6"/>
  <c r="H33" i="6"/>
  <c r="H29" i="6"/>
  <c r="H26" i="6"/>
  <c r="H25" i="6"/>
  <c r="H24" i="6"/>
  <c r="H23" i="6"/>
  <c r="H21" i="6"/>
  <c r="H20" i="6"/>
  <c r="H19" i="6"/>
  <c r="H18" i="6"/>
</calcChain>
</file>

<file path=xl/sharedStrings.xml><?xml version="1.0" encoding="utf-8"?>
<sst xmlns="http://schemas.openxmlformats.org/spreadsheetml/2006/main" count="502" uniqueCount="112">
  <si>
    <t>№</t>
  </si>
  <si>
    <t>Иқтисодий тасниф бўйича харажат моддаси</t>
  </si>
  <si>
    <t>Харид қилиниши лозим бўлган товар (хизмат)лар номи</t>
  </si>
  <si>
    <t>Режалаштирилган маблағ</t>
  </si>
  <si>
    <t>Маблағлар манбаи (Бюджет, бюджетдан ташқари, жамғарма маблағлари</t>
  </si>
  <si>
    <t>Харид қилинши режалаштирилган товар (хизмат)лар миқдори</t>
  </si>
  <si>
    <t>Харид қилинган товар (хизмат)лар миқдори</t>
  </si>
  <si>
    <t>Нархи</t>
  </si>
  <si>
    <t>Суммаси</t>
  </si>
  <si>
    <t>Мақсади (марказий аппарат ёки тассаруфидаги муассалар эҳтиёжи учун)</t>
  </si>
  <si>
    <t>Товар (хизмат)лар етказиб берувчи номи</t>
  </si>
  <si>
    <t>Харид қилинган товарлар (хизматлар)нинг жойларга етказилиши (%)</t>
  </si>
  <si>
    <t>Давлат активларини бошқариш агентлигининг бюджет ва бюджетдан ташқари маблағлари ҳисобига амалга оширилган давлат харидлари тўғрисида маълумот</t>
  </si>
  <si>
    <t>сўм</t>
  </si>
  <si>
    <t>Амалга оширилган харид тури (биржа, тендер савдолари, тўғридан-тўғри ва х.к.)</t>
  </si>
  <si>
    <t>Жами</t>
  </si>
  <si>
    <t xml:space="preserve">Жами </t>
  </si>
  <si>
    <t xml:space="preserve">Бюджет </t>
  </si>
  <si>
    <t>Марказий аппарат</t>
  </si>
  <si>
    <t>Бюджетдан ташқари</t>
  </si>
  <si>
    <t>Биржа</t>
  </si>
  <si>
    <t xml:space="preserve"> </t>
  </si>
  <si>
    <t>Бумага</t>
  </si>
  <si>
    <t>за услуги интернет</t>
  </si>
  <si>
    <t>(2021 йил 1 апрель ҳолатига)</t>
  </si>
  <si>
    <t>За услуги интернет</t>
  </si>
  <si>
    <t>Тўғридан-тўғри</t>
  </si>
  <si>
    <t xml:space="preserve"> O`ZBEKTELEKOM </t>
  </si>
  <si>
    <t>месяц</t>
  </si>
  <si>
    <t>за услуги телефонной связи</t>
  </si>
  <si>
    <t xml:space="preserve">за услуги системы электронного документооборота </t>
  </si>
  <si>
    <t>ООО "UNICON-SOFT"</t>
  </si>
  <si>
    <t xml:space="preserve"> за услуги телефонной связи (МТР) </t>
  </si>
  <si>
    <t xml:space="preserve">ГУП "Республиканский узел специальной связи" </t>
  </si>
  <si>
    <t>за услуги телефонной связи (абонентская плата)</t>
  </si>
  <si>
    <t xml:space="preserve"> возмещение ущерба </t>
  </si>
  <si>
    <t xml:space="preserve">ОПЕРУ АК Алокабанк </t>
  </si>
  <si>
    <t xml:space="preserve">Командировочные расходы </t>
  </si>
  <si>
    <t>Командировочные расходы</t>
  </si>
  <si>
    <t xml:space="preserve"> за услуги телефонной связи </t>
  </si>
  <si>
    <t>O`ZBEKTELEKOM</t>
  </si>
  <si>
    <t xml:space="preserve"> за услуги аудит информационный безопасности </t>
  </si>
  <si>
    <t xml:space="preserve">"KIBERXAVFSIZLIK MARKAZI" DUK </t>
  </si>
  <si>
    <t>Аренда жилых помещений</t>
  </si>
  <si>
    <t xml:space="preserve"> Саноат-Курилиш банк Сиргали ф. </t>
  </si>
  <si>
    <t>за ремонт и замена запчастей автотранспорта с</t>
  </si>
  <si>
    <t xml:space="preserve"> ООО "PIT STOP MOTORS" </t>
  </si>
  <si>
    <t>за гигиенические одноразовые изделия</t>
  </si>
  <si>
    <t>ИП ?DADAMUXAMEDOVA X.SH</t>
  </si>
  <si>
    <t>эксплуатационные услуги</t>
  </si>
  <si>
    <t xml:space="preserve">Дирекция по эксплуатации здания </t>
  </si>
  <si>
    <t xml:space="preserve">для конвертации </t>
  </si>
  <si>
    <t xml:space="preserve">Узбекистон Республикаси Молия вазирлиги Газначилиги </t>
  </si>
  <si>
    <t xml:space="preserve"> за ремонт и замена запчастей автотранспорта </t>
  </si>
  <si>
    <t xml:space="preserve">ООО "PIT STOP MOTORS" </t>
  </si>
  <si>
    <t>дона</t>
  </si>
  <si>
    <t xml:space="preserve">РКП АО УзРТСБ </t>
  </si>
  <si>
    <t xml:space="preserve"> эксплуатационные услуги</t>
  </si>
  <si>
    <t>возмещение ущерб</t>
  </si>
  <si>
    <t xml:space="preserve">за гигиенические одноразовые изделия  </t>
  </si>
  <si>
    <t xml:space="preserve"> ИП ?DADAMUXAMEDOVA X.SH</t>
  </si>
  <si>
    <t>за услуги сотовой (мобильной) связи</t>
  </si>
  <si>
    <t xml:space="preserve"> ООО Coscom </t>
  </si>
  <si>
    <t>за услуги по подписке</t>
  </si>
  <si>
    <t xml:space="preserve">OOO KALEON INFORM </t>
  </si>
  <si>
    <t>за почтовые марки</t>
  </si>
  <si>
    <t xml:space="preserve">"Узбекистон почтаси" АЖ </t>
  </si>
  <si>
    <t xml:space="preserve"> для конвертации</t>
  </si>
  <si>
    <t>Погашение кредиторской задолженности</t>
  </si>
  <si>
    <t xml:space="preserve">Центр исследований ГКК РУз </t>
  </si>
  <si>
    <t>за услуги по реализации авиабилетов</t>
  </si>
  <si>
    <t xml:space="preserve">ELAN-EKSPRESS OOO </t>
  </si>
  <si>
    <t xml:space="preserve"> за почтовые марки </t>
  </si>
  <si>
    <t>за услуги телефонную связь</t>
  </si>
  <si>
    <t xml:space="preserve">O`ZBEKTELEKOM </t>
  </si>
  <si>
    <t>за услуги по организации кофебрейка</t>
  </si>
  <si>
    <t xml:space="preserve">ООО "GREAT-ALI-BIZNES" </t>
  </si>
  <si>
    <t xml:space="preserve"> за ремонт и замена запчастей </t>
  </si>
  <si>
    <t>стержень</t>
  </si>
  <si>
    <t>штук</t>
  </si>
  <si>
    <t>пачка</t>
  </si>
  <si>
    <t>Телефонный аппарат</t>
  </si>
  <si>
    <t>Бланки</t>
  </si>
  <si>
    <t>настольный набор</t>
  </si>
  <si>
    <t>кварц лампа</t>
  </si>
  <si>
    <t>Планшет и клавиатура</t>
  </si>
  <si>
    <t>распечатка и переплет книг</t>
  </si>
  <si>
    <t>ручка</t>
  </si>
  <si>
    <t>переплёт и подшивка</t>
  </si>
  <si>
    <t>обучение</t>
  </si>
  <si>
    <t>принтер</t>
  </si>
  <si>
    <t>Бюджет маблағари ҳисобидан</t>
  </si>
  <si>
    <t>Бюджетдан ташқари маблағлар ҳисобидан</t>
  </si>
  <si>
    <t>хранения ГСМ</t>
  </si>
  <si>
    <t xml:space="preserve"> OOO "UNG Petro"</t>
  </si>
  <si>
    <t>изготовление печатной продукции</t>
  </si>
  <si>
    <t>клавиатура</t>
  </si>
  <si>
    <t>органайзер</t>
  </si>
  <si>
    <t>степлер</t>
  </si>
  <si>
    <t>изготовление полиграфические продукции</t>
  </si>
  <si>
    <t>книги</t>
  </si>
  <si>
    <t>комплект</t>
  </si>
  <si>
    <t>Риввожлантириш жамгармаси</t>
  </si>
  <si>
    <t>за регистрации госномер</t>
  </si>
  <si>
    <t>за техосмотр</t>
  </si>
  <si>
    <t>за перерегистрации</t>
  </si>
  <si>
    <t>за госномер</t>
  </si>
  <si>
    <t>за техпаспорт</t>
  </si>
  <si>
    <t>за транзит номер</t>
  </si>
  <si>
    <t>Изготовление композиций цветов</t>
  </si>
  <si>
    <t xml:space="preserve"> сборы для участие на электронные торги</t>
  </si>
  <si>
    <t>Apple Pencil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</si>
</sst>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64" fontId="4" fillId="0" borderId="5" xfId="1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zoomScale="130" zoomScaleNormal="130" workbookViewId="0">
      <pane ySplit="4" topLeftCell="A21" activePane="bottomLeft" state="frozen"/>
      <selection pane="bottomLeft" activeCell="F23" sqref="F23"/>
    </sheetView>
  </sheetViews>
  <sheetFormatPr defaultRowHeight="18.75" x14ac:dyDescent="0.3"/>
  <cols>
    <col min="1" max="1" width="7.140625" style="1" customWidth="1"/>
    <col min="2" max="2" width="14.7109375" style="1" customWidth="1"/>
    <col min="3" max="3" width="27.140625" style="1" customWidth="1"/>
    <col min="4" max="4" width="22.7109375" style="1" customWidth="1"/>
    <col min="5" max="5" width="15.7109375" style="1" customWidth="1"/>
    <col min="6" max="6" width="15.42578125" style="1" customWidth="1"/>
    <col min="7" max="7" width="15.85546875" style="1" customWidth="1"/>
    <col min="8" max="8" width="21.140625" style="1" customWidth="1"/>
    <col min="9" max="9" width="22" style="1" customWidth="1"/>
    <col min="10" max="10" width="18.28515625" style="1" customWidth="1"/>
    <col min="11" max="11" width="16.85546875" style="1" customWidth="1"/>
    <col min="12" max="12" width="36.42578125" style="1" customWidth="1"/>
    <col min="13" max="13" width="20.5703125" style="1" customWidth="1"/>
    <col min="14" max="16384" width="9.140625" style="1"/>
  </cols>
  <sheetData>
    <row r="1" spans="1:13" ht="38.25" customHeight="1" x14ac:dyDescent="0.3">
      <c r="B1" s="20" t="s">
        <v>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.75" customHeight="1" x14ac:dyDescent="0.3">
      <c r="B2" s="20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3">
      <c r="M3" s="2" t="s">
        <v>13</v>
      </c>
    </row>
    <row r="4" spans="1:13" ht="194.25" customHeigh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14</v>
      </c>
      <c r="L4" s="3" t="s">
        <v>10</v>
      </c>
      <c r="M4" s="3" t="s">
        <v>11</v>
      </c>
    </row>
    <row r="5" spans="1:13" x14ac:dyDescent="0.3">
      <c r="A5" s="17" t="s">
        <v>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63.75" customHeight="1" x14ac:dyDescent="0.3">
      <c r="A6" s="3">
        <v>1</v>
      </c>
      <c r="B6" s="3">
        <v>4299990</v>
      </c>
      <c r="C6" s="3" t="s">
        <v>93</v>
      </c>
      <c r="D6" s="4">
        <v>835560</v>
      </c>
      <c r="E6" s="3" t="s">
        <v>17</v>
      </c>
      <c r="F6" s="5" t="s">
        <v>79</v>
      </c>
      <c r="G6" s="5">
        <v>1</v>
      </c>
      <c r="H6" s="6">
        <f>I6</f>
        <v>835560</v>
      </c>
      <c r="I6" s="4">
        <v>835560</v>
      </c>
      <c r="J6" s="3" t="s">
        <v>18</v>
      </c>
      <c r="K6" s="3" t="s">
        <v>26</v>
      </c>
      <c r="L6" s="7" t="s">
        <v>94</v>
      </c>
      <c r="M6" s="8">
        <v>0.15</v>
      </c>
    </row>
    <row r="7" spans="1:13" ht="63.75" customHeight="1" x14ac:dyDescent="0.3">
      <c r="A7" s="3">
        <v>2</v>
      </c>
      <c r="B7" s="9">
        <v>4299990</v>
      </c>
      <c r="C7" s="3" t="s">
        <v>95</v>
      </c>
      <c r="D7" s="4">
        <v>76000</v>
      </c>
      <c r="E7" s="3" t="s">
        <v>17</v>
      </c>
      <c r="F7" s="5" t="s">
        <v>79</v>
      </c>
      <c r="G7" s="5">
        <v>2</v>
      </c>
      <c r="H7" s="6">
        <f>I7/G7</f>
        <v>38000</v>
      </c>
      <c r="I7" s="4">
        <v>76000</v>
      </c>
      <c r="J7" s="3" t="s">
        <v>18</v>
      </c>
      <c r="K7" s="3" t="s">
        <v>20</v>
      </c>
      <c r="L7" s="7" t="s">
        <v>56</v>
      </c>
      <c r="M7" s="8">
        <v>1</v>
      </c>
    </row>
    <row r="8" spans="1:13" ht="63.75" customHeight="1" x14ac:dyDescent="0.3">
      <c r="A8" s="3">
        <v>3</v>
      </c>
      <c r="B8" s="3">
        <v>4252110</v>
      </c>
      <c r="C8" s="3" t="s">
        <v>96</v>
      </c>
      <c r="D8" s="4">
        <v>674000</v>
      </c>
      <c r="E8" s="3" t="s">
        <v>17</v>
      </c>
      <c r="F8" s="5" t="s">
        <v>79</v>
      </c>
      <c r="G8" s="5">
        <v>1</v>
      </c>
      <c r="H8" s="6">
        <f>I8</f>
        <v>674000</v>
      </c>
      <c r="I8" s="4">
        <v>674000</v>
      </c>
      <c r="J8" s="3" t="s">
        <v>18</v>
      </c>
      <c r="K8" s="3" t="s">
        <v>20</v>
      </c>
      <c r="L8" s="7" t="s">
        <v>56</v>
      </c>
      <c r="M8" s="8">
        <v>1</v>
      </c>
    </row>
    <row r="9" spans="1:13" ht="81" customHeight="1" x14ac:dyDescent="0.3">
      <c r="A9" s="3">
        <v>4</v>
      </c>
      <c r="B9" s="3">
        <v>4299990</v>
      </c>
      <c r="C9" s="3" t="s">
        <v>86</v>
      </c>
      <c r="D9" s="4">
        <v>144000</v>
      </c>
      <c r="E9" s="3" t="s">
        <v>17</v>
      </c>
      <c r="F9" s="5" t="s">
        <v>79</v>
      </c>
      <c r="G9" s="5">
        <v>4</v>
      </c>
      <c r="H9" s="6">
        <f>I9/G9</f>
        <v>36000</v>
      </c>
      <c r="I9" s="4">
        <v>144000</v>
      </c>
      <c r="J9" s="3" t="s">
        <v>18</v>
      </c>
      <c r="K9" s="3" t="s">
        <v>20</v>
      </c>
      <c r="L9" s="7" t="s">
        <v>56</v>
      </c>
      <c r="M9" s="8">
        <v>1</v>
      </c>
    </row>
    <row r="10" spans="1:13" ht="37.5" x14ac:dyDescent="0.3">
      <c r="A10" s="3">
        <v>5</v>
      </c>
      <c r="B10" s="3">
        <v>4252120</v>
      </c>
      <c r="C10" s="3" t="s">
        <v>22</v>
      </c>
      <c r="D10" s="4">
        <v>220000</v>
      </c>
      <c r="E10" s="3" t="s">
        <v>17</v>
      </c>
      <c r="F10" s="5" t="s">
        <v>80</v>
      </c>
      <c r="G10" s="5">
        <v>1</v>
      </c>
      <c r="H10" s="6">
        <f>I10</f>
        <v>220000</v>
      </c>
      <c r="I10" s="4">
        <v>220000</v>
      </c>
      <c r="J10" s="3" t="s">
        <v>18</v>
      </c>
      <c r="K10" s="3" t="s">
        <v>20</v>
      </c>
      <c r="L10" s="7" t="s">
        <v>56</v>
      </c>
      <c r="M10" s="8">
        <v>1</v>
      </c>
    </row>
    <row r="11" spans="1:13" ht="37.5" x14ac:dyDescent="0.3">
      <c r="A11" s="3">
        <v>6</v>
      </c>
      <c r="B11" s="3">
        <v>4252110</v>
      </c>
      <c r="C11" s="3" t="s">
        <v>97</v>
      </c>
      <c r="D11" s="4">
        <v>1760000</v>
      </c>
      <c r="E11" s="3" t="s">
        <v>17</v>
      </c>
      <c r="F11" s="5" t="s">
        <v>79</v>
      </c>
      <c r="G11" s="5">
        <v>1</v>
      </c>
      <c r="H11" s="6">
        <f>I11</f>
        <v>1760000</v>
      </c>
      <c r="I11" s="4">
        <v>1760000</v>
      </c>
      <c r="J11" s="3" t="s">
        <v>18</v>
      </c>
      <c r="K11" s="3" t="s">
        <v>20</v>
      </c>
      <c r="L11" s="7" t="s">
        <v>56</v>
      </c>
      <c r="M11" s="8">
        <v>1</v>
      </c>
    </row>
    <row r="12" spans="1:13" ht="37.5" x14ac:dyDescent="0.3">
      <c r="A12" s="3">
        <v>7</v>
      </c>
      <c r="B12" s="3">
        <v>4252110</v>
      </c>
      <c r="C12" s="3" t="s">
        <v>98</v>
      </c>
      <c r="D12" s="4">
        <v>872000</v>
      </c>
      <c r="E12" s="3" t="s">
        <v>17</v>
      </c>
      <c r="F12" s="5" t="s">
        <v>79</v>
      </c>
      <c r="G12" s="5">
        <v>2</v>
      </c>
      <c r="H12" s="6">
        <f>I12/G12</f>
        <v>436000</v>
      </c>
      <c r="I12" s="4">
        <v>872000</v>
      </c>
      <c r="J12" s="3" t="s">
        <v>18</v>
      </c>
      <c r="K12" s="3" t="s">
        <v>20</v>
      </c>
      <c r="L12" s="7" t="s">
        <v>56</v>
      </c>
      <c r="M12" s="8">
        <v>1</v>
      </c>
    </row>
    <row r="13" spans="1:13" ht="56.25" x14ac:dyDescent="0.3">
      <c r="A13" s="3">
        <v>8</v>
      </c>
      <c r="B13" s="3">
        <v>4299990</v>
      </c>
      <c r="C13" s="3" t="s">
        <v>99</v>
      </c>
      <c r="D13" s="4">
        <v>375000</v>
      </c>
      <c r="E13" s="3" t="s">
        <v>17</v>
      </c>
      <c r="F13" s="5" t="s">
        <v>79</v>
      </c>
      <c r="G13" s="5">
        <v>500</v>
      </c>
      <c r="H13" s="6">
        <f>I13/G13</f>
        <v>750</v>
      </c>
      <c r="I13" s="4">
        <v>375000</v>
      </c>
      <c r="J13" s="3" t="s">
        <v>18</v>
      </c>
      <c r="K13" s="3" t="s">
        <v>20</v>
      </c>
      <c r="L13" s="7" t="s">
        <v>56</v>
      </c>
      <c r="M13" s="8">
        <v>1</v>
      </c>
    </row>
    <row r="14" spans="1:13" ht="56.25" x14ac:dyDescent="0.3">
      <c r="A14" s="3">
        <v>9</v>
      </c>
      <c r="B14" s="3">
        <v>4299990</v>
      </c>
      <c r="C14" s="3" t="s">
        <v>99</v>
      </c>
      <c r="D14" s="4">
        <v>1160000</v>
      </c>
      <c r="E14" s="3" t="s">
        <v>17</v>
      </c>
      <c r="F14" s="5" t="s">
        <v>79</v>
      </c>
      <c r="G14" s="5">
        <v>4000</v>
      </c>
      <c r="H14" s="6">
        <f>I14/G14</f>
        <v>290</v>
      </c>
      <c r="I14" s="4">
        <v>1160000</v>
      </c>
      <c r="J14" s="3" t="s">
        <v>18</v>
      </c>
      <c r="K14" s="3" t="s">
        <v>20</v>
      </c>
      <c r="L14" s="7" t="s">
        <v>56</v>
      </c>
      <c r="M14" s="8">
        <v>1</v>
      </c>
    </row>
    <row r="15" spans="1:13" ht="37.5" x14ac:dyDescent="0.3">
      <c r="A15" s="3">
        <v>10</v>
      </c>
      <c r="B15" s="3">
        <v>4252110</v>
      </c>
      <c r="C15" s="3" t="s">
        <v>100</v>
      </c>
      <c r="D15" s="4">
        <v>500000</v>
      </c>
      <c r="E15" s="3" t="s">
        <v>17</v>
      </c>
      <c r="F15" s="5" t="s">
        <v>101</v>
      </c>
      <c r="G15" s="5">
        <v>2</v>
      </c>
      <c r="H15" s="6">
        <f>I15/G15</f>
        <v>250000</v>
      </c>
      <c r="I15" s="4">
        <v>500000</v>
      </c>
      <c r="J15" s="3" t="s">
        <v>18</v>
      </c>
      <c r="K15" s="3" t="s">
        <v>20</v>
      </c>
      <c r="L15" s="7" t="s">
        <v>56</v>
      </c>
      <c r="M15" s="8">
        <v>1</v>
      </c>
    </row>
    <row r="16" spans="1:13" x14ac:dyDescent="0.3">
      <c r="A16" s="21" t="s">
        <v>15</v>
      </c>
      <c r="B16" s="21"/>
      <c r="C16" s="21"/>
      <c r="D16" s="21"/>
      <c r="E16" s="21"/>
      <c r="F16" s="21"/>
      <c r="G16" s="21"/>
      <c r="H16" s="21"/>
      <c r="I16" s="10">
        <f>SUM(I6:I15)</f>
        <v>6616560</v>
      </c>
      <c r="J16" s="11"/>
      <c r="K16" s="11"/>
      <c r="L16" s="11"/>
      <c r="M16" s="11"/>
    </row>
    <row r="17" spans="1:14" x14ac:dyDescent="0.3">
      <c r="A17" s="17" t="s">
        <v>92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4" ht="37.5" x14ac:dyDescent="0.3">
      <c r="A18" s="3">
        <v>1</v>
      </c>
      <c r="B18" s="3">
        <v>4292200</v>
      </c>
      <c r="C18" s="3" t="s">
        <v>25</v>
      </c>
      <c r="D18" s="6">
        <v>7168200</v>
      </c>
      <c r="E18" s="3" t="s">
        <v>19</v>
      </c>
      <c r="F18" s="3" t="s">
        <v>28</v>
      </c>
      <c r="G18" s="3">
        <v>2</v>
      </c>
      <c r="H18" s="6">
        <f t="shared" ref="H18:H27" si="0">I18/G18</f>
        <v>3584100</v>
      </c>
      <c r="I18" s="6">
        <v>7168200</v>
      </c>
      <c r="J18" s="3" t="s">
        <v>18</v>
      </c>
      <c r="K18" s="3" t="s">
        <v>26</v>
      </c>
      <c r="L18" s="7" t="s">
        <v>27</v>
      </c>
      <c r="M18" s="8">
        <v>1</v>
      </c>
    </row>
    <row r="19" spans="1:14" ht="37.5" x14ac:dyDescent="0.3">
      <c r="A19" s="3">
        <v>2</v>
      </c>
      <c r="B19" s="3">
        <v>4292100</v>
      </c>
      <c r="C19" s="3" t="s">
        <v>29</v>
      </c>
      <c r="D19" s="6">
        <v>1319140</v>
      </c>
      <c r="E19" s="3" t="s">
        <v>19</v>
      </c>
      <c r="F19" s="3" t="s">
        <v>28</v>
      </c>
      <c r="G19" s="3">
        <v>2</v>
      </c>
      <c r="H19" s="6">
        <f t="shared" si="0"/>
        <v>659570</v>
      </c>
      <c r="I19" s="6">
        <v>1319140</v>
      </c>
      <c r="J19" s="3" t="s">
        <v>18</v>
      </c>
      <c r="K19" s="3" t="s">
        <v>26</v>
      </c>
      <c r="L19" s="7" t="s">
        <v>27</v>
      </c>
      <c r="M19" s="8">
        <v>1</v>
      </c>
    </row>
    <row r="20" spans="1:14" ht="37.5" x14ac:dyDescent="0.3">
      <c r="A20" s="3">
        <v>3</v>
      </c>
      <c r="B20" s="3">
        <v>4292100</v>
      </c>
      <c r="C20" s="3" t="s">
        <v>29</v>
      </c>
      <c r="D20" s="6">
        <v>100000</v>
      </c>
      <c r="E20" s="3" t="s">
        <v>19</v>
      </c>
      <c r="F20" s="3" t="s">
        <v>28</v>
      </c>
      <c r="G20" s="3">
        <v>2</v>
      </c>
      <c r="H20" s="6">
        <f t="shared" si="0"/>
        <v>50000</v>
      </c>
      <c r="I20" s="6">
        <v>100000</v>
      </c>
      <c r="J20" s="3" t="s">
        <v>18</v>
      </c>
      <c r="K20" s="3" t="s">
        <v>26</v>
      </c>
      <c r="L20" s="7" t="s">
        <v>27</v>
      </c>
      <c r="M20" s="8">
        <v>1</v>
      </c>
      <c r="N20" s="1" t="s">
        <v>21</v>
      </c>
    </row>
    <row r="21" spans="1:14" ht="56.25" x14ac:dyDescent="0.3">
      <c r="A21" s="3">
        <v>4</v>
      </c>
      <c r="B21" s="3">
        <v>4299990</v>
      </c>
      <c r="C21" s="3" t="s">
        <v>30</v>
      </c>
      <c r="D21" s="6">
        <v>9404802</v>
      </c>
      <c r="E21" s="3" t="s">
        <v>19</v>
      </c>
      <c r="F21" s="3" t="s">
        <v>28</v>
      </c>
      <c r="G21" s="3">
        <v>2</v>
      </c>
      <c r="H21" s="6">
        <f t="shared" si="0"/>
        <v>4702401</v>
      </c>
      <c r="I21" s="6">
        <v>9404802</v>
      </c>
      <c r="J21" s="3" t="s">
        <v>18</v>
      </c>
      <c r="K21" s="3" t="s">
        <v>26</v>
      </c>
      <c r="L21" s="7" t="s">
        <v>31</v>
      </c>
      <c r="M21" s="8">
        <v>1</v>
      </c>
    </row>
    <row r="22" spans="1:14" ht="37.5" x14ac:dyDescent="0.3">
      <c r="A22" s="3">
        <v>5</v>
      </c>
      <c r="B22" s="3">
        <v>4252110</v>
      </c>
      <c r="C22" s="3" t="s">
        <v>83</v>
      </c>
      <c r="D22" s="6">
        <v>700000</v>
      </c>
      <c r="E22" s="3" t="s">
        <v>19</v>
      </c>
      <c r="F22" s="3" t="s">
        <v>79</v>
      </c>
      <c r="G22" s="3">
        <v>1</v>
      </c>
      <c r="H22" s="6">
        <f t="shared" si="0"/>
        <v>700000</v>
      </c>
      <c r="I22" s="6">
        <v>700000</v>
      </c>
      <c r="J22" s="3" t="s">
        <v>18</v>
      </c>
      <c r="K22" s="3" t="s">
        <v>20</v>
      </c>
      <c r="L22" s="7" t="s">
        <v>56</v>
      </c>
      <c r="M22" s="8">
        <v>1</v>
      </c>
    </row>
    <row r="23" spans="1:14" ht="56.25" x14ac:dyDescent="0.3">
      <c r="A23" s="3">
        <v>6</v>
      </c>
      <c r="B23" s="3">
        <v>4292100</v>
      </c>
      <c r="C23" s="3" t="s">
        <v>32</v>
      </c>
      <c r="D23" s="6">
        <v>90000</v>
      </c>
      <c r="E23" s="3" t="s">
        <v>19</v>
      </c>
      <c r="F23" s="3" t="s">
        <v>28</v>
      </c>
      <c r="G23" s="3">
        <v>2</v>
      </c>
      <c r="H23" s="6">
        <f t="shared" si="0"/>
        <v>45000</v>
      </c>
      <c r="I23" s="6">
        <v>90000</v>
      </c>
      <c r="J23" s="3" t="s">
        <v>18</v>
      </c>
      <c r="K23" s="3" t="s">
        <v>26</v>
      </c>
      <c r="L23" s="7" t="s">
        <v>33</v>
      </c>
      <c r="M23" s="8">
        <v>1</v>
      </c>
    </row>
    <row r="24" spans="1:14" ht="56.25" x14ac:dyDescent="0.3">
      <c r="A24" s="3">
        <v>7</v>
      </c>
      <c r="B24" s="3">
        <v>4292100</v>
      </c>
      <c r="C24" s="3" t="s">
        <v>34</v>
      </c>
      <c r="D24" s="6">
        <v>951670</v>
      </c>
      <c r="E24" s="3" t="s">
        <v>19</v>
      </c>
      <c r="F24" s="3" t="s">
        <v>28</v>
      </c>
      <c r="G24" s="3">
        <v>2</v>
      </c>
      <c r="H24" s="6">
        <f t="shared" si="0"/>
        <v>475835</v>
      </c>
      <c r="I24" s="6">
        <v>951670</v>
      </c>
      <c r="J24" s="3" t="s">
        <v>18</v>
      </c>
      <c r="K24" s="3" t="s">
        <v>26</v>
      </c>
      <c r="L24" s="7" t="s">
        <v>33</v>
      </c>
      <c r="M24" s="8">
        <v>1</v>
      </c>
    </row>
    <row r="25" spans="1:14" ht="37.5" x14ac:dyDescent="0.3">
      <c r="A25" s="3">
        <v>8</v>
      </c>
      <c r="B25" s="3">
        <v>4821500</v>
      </c>
      <c r="C25" s="3" t="s">
        <v>35</v>
      </c>
      <c r="D25" s="6">
        <v>1182517.78</v>
      </c>
      <c r="E25" s="3" t="s">
        <v>19</v>
      </c>
      <c r="F25" s="3" t="s">
        <v>28</v>
      </c>
      <c r="G25" s="3">
        <v>1</v>
      </c>
      <c r="H25" s="6">
        <f t="shared" si="0"/>
        <v>1182517.78</v>
      </c>
      <c r="I25" s="6">
        <v>1182517.78</v>
      </c>
      <c r="J25" s="3" t="s">
        <v>18</v>
      </c>
      <c r="K25" s="3" t="s">
        <v>26</v>
      </c>
      <c r="L25" s="7" t="s">
        <v>36</v>
      </c>
      <c r="M25" s="8">
        <v>1</v>
      </c>
    </row>
    <row r="26" spans="1:14" ht="37.5" x14ac:dyDescent="0.3">
      <c r="A26" s="3">
        <v>9</v>
      </c>
      <c r="B26" s="3">
        <v>4211000</v>
      </c>
      <c r="C26" s="3" t="s">
        <v>37</v>
      </c>
      <c r="D26" s="6">
        <v>7312340</v>
      </c>
      <c r="E26" s="3" t="s">
        <v>19</v>
      </c>
      <c r="F26" s="3" t="s">
        <v>28</v>
      </c>
      <c r="G26" s="3">
        <v>1</v>
      </c>
      <c r="H26" s="6">
        <f t="shared" si="0"/>
        <v>7312340</v>
      </c>
      <c r="I26" s="6">
        <v>7312340</v>
      </c>
      <c r="J26" s="3" t="s">
        <v>18</v>
      </c>
      <c r="K26" s="3" t="s">
        <v>26</v>
      </c>
      <c r="L26" s="7" t="s">
        <v>36</v>
      </c>
      <c r="M26" s="8">
        <v>1</v>
      </c>
    </row>
    <row r="27" spans="1:14" ht="37.5" x14ac:dyDescent="0.3">
      <c r="A27" s="3">
        <v>10</v>
      </c>
      <c r="B27" s="3">
        <v>4299990</v>
      </c>
      <c r="C27" s="3" t="s">
        <v>88</v>
      </c>
      <c r="D27" s="6">
        <v>2990000</v>
      </c>
      <c r="E27" s="3" t="s">
        <v>19</v>
      </c>
      <c r="F27" s="3" t="s">
        <v>79</v>
      </c>
      <c r="G27" s="3">
        <v>200</v>
      </c>
      <c r="H27" s="6">
        <f t="shared" si="0"/>
        <v>14950</v>
      </c>
      <c r="I27" s="6">
        <v>2990000</v>
      </c>
      <c r="J27" s="3" t="s">
        <v>18</v>
      </c>
      <c r="K27" s="3" t="s">
        <v>20</v>
      </c>
      <c r="L27" s="7" t="s">
        <v>56</v>
      </c>
      <c r="M27" s="8">
        <v>1</v>
      </c>
    </row>
    <row r="28" spans="1:14" ht="37.5" x14ac:dyDescent="0.3">
      <c r="A28" s="3">
        <v>11</v>
      </c>
      <c r="B28" s="3">
        <v>4211000</v>
      </c>
      <c r="C28" s="3" t="s">
        <v>38</v>
      </c>
      <c r="D28" s="6">
        <v>891500</v>
      </c>
      <c r="E28" s="3" t="s">
        <v>19</v>
      </c>
      <c r="F28" s="3" t="s">
        <v>28</v>
      </c>
      <c r="G28" s="3"/>
      <c r="H28" s="6"/>
      <c r="I28" s="6">
        <v>891500</v>
      </c>
      <c r="J28" s="3" t="s">
        <v>18</v>
      </c>
      <c r="K28" s="3" t="s">
        <v>26</v>
      </c>
      <c r="L28" s="7" t="s">
        <v>36</v>
      </c>
      <c r="M28" s="8">
        <v>1</v>
      </c>
    </row>
    <row r="29" spans="1:14" ht="37.5" x14ac:dyDescent="0.3">
      <c r="A29" s="3">
        <v>12</v>
      </c>
      <c r="B29" s="3">
        <v>4292100</v>
      </c>
      <c r="C29" s="3" t="s">
        <v>39</v>
      </c>
      <c r="D29" s="6">
        <v>99720</v>
      </c>
      <c r="E29" s="3" t="s">
        <v>19</v>
      </c>
      <c r="F29" s="3" t="s">
        <v>28</v>
      </c>
      <c r="G29" s="3">
        <v>2</v>
      </c>
      <c r="H29" s="6">
        <f t="shared" ref="H29:H35" si="1">I29/G29</f>
        <v>49860</v>
      </c>
      <c r="I29" s="6">
        <v>99720</v>
      </c>
      <c r="J29" s="3" t="s">
        <v>18</v>
      </c>
      <c r="K29" s="3" t="s">
        <v>26</v>
      </c>
      <c r="L29" s="7" t="s">
        <v>40</v>
      </c>
      <c r="M29" s="8">
        <v>1</v>
      </c>
    </row>
    <row r="30" spans="1:14" ht="37.5" x14ac:dyDescent="0.3">
      <c r="A30" s="3">
        <v>13</v>
      </c>
      <c r="B30" s="3">
        <v>4354920</v>
      </c>
      <c r="C30" s="3" t="s">
        <v>90</v>
      </c>
      <c r="D30" s="6">
        <v>3250000</v>
      </c>
      <c r="E30" s="3" t="s">
        <v>19</v>
      </c>
      <c r="F30" s="3" t="s">
        <v>79</v>
      </c>
      <c r="G30" s="3">
        <v>1</v>
      </c>
      <c r="H30" s="6">
        <f t="shared" si="1"/>
        <v>3250000</v>
      </c>
      <c r="I30" s="6">
        <v>3250000</v>
      </c>
      <c r="J30" s="3" t="s">
        <v>18</v>
      </c>
      <c r="K30" s="3" t="s">
        <v>20</v>
      </c>
      <c r="L30" s="7" t="s">
        <v>56</v>
      </c>
      <c r="M30" s="8">
        <v>1</v>
      </c>
    </row>
    <row r="31" spans="1:14" ht="37.5" x14ac:dyDescent="0.3">
      <c r="A31" s="3">
        <v>14</v>
      </c>
      <c r="B31" s="3">
        <v>4354990</v>
      </c>
      <c r="C31" s="3" t="s">
        <v>84</v>
      </c>
      <c r="D31" s="6">
        <v>5060000</v>
      </c>
      <c r="E31" s="3" t="s">
        <v>19</v>
      </c>
      <c r="F31" s="3" t="s">
        <v>79</v>
      </c>
      <c r="G31" s="3">
        <v>2</v>
      </c>
      <c r="H31" s="6">
        <f t="shared" si="1"/>
        <v>2530000</v>
      </c>
      <c r="I31" s="6">
        <v>5060000</v>
      </c>
      <c r="J31" s="3" t="s">
        <v>18</v>
      </c>
      <c r="K31" s="3" t="s">
        <v>20</v>
      </c>
      <c r="L31" s="7" t="s">
        <v>56</v>
      </c>
      <c r="M31" s="8">
        <v>1</v>
      </c>
    </row>
    <row r="32" spans="1:14" ht="56.25" x14ac:dyDescent="0.3">
      <c r="A32" s="3">
        <v>15</v>
      </c>
      <c r="B32" s="3">
        <v>4299990</v>
      </c>
      <c r="C32" s="3" t="s">
        <v>41</v>
      </c>
      <c r="D32" s="6">
        <v>2309379.6</v>
      </c>
      <c r="E32" s="3" t="s">
        <v>19</v>
      </c>
      <c r="F32" s="3" t="s">
        <v>55</v>
      </c>
      <c r="G32" s="3">
        <v>1</v>
      </c>
      <c r="H32" s="6">
        <f t="shared" si="1"/>
        <v>2309379.6</v>
      </c>
      <c r="I32" s="6">
        <v>2309379.6</v>
      </c>
      <c r="J32" s="3" t="s">
        <v>18</v>
      </c>
      <c r="K32" s="3" t="s">
        <v>26</v>
      </c>
      <c r="L32" s="7" t="s">
        <v>42</v>
      </c>
      <c r="M32" s="8">
        <v>0.15</v>
      </c>
    </row>
    <row r="33" spans="1:13" ht="37.5" x14ac:dyDescent="0.3">
      <c r="A33" s="3">
        <v>16</v>
      </c>
      <c r="B33" s="3">
        <v>4242100</v>
      </c>
      <c r="C33" s="3" t="s">
        <v>43</v>
      </c>
      <c r="D33" s="6">
        <v>51030000</v>
      </c>
      <c r="E33" s="3" t="s">
        <v>19</v>
      </c>
      <c r="F33" s="3" t="s">
        <v>28</v>
      </c>
      <c r="G33" s="3">
        <v>2</v>
      </c>
      <c r="H33" s="6">
        <f t="shared" si="1"/>
        <v>25515000</v>
      </c>
      <c r="I33" s="6">
        <v>51030000</v>
      </c>
      <c r="J33" s="3" t="s">
        <v>18</v>
      </c>
      <c r="K33" s="3" t="s">
        <v>26</v>
      </c>
      <c r="L33" s="7" t="s">
        <v>44</v>
      </c>
      <c r="M33" s="8">
        <v>1</v>
      </c>
    </row>
    <row r="34" spans="1:13" ht="56.25" x14ac:dyDescent="0.3">
      <c r="A34" s="3">
        <v>17</v>
      </c>
      <c r="B34" s="3">
        <v>4234100</v>
      </c>
      <c r="C34" s="3" t="s">
        <v>45</v>
      </c>
      <c r="D34" s="6">
        <v>826965</v>
      </c>
      <c r="E34" s="3" t="s">
        <v>19</v>
      </c>
      <c r="F34" s="3" t="s">
        <v>55</v>
      </c>
      <c r="G34" s="3">
        <v>1</v>
      </c>
      <c r="H34" s="6">
        <f t="shared" si="1"/>
        <v>826965</v>
      </c>
      <c r="I34" s="6">
        <v>826965</v>
      </c>
      <c r="J34" s="3" t="s">
        <v>18</v>
      </c>
      <c r="K34" s="3" t="s">
        <v>26</v>
      </c>
      <c r="L34" s="7" t="s">
        <v>46</v>
      </c>
      <c r="M34" s="8">
        <v>0.15</v>
      </c>
    </row>
    <row r="35" spans="1:13" ht="56.25" x14ac:dyDescent="0.3">
      <c r="A35" s="3">
        <v>18</v>
      </c>
      <c r="B35" s="3">
        <v>4252110</v>
      </c>
      <c r="C35" s="3" t="s">
        <v>47</v>
      </c>
      <c r="D35" s="6">
        <v>750000</v>
      </c>
      <c r="E35" s="3" t="s">
        <v>19</v>
      </c>
      <c r="F35" s="3" t="s">
        <v>55</v>
      </c>
      <c r="G35" s="3">
        <v>5000</v>
      </c>
      <c r="H35" s="6">
        <f t="shared" si="1"/>
        <v>150</v>
      </c>
      <c r="I35" s="6">
        <v>750000</v>
      </c>
      <c r="J35" s="3" t="s">
        <v>18</v>
      </c>
      <c r="K35" s="3" t="s">
        <v>26</v>
      </c>
      <c r="L35" s="7" t="s">
        <v>48</v>
      </c>
      <c r="M35" s="8">
        <v>0.15</v>
      </c>
    </row>
    <row r="36" spans="1:13" ht="37.5" x14ac:dyDescent="0.3">
      <c r="A36" s="3">
        <v>19</v>
      </c>
      <c r="B36" s="3">
        <v>4299990</v>
      </c>
      <c r="C36" s="3" t="s">
        <v>49</v>
      </c>
      <c r="D36" s="6">
        <v>49089638.289999999</v>
      </c>
      <c r="E36" s="3" t="s">
        <v>19</v>
      </c>
      <c r="F36" s="3" t="s">
        <v>28</v>
      </c>
      <c r="G36" s="3">
        <v>1</v>
      </c>
      <c r="H36" s="6">
        <f>I36</f>
        <v>49089638.289999999</v>
      </c>
      <c r="I36" s="6">
        <v>49089638.289999999</v>
      </c>
      <c r="J36" s="3" t="s">
        <v>18</v>
      </c>
      <c r="K36" s="3" t="s">
        <v>26</v>
      </c>
      <c r="L36" s="7" t="s">
        <v>50</v>
      </c>
      <c r="M36" s="8">
        <v>1</v>
      </c>
    </row>
    <row r="37" spans="1:13" ht="37.5" x14ac:dyDescent="0.3">
      <c r="A37" s="3">
        <v>20</v>
      </c>
      <c r="B37" s="3">
        <v>4299990</v>
      </c>
      <c r="C37" s="3" t="s">
        <v>49</v>
      </c>
      <c r="D37" s="6">
        <v>114542489.33</v>
      </c>
      <c r="E37" s="3" t="s">
        <v>19</v>
      </c>
      <c r="F37" s="3" t="s">
        <v>28</v>
      </c>
      <c r="G37" s="3">
        <v>1</v>
      </c>
      <c r="H37" s="6">
        <f>I37</f>
        <v>114542489.33</v>
      </c>
      <c r="I37" s="6">
        <v>114542489.33</v>
      </c>
      <c r="J37" s="3" t="s">
        <v>18</v>
      </c>
      <c r="K37" s="3" t="s">
        <v>26</v>
      </c>
      <c r="L37" s="7" t="s">
        <v>50</v>
      </c>
      <c r="M37" s="8">
        <v>1</v>
      </c>
    </row>
    <row r="38" spans="1:13" ht="37.5" x14ac:dyDescent="0.3">
      <c r="A38" s="3">
        <v>21</v>
      </c>
      <c r="B38" s="3">
        <v>4252110</v>
      </c>
      <c r="C38" s="3" t="s">
        <v>85</v>
      </c>
      <c r="D38" s="6">
        <v>19342760</v>
      </c>
      <c r="E38" s="3" t="s">
        <v>19</v>
      </c>
      <c r="F38" s="3" t="s">
        <v>79</v>
      </c>
      <c r="G38" s="3">
        <v>2</v>
      </c>
      <c r="H38" s="6">
        <f>I38/G38</f>
        <v>9671380</v>
      </c>
      <c r="I38" s="6">
        <v>19342760</v>
      </c>
      <c r="J38" s="3" t="s">
        <v>18</v>
      </c>
      <c r="K38" s="3" t="s">
        <v>20</v>
      </c>
      <c r="L38" s="7" t="s">
        <v>56</v>
      </c>
      <c r="M38" s="8">
        <v>1</v>
      </c>
    </row>
    <row r="39" spans="1:13" ht="56.25" x14ac:dyDescent="0.3">
      <c r="A39" s="3">
        <v>22</v>
      </c>
      <c r="B39" s="3">
        <v>4821190</v>
      </c>
      <c r="C39" s="3" t="s">
        <v>51</v>
      </c>
      <c r="D39" s="6">
        <v>128400000</v>
      </c>
      <c r="E39" s="3" t="s">
        <v>19</v>
      </c>
      <c r="F39" s="3" t="s">
        <v>28</v>
      </c>
      <c r="G39" s="3">
        <v>1</v>
      </c>
      <c r="H39" s="6">
        <f>I39/G39</f>
        <v>128400000</v>
      </c>
      <c r="I39" s="6">
        <v>128400000</v>
      </c>
      <c r="J39" s="3" t="s">
        <v>18</v>
      </c>
      <c r="K39" s="3" t="s">
        <v>26</v>
      </c>
      <c r="L39" s="7" t="s">
        <v>52</v>
      </c>
      <c r="M39" s="8">
        <v>1</v>
      </c>
    </row>
    <row r="40" spans="1:13" ht="56.25" x14ac:dyDescent="0.3">
      <c r="A40" s="3">
        <v>23</v>
      </c>
      <c r="B40" s="3">
        <v>4821191</v>
      </c>
      <c r="C40" s="3" t="s">
        <v>51</v>
      </c>
      <c r="D40" s="6">
        <v>128400000</v>
      </c>
      <c r="E40" s="3" t="s">
        <v>19</v>
      </c>
      <c r="F40" s="3" t="s">
        <v>28</v>
      </c>
      <c r="G40" s="3">
        <v>1</v>
      </c>
      <c r="H40" s="6">
        <f>I40/G40</f>
        <v>128400000</v>
      </c>
      <c r="I40" s="6">
        <v>128400000</v>
      </c>
      <c r="J40" s="3" t="s">
        <v>18</v>
      </c>
      <c r="K40" s="3" t="s">
        <v>26</v>
      </c>
      <c r="L40" s="7" t="s">
        <v>52</v>
      </c>
      <c r="M40" s="8">
        <v>1</v>
      </c>
    </row>
    <row r="41" spans="1:13" ht="56.25" x14ac:dyDescent="0.3">
      <c r="A41" s="3">
        <v>24</v>
      </c>
      <c r="B41" s="3">
        <v>4234100</v>
      </c>
      <c r="C41" s="3" t="s">
        <v>53</v>
      </c>
      <c r="D41" s="6">
        <v>4686135</v>
      </c>
      <c r="E41" s="3" t="s">
        <v>19</v>
      </c>
      <c r="F41" s="3" t="s">
        <v>55</v>
      </c>
      <c r="G41" s="3">
        <v>1</v>
      </c>
      <c r="H41" s="6">
        <f>I41</f>
        <v>4686135</v>
      </c>
      <c r="I41" s="6">
        <v>4686135</v>
      </c>
      <c r="J41" s="3" t="s">
        <v>18</v>
      </c>
      <c r="K41" s="3" t="s">
        <v>26</v>
      </c>
      <c r="L41" s="7" t="s">
        <v>54</v>
      </c>
      <c r="M41" s="8">
        <v>0.85</v>
      </c>
    </row>
    <row r="42" spans="1:13" ht="37.5" x14ac:dyDescent="0.3">
      <c r="A42" s="3">
        <v>25</v>
      </c>
      <c r="B42" s="3">
        <v>4211000</v>
      </c>
      <c r="C42" s="3" t="s">
        <v>38</v>
      </c>
      <c r="D42" s="6">
        <v>3178400</v>
      </c>
      <c r="E42" s="3" t="s">
        <v>19</v>
      </c>
      <c r="F42" s="3" t="s">
        <v>55</v>
      </c>
      <c r="G42" s="3">
        <v>1</v>
      </c>
      <c r="H42" s="6">
        <f>I42</f>
        <v>3178400</v>
      </c>
      <c r="I42" s="6">
        <v>3178400</v>
      </c>
      <c r="J42" s="3" t="s">
        <v>18</v>
      </c>
      <c r="K42" s="3" t="s">
        <v>26</v>
      </c>
      <c r="L42" s="7" t="s">
        <v>36</v>
      </c>
      <c r="M42" s="8">
        <v>1</v>
      </c>
    </row>
    <row r="43" spans="1:13" ht="37.5" x14ac:dyDescent="0.3">
      <c r="A43" s="3">
        <v>26</v>
      </c>
      <c r="B43" s="3">
        <v>4299990</v>
      </c>
      <c r="C43" s="3" t="s">
        <v>86</v>
      </c>
      <c r="D43" s="6">
        <v>76000</v>
      </c>
      <c r="E43" s="3" t="s">
        <v>19</v>
      </c>
      <c r="F43" s="3" t="s">
        <v>79</v>
      </c>
      <c r="G43" s="3">
        <v>2</v>
      </c>
      <c r="H43" s="6">
        <f t="shared" ref="H43:H47" si="2">I43/G43</f>
        <v>38000</v>
      </c>
      <c r="I43" s="6">
        <v>76000</v>
      </c>
      <c r="J43" s="3" t="s">
        <v>18</v>
      </c>
      <c r="K43" s="3" t="s">
        <v>20</v>
      </c>
      <c r="L43" s="7" t="s">
        <v>56</v>
      </c>
      <c r="M43" s="8">
        <v>1</v>
      </c>
    </row>
    <row r="44" spans="1:13" ht="37.5" x14ac:dyDescent="0.3">
      <c r="A44" s="3">
        <v>27</v>
      </c>
      <c r="B44" s="3">
        <v>4252110</v>
      </c>
      <c r="C44" s="3" t="s">
        <v>78</v>
      </c>
      <c r="D44" s="6">
        <v>400000</v>
      </c>
      <c r="E44" s="3" t="s">
        <v>19</v>
      </c>
      <c r="F44" s="3" t="s">
        <v>79</v>
      </c>
      <c r="G44" s="3">
        <v>40</v>
      </c>
      <c r="H44" s="6">
        <f t="shared" si="2"/>
        <v>10000</v>
      </c>
      <c r="I44" s="6">
        <v>400000</v>
      </c>
      <c r="J44" s="3" t="s">
        <v>18</v>
      </c>
      <c r="K44" s="3" t="s">
        <v>20</v>
      </c>
      <c r="L44" s="7" t="s">
        <v>56</v>
      </c>
      <c r="M44" s="8">
        <v>1</v>
      </c>
    </row>
    <row r="45" spans="1:13" ht="37.5" x14ac:dyDescent="0.3">
      <c r="A45" s="3">
        <v>28</v>
      </c>
      <c r="B45" s="3">
        <v>4252110</v>
      </c>
      <c r="C45" s="3" t="s">
        <v>87</v>
      </c>
      <c r="D45" s="6">
        <v>501000</v>
      </c>
      <c r="E45" s="3" t="s">
        <v>19</v>
      </c>
      <c r="F45" s="3" t="s">
        <v>79</v>
      </c>
      <c r="G45" s="3">
        <v>60</v>
      </c>
      <c r="H45" s="6">
        <f t="shared" si="2"/>
        <v>8350</v>
      </c>
      <c r="I45" s="6">
        <v>501000</v>
      </c>
      <c r="J45" s="3" t="s">
        <v>18</v>
      </c>
      <c r="K45" s="3" t="s">
        <v>20</v>
      </c>
      <c r="L45" s="7" t="s">
        <v>56</v>
      </c>
      <c r="M45" s="8">
        <v>1</v>
      </c>
    </row>
    <row r="46" spans="1:13" ht="37.5" x14ac:dyDescent="0.3">
      <c r="A46" s="3">
        <v>29</v>
      </c>
      <c r="B46" s="3">
        <v>4252120</v>
      </c>
      <c r="C46" s="3" t="s">
        <v>22</v>
      </c>
      <c r="D46" s="6">
        <v>883200</v>
      </c>
      <c r="E46" s="3" t="s">
        <v>19</v>
      </c>
      <c r="F46" s="3" t="s">
        <v>80</v>
      </c>
      <c r="G46" s="3">
        <v>10</v>
      </c>
      <c r="H46" s="6">
        <f t="shared" si="2"/>
        <v>88320</v>
      </c>
      <c r="I46" s="6">
        <v>883200</v>
      </c>
      <c r="J46" s="3" t="s">
        <v>18</v>
      </c>
      <c r="K46" s="3" t="s">
        <v>20</v>
      </c>
      <c r="L46" s="7" t="s">
        <v>56</v>
      </c>
      <c r="M46" s="8">
        <v>1</v>
      </c>
    </row>
    <row r="47" spans="1:13" ht="37.5" x14ac:dyDescent="0.3">
      <c r="A47" s="3">
        <v>30</v>
      </c>
      <c r="B47" s="3">
        <v>4252120</v>
      </c>
      <c r="C47" s="3" t="s">
        <v>22</v>
      </c>
      <c r="D47" s="6">
        <v>1137960</v>
      </c>
      <c r="E47" s="3" t="s">
        <v>19</v>
      </c>
      <c r="F47" s="3" t="s">
        <v>80</v>
      </c>
      <c r="G47" s="3">
        <v>20</v>
      </c>
      <c r="H47" s="6">
        <f t="shared" si="2"/>
        <v>56898</v>
      </c>
      <c r="I47" s="6">
        <v>1137960</v>
      </c>
      <c r="J47" s="3" t="s">
        <v>18</v>
      </c>
      <c r="K47" s="3" t="s">
        <v>20</v>
      </c>
      <c r="L47" s="7" t="s">
        <v>56</v>
      </c>
      <c r="M47" s="8">
        <v>1</v>
      </c>
    </row>
    <row r="48" spans="1:13" ht="37.5" x14ac:dyDescent="0.3">
      <c r="A48" s="3">
        <v>31</v>
      </c>
      <c r="B48" s="3">
        <v>4299990</v>
      </c>
      <c r="C48" s="3" t="s">
        <v>57</v>
      </c>
      <c r="D48" s="6">
        <v>163632127.62</v>
      </c>
      <c r="E48" s="3" t="s">
        <v>19</v>
      </c>
      <c r="F48" s="3" t="s">
        <v>28</v>
      </c>
      <c r="G48" s="3">
        <v>1</v>
      </c>
      <c r="H48" s="6">
        <f>I48</f>
        <v>163632127.62</v>
      </c>
      <c r="I48" s="6">
        <v>163632127.62</v>
      </c>
      <c r="J48" s="3" t="s">
        <v>18</v>
      </c>
      <c r="K48" s="3" t="s">
        <v>26</v>
      </c>
      <c r="L48" s="7" t="s">
        <v>50</v>
      </c>
      <c r="M48" s="8">
        <v>1</v>
      </c>
    </row>
    <row r="49" spans="1:13" ht="37.5" x14ac:dyDescent="0.3">
      <c r="A49" s="3">
        <v>32</v>
      </c>
      <c r="B49" s="3">
        <v>4252110</v>
      </c>
      <c r="C49" s="3" t="s">
        <v>111</v>
      </c>
      <c r="D49" s="6">
        <v>1770000</v>
      </c>
      <c r="E49" s="3" t="s">
        <v>19</v>
      </c>
      <c r="F49" s="3" t="s">
        <v>79</v>
      </c>
      <c r="G49" s="3">
        <v>1</v>
      </c>
      <c r="H49" s="6">
        <f>I49</f>
        <v>1770000</v>
      </c>
      <c r="I49" s="6">
        <v>1770000</v>
      </c>
      <c r="J49" s="3" t="s">
        <v>18</v>
      </c>
      <c r="K49" s="3" t="s">
        <v>20</v>
      </c>
      <c r="L49" s="7" t="s">
        <v>56</v>
      </c>
      <c r="M49" s="8">
        <v>1</v>
      </c>
    </row>
    <row r="50" spans="1:13" ht="37.5" x14ac:dyDescent="0.3">
      <c r="A50" s="3">
        <v>33</v>
      </c>
      <c r="B50" s="3">
        <v>4252110</v>
      </c>
      <c r="C50" s="3" t="s">
        <v>81</v>
      </c>
      <c r="D50" s="6">
        <v>4700000</v>
      </c>
      <c r="E50" s="3" t="s">
        <v>19</v>
      </c>
      <c r="F50" s="3" t="s">
        <v>79</v>
      </c>
      <c r="G50" s="3">
        <v>10</v>
      </c>
      <c r="H50" s="6">
        <f>I50/G50</f>
        <v>470000</v>
      </c>
      <c r="I50" s="6">
        <v>4700000</v>
      </c>
      <c r="J50" s="3" t="s">
        <v>18</v>
      </c>
      <c r="K50" s="3" t="s">
        <v>20</v>
      </c>
      <c r="L50" s="7" t="s">
        <v>56</v>
      </c>
      <c r="M50" s="8">
        <v>1</v>
      </c>
    </row>
    <row r="51" spans="1:13" ht="37.5" x14ac:dyDescent="0.3">
      <c r="A51" s="3">
        <v>34</v>
      </c>
      <c r="B51" s="3">
        <v>4252110</v>
      </c>
      <c r="C51" s="3" t="s">
        <v>81</v>
      </c>
      <c r="D51" s="6">
        <v>4375000</v>
      </c>
      <c r="E51" s="3" t="s">
        <v>19</v>
      </c>
      <c r="F51" s="3" t="s">
        <v>79</v>
      </c>
      <c r="G51" s="3">
        <v>35</v>
      </c>
      <c r="H51" s="6">
        <f>I51/G51</f>
        <v>125000</v>
      </c>
      <c r="I51" s="6">
        <v>4375000</v>
      </c>
      <c r="J51" s="3" t="s">
        <v>18</v>
      </c>
      <c r="K51" s="3" t="s">
        <v>20</v>
      </c>
      <c r="L51" s="7" t="s">
        <v>56</v>
      </c>
      <c r="M51" s="8">
        <v>1</v>
      </c>
    </row>
    <row r="52" spans="1:13" ht="37.5" x14ac:dyDescent="0.3">
      <c r="A52" s="3">
        <v>35</v>
      </c>
      <c r="B52" s="3">
        <v>4821500</v>
      </c>
      <c r="C52" s="3" t="s">
        <v>58</v>
      </c>
      <c r="D52" s="6">
        <v>1300769.56</v>
      </c>
      <c r="E52" s="3" t="s">
        <v>19</v>
      </c>
      <c r="F52" s="3" t="s">
        <v>79</v>
      </c>
      <c r="G52" s="3">
        <v>1</v>
      </c>
      <c r="H52" s="6">
        <f>I52</f>
        <v>1300769.56</v>
      </c>
      <c r="I52" s="6">
        <v>1300769.56</v>
      </c>
      <c r="J52" s="3" t="s">
        <v>18</v>
      </c>
      <c r="K52" s="3" t="s">
        <v>26</v>
      </c>
      <c r="L52" s="7" t="s">
        <v>36</v>
      </c>
      <c r="M52" s="8">
        <v>1</v>
      </c>
    </row>
    <row r="53" spans="1:13" ht="56.25" x14ac:dyDescent="0.3">
      <c r="A53" s="3">
        <v>36</v>
      </c>
      <c r="B53" s="3">
        <v>4234100</v>
      </c>
      <c r="C53" s="3" t="s">
        <v>53</v>
      </c>
      <c r="D53" s="6">
        <v>735022.5</v>
      </c>
      <c r="E53" s="3" t="s">
        <v>19</v>
      </c>
      <c r="F53" s="3" t="s">
        <v>79</v>
      </c>
      <c r="G53" s="3">
        <v>1</v>
      </c>
      <c r="H53" s="6">
        <f>I53</f>
        <v>735022.5</v>
      </c>
      <c r="I53" s="6">
        <v>735022.5</v>
      </c>
      <c r="J53" s="3" t="s">
        <v>18</v>
      </c>
      <c r="K53" s="3" t="s">
        <v>26</v>
      </c>
      <c r="L53" s="7" t="s">
        <v>54</v>
      </c>
      <c r="M53" s="8">
        <v>0.15</v>
      </c>
    </row>
    <row r="54" spans="1:13" ht="37.5" x14ac:dyDescent="0.3">
      <c r="A54" s="3">
        <v>37</v>
      </c>
      <c r="B54" s="3">
        <v>4252110</v>
      </c>
      <c r="C54" s="3" t="s">
        <v>59</v>
      </c>
      <c r="D54" s="6">
        <v>4250000</v>
      </c>
      <c r="E54" s="3" t="s">
        <v>19</v>
      </c>
      <c r="F54" s="3" t="s">
        <v>55</v>
      </c>
      <c r="G54" s="3">
        <v>5000</v>
      </c>
      <c r="H54" s="6">
        <f>I54/G54</f>
        <v>850</v>
      </c>
      <c r="I54" s="6">
        <v>4250000</v>
      </c>
      <c r="J54" s="3" t="s">
        <v>18</v>
      </c>
      <c r="K54" s="3" t="s">
        <v>26</v>
      </c>
      <c r="L54" s="7" t="s">
        <v>60</v>
      </c>
      <c r="M54" s="8">
        <v>0.85</v>
      </c>
    </row>
    <row r="55" spans="1:13" ht="37.5" x14ac:dyDescent="0.3">
      <c r="A55" s="3">
        <v>38</v>
      </c>
      <c r="B55" s="3">
        <v>4292100</v>
      </c>
      <c r="C55" s="3" t="s">
        <v>61</v>
      </c>
      <c r="D55" s="6">
        <v>2000000</v>
      </c>
      <c r="E55" s="3" t="s">
        <v>19</v>
      </c>
      <c r="F55" s="3" t="s">
        <v>55</v>
      </c>
      <c r="G55" s="3">
        <v>1</v>
      </c>
      <c r="H55" s="6">
        <f>I55</f>
        <v>2000000</v>
      </c>
      <c r="I55" s="6">
        <v>2000000</v>
      </c>
      <c r="J55" s="3" t="s">
        <v>18</v>
      </c>
      <c r="K55" s="3" t="s">
        <v>26</v>
      </c>
      <c r="L55" s="7" t="s">
        <v>62</v>
      </c>
      <c r="M55" s="8">
        <v>1</v>
      </c>
    </row>
    <row r="56" spans="1:13" ht="37.5" x14ac:dyDescent="0.3">
      <c r="A56" s="3">
        <v>39</v>
      </c>
      <c r="B56" s="3">
        <v>4299990</v>
      </c>
      <c r="C56" s="3" t="s">
        <v>63</v>
      </c>
      <c r="D56" s="6">
        <v>840420</v>
      </c>
      <c r="E56" s="3" t="s">
        <v>19</v>
      </c>
      <c r="F56" s="3" t="s">
        <v>55</v>
      </c>
      <c r="G56" s="3">
        <v>1</v>
      </c>
      <c r="H56" s="6">
        <f>I56</f>
        <v>840420</v>
      </c>
      <c r="I56" s="6">
        <v>840420</v>
      </c>
      <c r="J56" s="3" t="s">
        <v>18</v>
      </c>
      <c r="K56" s="3" t="s">
        <v>26</v>
      </c>
      <c r="L56" s="7" t="s">
        <v>64</v>
      </c>
      <c r="M56" s="8">
        <v>1</v>
      </c>
    </row>
    <row r="57" spans="1:13" ht="37.5" x14ac:dyDescent="0.3">
      <c r="A57" s="3">
        <v>40</v>
      </c>
      <c r="B57" s="3">
        <v>4292100</v>
      </c>
      <c r="C57" s="3" t="s">
        <v>65</v>
      </c>
      <c r="D57" s="6">
        <v>90000</v>
      </c>
      <c r="E57" s="3" t="s">
        <v>19</v>
      </c>
      <c r="F57" s="3" t="s">
        <v>55</v>
      </c>
      <c r="G57" s="3">
        <v>2000</v>
      </c>
      <c r="H57" s="6">
        <f>I57/G57</f>
        <v>45</v>
      </c>
      <c r="I57" s="6">
        <v>90000</v>
      </c>
      <c r="J57" s="3" t="s">
        <v>18</v>
      </c>
      <c r="K57" s="3" t="s">
        <v>26</v>
      </c>
      <c r="L57" s="7" t="s">
        <v>66</v>
      </c>
      <c r="M57" s="8">
        <v>0.15</v>
      </c>
    </row>
    <row r="58" spans="1:13" ht="56.25" x14ac:dyDescent="0.3">
      <c r="A58" s="3">
        <v>41</v>
      </c>
      <c r="B58" s="3">
        <v>4821190</v>
      </c>
      <c r="C58" s="3" t="s">
        <v>67</v>
      </c>
      <c r="D58" s="6">
        <v>128400000</v>
      </c>
      <c r="E58" s="3" t="s">
        <v>19</v>
      </c>
      <c r="F58" s="3" t="s">
        <v>55</v>
      </c>
      <c r="G58" s="3">
        <v>1</v>
      </c>
      <c r="H58" s="6">
        <f>I58</f>
        <v>128400000</v>
      </c>
      <c r="I58" s="6">
        <v>128400000</v>
      </c>
      <c r="J58" s="3" t="s">
        <v>18</v>
      </c>
      <c r="K58" s="3" t="s">
        <v>26</v>
      </c>
      <c r="L58" s="7" t="s">
        <v>52</v>
      </c>
      <c r="M58" s="8">
        <v>1</v>
      </c>
    </row>
    <row r="59" spans="1:13" ht="56.25" x14ac:dyDescent="0.3">
      <c r="A59" s="3">
        <v>42</v>
      </c>
      <c r="B59" s="3">
        <v>4821190</v>
      </c>
      <c r="C59" s="3" t="s">
        <v>67</v>
      </c>
      <c r="D59" s="6">
        <v>128400000</v>
      </c>
      <c r="E59" s="3" t="s">
        <v>19</v>
      </c>
      <c r="F59" s="3" t="s">
        <v>55</v>
      </c>
      <c r="G59" s="3">
        <v>1</v>
      </c>
      <c r="H59" s="6">
        <f>I59</f>
        <v>128400000</v>
      </c>
      <c r="I59" s="6">
        <v>128400000</v>
      </c>
      <c r="J59" s="3" t="s">
        <v>18</v>
      </c>
      <c r="K59" s="3" t="s">
        <v>26</v>
      </c>
      <c r="L59" s="7" t="s">
        <v>52</v>
      </c>
      <c r="M59" s="8">
        <v>1</v>
      </c>
    </row>
    <row r="60" spans="1:13" ht="56.25" x14ac:dyDescent="0.3">
      <c r="A60" s="3">
        <v>43</v>
      </c>
      <c r="B60" s="3">
        <v>4299990</v>
      </c>
      <c r="C60" s="3" t="s">
        <v>68</v>
      </c>
      <c r="D60" s="6">
        <v>11913371.689999999</v>
      </c>
      <c r="E60" s="3" t="s">
        <v>19</v>
      </c>
      <c r="F60" s="3" t="s">
        <v>55</v>
      </c>
      <c r="G60" s="3">
        <v>1</v>
      </c>
      <c r="H60" s="6">
        <f>I60</f>
        <v>11913371.689999999</v>
      </c>
      <c r="I60" s="6">
        <v>11913371.689999999</v>
      </c>
      <c r="J60" s="3" t="s">
        <v>18</v>
      </c>
      <c r="K60" s="3" t="s">
        <v>26</v>
      </c>
      <c r="L60" s="7" t="s">
        <v>69</v>
      </c>
      <c r="M60" s="8">
        <v>1</v>
      </c>
    </row>
    <row r="61" spans="1:13" ht="56.25" x14ac:dyDescent="0.3">
      <c r="A61" s="3">
        <v>44</v>
      </c>
      <c r="B61" s="3">
        <v>4299990</v>
      </c>
      <c r="C61" s="3" t="s">
        <v>68</v>
      </c>
      <c r="D61" s="6">
        <v>11913371.689999999</v>
      </c>
      <c r="E61" s="3" t="s">
        <v>19</v>
      </c>
      <c r="F61" s="3" t="s">
        <v>55</v>
      </c>
      <c r="G61" s="3">
        <v>1</v>
      </c>
      <c r="H61" s="6">
        <f>I61</f>
        <v>11913371.689999999</v>
      </c>
      <c r="I61" s="6">
        <v>11913371.689999999</v>
      </c>
      <c r="J61" s="3" t="s">
        <v>18</v>
      </c>
      <c r="K61" s="3" t="s">
        <v>26</v>
      </c>
      <c r="L61" s="7" t="s">
        <v>69</v>
      </c>
      <c r="M61" s="8">
        <v>2</v>
      </c>
    </row>
    <row r="62" spans="1:13" ht="56.25" x14ac:dyDescent="0.3">
      <c r="A62" s="3">
        <v>45</v>
      </c>
      <c r="B62" s="3">
        <v>4821190</v>
      </c>
      <c r="C62" s="3" t="s">
        <v>70</v>
      </c>
      <c r="D62" s="6">
        <v>19149922</v>
      </c>
      <c r="E62" s="3" t="s">
        <v>19</v>
      </c>
      <c r="F62" s="3" t="s">
        <v>55</v>
      </c>
      <c r="G62" s="3">
        <v>2</v>
      </c>
      <c r="H62" s="6">
        <f>I62/G62</f>
        <v>9574961</v>
      </c>
      <c r="I62" s="6">
        <v>19149922</v>
      </c>
      <c r="J62" s="3" t="s">
        <v>18</v>
      </c>
      <c r="K62" s="3" t="s">
        <v>26</v>
      </c>
      <c r="L62" s="7" t="s">
        <v>71</v>
      </c>
      <c r="M62" s="8">
        <v>1</v>
      </c>
    </row>
    <row r="63" spans="1:13" ht="37.5" x14ac:dyDescent="0.3">
      <c r="A63" s="3">
        <v>46</v>
      </c>
      <c r="B63" s="3">
        <v>4292100</v>
      </c>
      <c r="C63" s="3" t="s">
        <v>72</v>
      </c>
      <c r="D63" s="6">
        <v>510000</v>
      </c>
      <c r="E63" s="3" t="s">
        <v>19</v>
      </c>
      <c r="F63" s="3" t="s">
        <v>55</v>
      </c>
      <c r="G63" s="3">
        <v>2000</v>
      </c>
      <c r="H63" s="6">
        <f>I63/G63</f>
        <v>255</v>
      </c>
      <c r="I63" s="6">
        <v>510000</v>
      </c>
      <c r="J63" s="3" t="s">
        <v>18</v>
      </c>
      <c r="K63" s="3" t="s">
        <v>26</v>
      </c>
      <c r="L63" s="7" t="s">
        <v>66</v>
      </c>
      <c r="M63" s="8">
        <v>0.85</v>
      </c>
    </row>
    <row r="64" spans="1:13" ht="37.5" x14ac:dyDescent="0.3">
      <c r="A64" s="3">
        <v>47</v>
      </c>
      <c r="B64" s="3">
        <v>4299990</v>
      </c>
      <c r="C64" s="3" t="s">
        <v>82</v>
      </c>
      <c r="D64" s="6">
        <v>1125000</v>
      </c>
      <c r="E64" s="3" t="s">
        <v>19</v>
      </c>
      <c r="F64" s="3" t="s">
        <v>55</v>
      </c>
      <c r="G64" s="3">
        <v>1500</v>
      </c>
      <c r="H64" s="6">
        <f>I64/G64</f>
        <v>750</v>
      </c>
      <c r="I64" s="6">
        <v>1125000</v>
      </c>
      <c r="J64" s="3" t="s">
        <v>18</v>
      </c>
      <c r="K64" s="3" t="s">
        <v>20</v>
      </c>
      <c r="L64" s="7" t="s">
        <v>56</v>
      </c>
      <c r="M64" s="8">
        <v>1</v>
      </c>
    </row>
    <row r="65" spans="1:13" ht="37.5" x14ac:dyDescent="0.3">
      <c r="A65" s="3">
        <v>48</v>
      </c>
      <c r="B65" s="3">
        <v>4299990</v>
      </c>
      <c r="C65" s="3" t="s">
        <v>82</v>
      </c>
      <c r="D65" s="6">
        <v>1500000</v>
      </c>
      <c r="E65" s="3" t="s">
        <v>19</v>
      </c>
      <c r="F65" s="3" t="s">
        <v>55</v>
      </c>
      <c r="G65" s="3">
        <v>2000</v>
      </c>
      <c r="H65" s="6">
        <f>I65/G65</f>
        <v>750</v>
      </c>
      <c r="I65" s="6">
        <v>1500000</v>
      </c>
      <c r="J65" s="3" t="s">
        <v>18</v>
      </c>
      <c r="K65" s="3" t="s">
        <v>20</v>
      </c>
      <c r="L65" s="7" t="s">
        <v>56</v>
      </c>
      <c r="M65" s="8">
        <v>1</v>
      </c>
    </row>
    <row r="66" spans="1:13" ht="37.5" x14ac:dyDescent="0.3">
      <c r="A66" s="3">
        <v>49</v>
      </c>
      <c r="B66" s="3">
        <v>4292100</v>
      </c>
      <c r="C66" s="3" t="s">
        <v>73</v>
      </c>
      <c r="D66" s="6">
        <v>659570</v>
      </c>
      <c r="E66" s="3" t="s">
        <v>19</v>
      </c>
      <c r="F66" s="3" t="s">
        <v>28</v>
      </c>
      <c r="G66" s="3">
        <v>1</v>
      </c>
      <c r="H66" s="6">
        <f t="shared" ref="H66:H71" si="3">I66</f>
        <v>659570</v>
      </c>
      <c r="I66" s="6">
        <v>659570</v>
      </c>
      <c r="J66" s="3" t="s">
        <v>18</v>
      </c>
      <c r="K66" s="3" t="s">
        <v>26</v>
      </c>
      <c r="L66" s="7" t="s">
        <v>74</v>
      </c>
      <c r="M66" s="8">
        <v>1</v>
      </c>
    </row>
    <row r="67" spans="1:13" ht="37.5" x14ac:dyDescent="0.3">
      <c r="A67" s="3">
        <v>50</v>
      </c>
      <c r="B67" s="3">
        <v>4292100</v>
      </c>
      <c r="C67" s="3" t="s">
        <v>73</v>
      </c>
      <c r="D67" s="6">
        <v>49860</v>
      </c>
      <c r="E67" s="3" t="s">
        <v>19</v>
      </c>
      <c r="F67" s="3" t="s">
        <v>28</v>
      </c>
      <c r="G67" s="3">
        <v>1</v>
      </c>
      <c r="H67" s="6">
        <f t="shared" si="3"/>
        <v>49860</v>
      </c>
      <c r="I67" s="6">
        <v>49860</v>
      </c>
      <c r="J67" s="3" t="s">
        <v>18</v>
      </c>
      <c r="K67" s="3" t="s">
        <v>26</v>
      </c>
      <c r="L67" s="7" t="s">
        <v>74</v>
      </c>
      <c r="M67" s="8">
        <v>1</v>
      </c>
    </row>
    <row r="68" spans="1:13" ht="37.5" x14ac:dyDescent="0.3">
      <c r="A68" s="3">
        <v>51</v>
      </c>
      <c r="B68" s="3">
        <v>4292200</v>
      </c>
      <c r="C68" s="3" t="s">
        <v>23</v>
      </c>
      <c r="D68" s="6">
        <v>3984000</v>
      </c>
      <c r="E68" s="3" t="s">
        <v>19</v>
      </c>
      <c r="F68" s="3" t="s">
        <v>28</v>
      </c>
      <c r="G68" s="3">
        <v>1</v>
      </c>
      <c r="H68" s="6">
        <f t="shared" si="3"/>
        <v>3984000</v>
      </c>
      <c r="I68" s="6">
        <v>3984000</v>
      </c>
      <c r="J68" s="3" t="s">
        <v>18</v>
      </c>
      <c r="K68" s="3" t="s">
        <v>26</v>
      </c>
      <c r="L68" s="7" t="s">
        <v>74</v>
      </c>
      <c r="M68" s="8">
        <v>1</v>
      </c>
    </row>
    <row r="69" spans="1:13" ht="37.5" x14ac:dyDescent="0.3">
      <c r="A69" s="3">
        <v>52</v>
      </c>
      <c r="B69" s="3">
        <v>4292100</v>
      </c>
      <c r="C69" s="3" t="s">
        <v>73</v>
      </c>
      <c r="D69" s="6">
        <v>50000</v>
      </c>
      <c r="E69" s="3" t="s">
        <v>19</v>
      </c>
      <c r="F69" s="3" t="s">
        <v>28</v>
      </c>
      <c r="G69" s="3">
        <v>1</v>
      </c>
      <c r="H69" s="6">
        <f t="shared" si="3"/>
        <v>50000</v>
      </c>
      <c r="I69" s="6">
        <v>50000</v>
      </c>
      <c r="J69" s="3" t="s">
        <v>18</v>
      </c>
      <c r="K69" s="3" t="s">
        <v>26</v>
      </c>
      <c r="L69" s="7" t="s">
        <v>74</v>
      </c>
      <c r="M69" s="8">
        <v>1</v>
      </c>
    </row>
    <row r="70" spans="1:13" ht="56.25" x14ac:dyDescent="0.3">
      <c r="A70" s="3">
        <v>53</v>
      </c>
      <c r="B70" s="3">
        <v>4821190</v>
      </c>
      <c r="C70" s="3" t="s">
        <v>75</v>
      </c>
      <c r="D70" s="6">
        <v>835762.5</v>
      </c>
      <c r="E70" s="3" t="s">
        <v>19</v>
      </c>
      <c r="F70" s="3" t="s">
        <v>55</v>
      </c>
      <c r="G70" s="3">
        <v>1</v>
      </c>
      <c r="H70" s="6">
        <f t="shared" si="3"/>
        <v>835762.5</v>
      </c>
      <c r="I70" s="6">
        <v>835762.5</v>
      </c>
      <c r="J70" s="3" t="s">
        <v>18</v>
      </c>
      <c r="K70" s="3" t="s">
        <v>26</v>
      </c>
      <c r="L70" s="7" t="s">
        <v>76</v>
      </c>
      <c r="M70" s="8">
        <v>0.15</v>
      </c>
    </row>
    <row r="71" spans="1:13" ht="56.25" x14ac:dyDescent="0.3">
      <c r="A71" s="3">
        <v>54</v>
      </c>
      <c r="B71" s="3">
        <v>4821190</v>
      </c>
      <c r="C71" s="3" t="s">
        <v>75</v>
      </c>
      <c r="D71" s="6">
        <v>4735987.5</v>
      </c>
      <c r="E71" s="3" t="s">
        <v>19</v>
      </c>
      <c r="F71" s="3" t="s">
        <v>55</v>
      </c>
      <c r="G71" s="3">
        <v>1</v>
      </c>
      <c r="H71" s="6">
        <f t="shared" si="3"/>
        <v>4735987.5</v>
      </c>
      <c r="I71" s="6">
        <v>4735987.5</v>
      </c>
      <c r="J71" s="3" t="s">
        <v>18</v>
      </c>
      <c r="K71" s="3" t="s">
        <v>26</v>
      </c>
      <c r="L71" s="7" t="s">
        <v>76</v>
      </c>
      <c r="M71" s="8">
        <v>0.85</v>
      </c>
    </row>
    <row r="72" spans="1:13" ht="37.5" x14ac:dyDescent="0.3">
      <c r="A72" s="3">
        <v>55</v>
      </c>
      <c r="B72" s="3">
        <v>4291000</v>
      </c>
      <c r="C72" s="3" t="s">
        <v>89</v>
      </c>
      <c r="D72" s="6">
        <v>5440000</v>
      </c>
      <c r="E72" s="3" t="s">
        <v>19</v>
      </c>
      <c r="F72" s="3" t="s">
        <v>55</v>
      </c>
      <c r="G72" s="3">
        <v>8</v>
      </c>
      <c r="H72" s="6">
        <f>I72/G72</f>
        <v>680000</v>
      </c>
      <c r="I72" s="6">
        <v>5440000</v>
      </c>
      <c r="J72" s="3" t="s">
        <v>18</v>
      </c>
      <c r="K72" s="3" t="s">
        <v>20</v>
      </c>
      <c r="L72" s="7" t="s">
        <v>56</v>
      </c>
      <c r="M72" s="8">
        <v>1</v>
      </c>
    </row>
    <row r="73" spans="1:13" ht="37.5" x14ac:dyDescent="0.3">
      <c r="A73" s="3">
        <v>56</v>
      </c>
      <c r="B73" s="3">
        <v>4291000</v>
      </c>
      <c r="C73" s="3" t="s">
        <v>89</v>
      </c>
      <c r="D73" s="6">
        <v>4080000</v>
      </c>
      <c r="E73" s="3" t="s">
        <v>19</v>
      </c>
      <c r="F73" s="3" t="s">
        <v>55</v>
      </c>
      <c r="G73" s="3">
        <v>6</v>
      </c>
      <c r="H73" s="6">
        <f>I73/G73</f>
        <v>680000</v>
      </c>
      <c r="I73" s="6">
        <v>4080000</v>
      </c>
      <c r="J73" s="3" t="s">
        <v>18</v>
      </c>
      <c r="K73" s="3" t="s">
        <v>20</v>
      </c>
      <c r="L73" s="7" t="s">
        <v>56</v>
      </c>
      <c r="M73" s="8">
        <v>1</v>
      </c>
    </row>
    <row r="74" spans="1:13" ht="37.5" x14ac:dyDescent="0.3">
      <c r="A74" s="3">
        <v>57</v>
      </c>
      <c r="B74" s="3">
        <v>4234100</v>
      </c>
      <c r="C74" s="3" t="s">
        <v>77</v>
      </c>
      <c r="D74" s="6">
        <v>4165127.5</v>
      </c>
      <c r="E74" s="3" t="s">
        <v>19</v>
      </c>
      <c r="F74" s="3" t="s">
        <v>55</v>
      </c>
      <c r="G74" s="3">
        <v>1</v>
      </c>
      <c r="H74" s="6">
        <f>I74</f>
        <v>4165127.5</v>
      </c>
      <c r="I74" s="6">
        <v>4165127.5</v>
      </c>
      <c r="J74" s="3" t="s">
        <v>18</v>
      </c>
      <c r="K74" s="3" t="s">
        <v>26</v>
      </c>
      <c r="L74" s="7" t="s">
        <v>46</v>
      </c>
      <c r="M74" s="8">
        <v>0.85</v>
      </c>
    </row>
    <row r="75" spans="1:13" ht="56.25" x14ac:dyDescent="0.3">
      <c r="A75" s="3">
        <v>58</v>
      </c>
      <c r="B75" s="12">
        <v>4821190</v>
      </c>
      <c r="C75" s="12" t="s">
        <v>67</v>
      </c>
      <c r="D75" s="13">
        <v>127000000</v>
      </c>
      <c r="E75" s="12" t="s">
        <v>102</v>
      </c>
      <c r="F75" s="12" t="s">
        <v>55</v>
      </c>
      <c r="G75" s="12">
        <v>1</v>
      </c>
      <c r="H75" s="13">
        <f>I75</f>
        <v>127000000</v>
      </c>
      <c r="I75" s="13">
        <v>127000000</v>
      </c>
      <c r="J75" s="12" t="s">
        <v>18</v>
      </c>
      <c r="K75" s="12" t="s">
        <v>26</v>
      </c>
      <c r="L75" s="7" t="s">
        <v>52</v>
      </c>
      <c r="M75" s="14">
        <v>1</v>
      </c>
    </row>
    <row r="76" spans="1:13" ht="56.25" x14ac:dyDescent="0.3">
      <c r="A76" s="3">
        <v>59</v>
      </c>
      <c r="B76" s="12">
        <v>4821190</v>
      </c>
      <c r="C76" s="12" t="s">
        <v>67</v>
      </c>
      <c r="D76" s="13">
        <v>127000000</v>
      </c>
      <c r="E76" s="12" t="s">
        <v>102</v>
      </c>
      <c r="F76" s="12" t="s">
        <v>55</v>
      </c>
      <c r="G76" s="12">
        <v>1</v>
      </c>
      <c r="H76" s="13">
        <f>I76</f>
        <v>127000000</v>
      </c>
      <c r="I76" s="13">
        <v>127000000</v>
      </c>
      <c r="J76" s="12" t="s">
        <v>18</v>
      </c>
      <c r="K76" s="12" t="s">
        <v>26</v>
      </c>
      <c r="L76" s="7" t="s">
        <v>52</v>
      </c>
      <c r="M76" s="14">
        <v>1</v>
      </c>
    </row>
    <row r="77" spans="1:13" ht="56.25" x14ac:dyDescent="0.3">
      <c r="A77" s="3">
        <v>60</v>
      </c>
      <c r="B77" s="12">
        <v>4299990</v>
      </c>
      <c r="C77" s="12" t="s">
        <v>103</v>
      </c>
      <c r="D77" s="13">
        <v>223000</v>
      </c>
      <c r="E77" s="12" t="s">
        <v>102</v>
      </c>
      <c r="F77" s="12" t="s">
        <v>55</v>
      </c>
      <c r="G77" s="12">
        <v>1</v>
      </c>
      <c r="H77" s="13">
        <v>223000</v>
      </c>
      <c r="I77" s="13">
        <v>223000</v>
      </c>
      <c r="J77" s="12" t="s">
        <v>18</v>
      </c>
      <c r="K77" s="12" t="s">
        <v>26</v>
      </c>
      <c r="L77" s="7" t="s">
        <v>52</v>
      </c>
      <c r="M77" s="14">
        <v>1</v>
      </c>
    </row>
    <row r="78" spans="1:13" ht="56.25" x14ac:dyDescent="0.3">
      <c r="A78" s="3">
        <v>61</v>
      </c>
      <c r="B78" s="12">
        <v>4299990</v>
      </c>
      <c r="C78" s="12" t="s">
        <v>104</v>
      </c>
      <c r="D78" s="13">
        <v>22300</v>
      </c>
      <c r="E78" s="12" t="s">
        <v>102</v>
      </c>
      <c r="F78" s="12" t="s">
        <v>55</v>
      </c>
      <c r="G78" s="12">
        <v>1</v>
      </c>
      <c r="H78" s="13">
        <v>22300</v>
      </c>
      <c r="I78" s="13">
        <v>22300</v>
      </c>
      <c r="J78" s="12" t="s">
        <v>18</v>
      </c>
      <c r="K78" s="12" t="s">
        <v>26</v>
      </c>
      <c r="L78" s="7" t="s">
        <v>52</v>
      </c>
      <c r="M78" s="14">
        <v>1</v>
      </c>
    </row>
    <row r="79" spans="1:13" ht="56.25" x14ac:dyDescent="0.3">
      <c r="A79" s="3">
        <v>62</v>
      </c>
      <c r="B79" s="12">
        <v>4821190</v>
      </c>
      <c r="C79" s="12" t="s">
        <v>105</v>
      </c>
      <c r="D79" s="13">
        <v>22300</v>
      </c>
      <c r="E79" s="12" t="s">
        <v>102</v>
      </c>
      <c r="F79" s="12" t="s">
        <v>55</v>
      </c>
      <c r="G79" s="12">
        <v>1</v>
      </c>
      <c r="H79" s="13">
        <v>22300</v>
      </c>
      <c r="I79" s="13">
        <v>22300</v>
      </c>
      <c r="J79" s="12" t="s">
        <v>18</v>
      </c>
      <c r="K79" s="12" t="s">
        <v>26</v>
      </c>
      <c r="L79" s="7" t="s">
        <v>52</v>
      </c>
      <c r="M79" s="14">
        <v>1</v>
      </c>
    </row>
    <row r="80" spans="1:13" ht="56.25" x14ac:dyDescent="0.3">
      <c r="A80" s="3">
        <v>63</v>
      </c>
      <c r="B80" s="12">
        <v>4252110</v>
      </c>
      <c r="C80" s="12" t="s">
        <v>106</v>
      </c>
      <c r="D80" s="13">
        <v>334500</v>
      </c>
      <c r="E80" s="12" t="s">
        <v>102</v>
      </c>
      <c r="F80" s="12" t="s">
        <v>55</v>
      </c>
      <c r="G80" s="12">
        <v>1</v>
      </c>
      <c r="H80" s="13">
        <v>334500</v>
      </c>
      <c r="I80" s="13">
        <v>334500</v>
      </c>
      <c r="J80" s="12" t="s">
        <v>18</v>
      </c>
      <c r="K80" s="12" t="s">
        <v>26</v>
      </c>
      <c r="L80" s="7" t="s">
        <v>52</v>
      </c>
      <c r="M80" s="14">
        <v>1</v>
      </c>
    </row>
    <row r="81" spans="1:13" ht="56.25" x14ac:dyDescent="0.3">
      <c r="A81" s="3">
        <v>64</v>
      </c>
      <c r="B81" s="12">
        <v>4299990</v>
      </c>
      <c r="C81" s="12" t="s">
        <v>104</v>
      </c>
      <c r="D81" s="13">
        <v>22300</v>
      </c>
      <c r="E81" s="12" t="s">
        <v>102</v>
      </c>
      <c r="F81" s="12" t="s">
        <v>55</v>
      </c>
      <c r="G81" s="12">
        <v>1</v>
      </c>
      <c r="H81" s="13">
        <v>22300</v>
      </c>
      <c r="I81" s="13">
        <v>22300</v>
      </c>
      <c r="J81" s="12" t="s">
        <v>18</v>
      </c>
      <c r="K81" s="12" t="s">
        <v>26</v>
      </c>
      <c r="L81" s="7" t="s">
        <v>52</v>
      </c>
      <c r="M81" s="14">
        <v>1</v>
      </c>
    </row>
    <row r="82" spans="1:13" ht="56.25" x14ac:dyDescent="0.3">
      <c r="A82" s="3">
        <v>65</v>
      </c>
      <c r="B82" s="12">
        <v>4299990</v>
      </c>
      <c r="C82" s="12" t="s">
        <v>107</v>
      </c>
      <c r="D82" s="13">
        <v>156100</v>
      </c>
      <c r="E82" s="12" t="s">
        <v>102</v>
      </c>
      <c r="F82" s="12" t="s">
        <v>55</v>
      </c>
      <c r="G82" s="12">
        <v>1</v>
      </c>
      <c r="H82" s="13">
        <v>156100</v>
      </c>
      <c r="I82" s="13">
        <v>156100</v>
      </c>
      <c r="J82" s="12" t="s">
        <v>18</v>
      </c>
      <c r="K82" s="12" t="s">
        <v>26</v>
      </c>
      <c r="L82" s="7" t="s">
        <v>52</v>
      </c>
      <c r="M82" s="14">
        <v>1</v>
      </c>
    </row>
    <row r="83" spans="1:13" ht="56.25" x14ac:dyDescent="0.3">
      <c r="A83" s="3">
        <v>66</v>
      </c>
      <c r="B83" s="12">
        <v>4299990</v>
      </c>
      <c r="C83" s="12" t="s">
        <v>104</v>
      </c>
      <c r="D83" s="13">
        <v>22300</v>
      </c>
      <c r="E83" s="12" t="s">
        <v>102</v>
      </c>
      <c r="F83" s="12" t="s">
        <v>55</v>
      </c>
      <c r="G83" s="12">
        <v>1</v>
      </c>
      <c r="H83" s="13">
        <v>22300</v>
      </c>
      <c r="I83" s="13">
        <v>22300</v>
      </c>
      <c r="J83" s="12" t="s">
        <v>18</v>
      </c>
      <c r="K83" s="12" t="s">
        <v>26</v>
      </c>
      <c r="L83" s="7" t="s">
        <v>52</v>
      </c>
      <c r="M83" s="14">
        <v>1</v>
      </c>
    </row>
    <row r="84" spans="1:13" ht="56.25" x14ac:dyDescent="0.3">
      <c r="A84" s="3">
        <v>67</v>
      </c>
      <c r="B84" s="12">
        <v>4299990</v>
      </c>
      <c r="C84" s="12" t="s">
        <v>107</v>
      </c>
      <c r="D84" s="13">
        <v>156100</v>
      </c>
      <c r="E84" s="12" t="s">
        <v>102</v>
      </c>
      <c r="F84" s="12" t="s">
        <v>55</v>
      </c>
      <c r="G84" s="12">
        <v>1</v>
      </c>
      <c r="H84" s="13">
        <v>156100</v>
      </c>
      <c r="I84" s="13">
        <v>156100</v>
      </c>
      <c r="J84" s="12" t="s">
        <v>18</v>
      </c>
      <c r="K84" s="12" t="s">
        <v>26</v>
      </c>
      <c r="L84" s="7" t="s">
        <v>52</v>
      </c>
      <c r="M84" s="14">
        <v>1</v>
      </c>
    </row>
    <row r="85" spans="1:13" ht="56.25" x14ac:dyDescent="0.3">
      <c r="A85" s="3">
        <v>68</v>
      </c>
      <c r="B85" s="12">
        <v>4821190</v>
      </c>
      <c r="C85" s="12" t="s">
        <v>108</v>
      </c>
      <c r="D85" s="13">
        <v>167250</v>
      </c>
      <c r="E85" s="12" t="s">
        <v>102</v>
      </c>
      <c r="F85" s="12" t="s">
        <v>55</v>
      </c>
      <c r="G85" s="12">
        <v>1</v>
      </c>
      <c r="H85" s="13">
        <v>167250</v>
      </c>
      <c r="I85" s="13">
        <v>167250</v>
      </c>
      <c r="J85" s="12" t="s">
        <v>18</v>
      </c>
      <c r="K85" s="12" t="s">
        <v>26</v>
      </c>
      <c r="L85" s="7" t="s">
        <v>52</v>
      </c>
      <c r="M85" s="14">
        <v>1</v>
      </c>
    </row>
    <row r="86" spans="1:13" ht="56.25" x14ac:dyDescent="0.3">
      <c r="A86" s="3">
        <v>69</v>
      </c>
      <c r="B86" s="12">
        <v>4821190</v>
      </c>
      <c r="C86" s="12" t="s">
        <v>109</v>
      </c>
      <c r="D86" s="13">
        <v>3433200</v>
      </c>
      <c r="E86" s="12" t="s">
        <v>102</v>
      </c>
      <c r="F86" s="12" t="s">
        <v>101</v>
      </c>
      <c r="G86" s="12">
        <v>1</v>
      </c>
      <c r="H86" s="13">
        <f>I86</f>
        <v>3433200</v>
      </c>
      <c r="I86" s="13">
        <v>3433200</v>
      </c>
      <c r="J86" s="12" t="s">
        <v>18</v>
      </c>
      <c r="K86" s="3" t="s">
        <v>20</v>
      </c>
      <c r="L86" s="7" t="s">
        <v>56</v>
      </c>
      <c r="M86" s="8">
        <v>1</v>
      </c>
    </row>
    <row r="87" spans="1:13" ht="56.25" x14ac:dyDescent="0.3">
      <c r="A87" s="3">
        <v>70</v>
      </c>
      <c r="B87" s="12">
        <v>4821140</v>
      </c>
      <c r="C87" s="12" t="s">
        <v>110</v>
      </c>
      <c r="D87" s="13">
        <v>500000</v>
      </c>
      <c r="E87" s="12" t="s">
        <v>102</v>
      </c>
      <c r="F87" s="12" t="s">
        <v>79</v>
      </c>
      <c r="G87" s="12">
        <v>1</v>
      </c>
      <c r="H87" s="13">
        <f>I87</f>
        <v>500000</v>
      </c>
      <c r="I87" s="13">
        <v>500000</v>
      </c>
      <c r="J87" s="12" t="s">
        <v>18</v>
      </c>
      <c r="K87" s="3" t="s">
        <v>20</v>
      </c>
      <c r="L87" s="7" t="s">
        <v>56</v>
      </c>
      <c r="M87" s="8">
        <v>2</v>
      </c>
    </row>
    <row r="88" spans="1:13" ht="45.75" customHeight="1" x14ac:dyDescent="0.3">
      <c r="A88" s="3"/>
      <c r="B88" s="3"/>
      <c r="C88" s="17" t="s">
        <v>16</v>
      </c>
      <c r="D88" s="18"/>
      <c r="E88" s="18"/>
      <c r="F88" s="18"/>
      <c r="G88" s="18"/>
      <c r="H88" s="19"/>
      <c r="I88" s="15">
        <f>SUM(I18:I87)</f>
        <v>1315738479.5599999</v>
      </c>
      <c r="J88" s="3"/>
      <c r="K88" s="3"/>
      <c r="L88" s="16"/>
      <c r="M88" s="3"/>
    </row>
    <row r="91" spans="1:13" x14ac:dyDescent="0.3">
      <c r="H91" s="1" t="s">
        <v>21</v>
      </c>
    </row>
  </sheetData>
  <mergeCells count="6">
    <mergeCell ref="C88:H88"/>
    <mergeCell ref="B1:M1"/>
    <mergeCell ref="B2:M2"/>
    <mergeCell ref="A5:M5"/>
    <mergeCell ref="A16:H16"/>
    <mergeCell ref="A17:M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01,04,2021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2021-04-28T12:43:50Z</dcterms:modified>
</cp:coreProperties>
</file>