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tursunov\Desktop\"/>
    </mc:Choice>
  </mc:AlternateContent>
  <bookViews>
    <workbookView xWindow="0" yWindow="0" windowWidth="28800" windowHeight="12225"/>
  </bookViews>
  <sheets>
    <sheet name="Йиғма (вилоят)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0" hidden="1">{"'Monthly 1997'!$A$3:$S$89"}</definedName>
    <definedName name="_____________________a12" hidden="1">{"'Monthly 1997'!$A$3:$S$89"}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0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2" localSheetId="0" hidden="1">{"'Monthly 1997'!$A$3:$S$89"}</definedName>
    <definedName name="____________________a12" hidden="1">{"'Monthly 1997'!$A$3:$S$89"}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0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localSheetId="0" hidden="1">{"'Monthly 1997'!$A$3:$S$89"}</definedName>
    <definedName name="__________________a12" hidden="1">{"'Monthly 1997'!$A$3:$S$89"}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0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localSheetId="0" hidden="1">{"'Monthly 1997'!$A$3:$S$89"}</definedName>
    <definedName name="________________a12" hidden="1">{"'Monthly 1997'!$A$3:$S$89"}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0" hidden="1">{#N/A,#N/A,TRUE,"일정"}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localSheetId="0" hidden="1">{"'Monthly 1997'!$A$3:$S$89"}</definedName>
    <definedName name="____________a12" hidden="1">{"'Monthly 1997'!$A$3:$S$89"}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0" hidden="1">{#N/A,#N/A,TRUE,"일정"}</definedName>
    <definedName name="____________tt1" hidden="1">{#N/A,#N/A,TRUE,"일정"}</definedName>
    <definedName name="____________xlfn.BAHTTEXT" hidden="1">#NAME?</definedName>
    <definedName name="___________a12" localSheetId="0" hidden="1">{"'Monthly 1997'!$A$3:$S$89"}</definedName>
    <definedName name="___________a12" hidden="1">{"'Monthly 1997'!$A$3:$S$89"}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0" hidden="1">{#N/A,#N/A,TRUE,"일정"}</definedName>
    <definedName name="___________tt1" hidden="1">{#N/A,#N/A,TRUE,"일정"}</definedName>
    <definedName name="___________xlfn.BAHTTEXT" hidden="1">#NAME?</definedName>
    <definedName name="__________xlfn.BAHTTEXT" hidden="1">#NAME?</definedName>
    <definedName name="_________A1" localSheetId="0" hidden="1">#REF!</definedName>
    <definedName name="_________A1" hidden="1">#REF!</definedName>
    <definedName name="_________xlfn.BAHTTEXT" hidden="1">#NAME?</definedName>
    <definedName name="________A1" localSheetId="0" hidden="1">#REF!</definedName>
    <definedName name="________A1" hidden="1">#REF!</definedName>
    <definedName name="________xlfn.BAHTTEXT" hidden="1">#NAME?</definedName>
    <definedName name="_______A1" localSheetId="0" hidden="1">#REF!</definedName>
    <definedName name="_______A1" hidden="1">#REF!</definedName>
    <definedName name="_______a12" localSheetId="0" hidden="1">{"'Monthly 1997'!$A$3:$S$89"}</definedName>
    <definedName name="_______a12" hidden="1">{"'Monthly 1997'!$A$3:$S$89"}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localSheetId="0" hidden="1">{#N/A,#N/A,TRUE,"일정"}</definedName>
    <definedName name="_______tt1" hidden="1">{#N/A,#N/A,TRUE,"일정"}</definedName>
    <definedName name="_______xlfn.BAHTTEXT" hidden="1">#NAME?</definedName>
    <definedName name="______A1" localSheetId="0" hidden="1">#REF!</definedName>
    <definedName name="______A1" hidden="1">#REF!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localSheetId="0" hidden="1">{#N/A,#N/A,TRUE,"일정"}</definedName>
    <definedName name="______tt1" hidden="1">{#N/A,#N/A,TRUE,"일정"}</definedName>
    <definedName name="______xlfn.BAHTTEXT" hidden="1">#NAME?</definedName>
    <definedName name="_____A1" localSheetId="0" hidden="1">#REF!</definedName>
    <definedName name="_____A1" hidden="1">#REF!</definedName>
    <definedName name="_____a12" localSheetId="0" hidden="1">{"'Monthly 1997'!$A$3:$S$89"}</definedName>
    <definedName name="_____a12" hidden="1">{"'Monthly 1997'!$A$3:$S$89"}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localSheetId="0" hidden="1">{#N/A,#N/A,TRUE,"일정"}</definedName>
    <definedName name="_____tt1" hidden="1">{#N/A,#N/A,TRUE,"일정"}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localSheetId="0" hidden="1">{"'Monthly 1997'!$A$3:$S$89"}</definedName>
    <definedName name="____a12" hidden="1">{"'Monthly 1997'!$A$3:$S$89"}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localSheetId="0" hidden="1">{#N/A,#N/A,TRUE,"일정"}</definedName>
    <definedName name="____tt1" hidden="1">{#N/A,#N/A,TRUE,"일정"}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localSheetId="0" hidden="1">{"'Monthly 1997'!$A$3:$S$89"}</definedName>
    <definedName name="___a12" hidden="1">{"'Monthly 1997'!$A$3:$S$89"}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0" hidden="1">{#N/A,#N/A,TRUE,"일정"}</definedName>
    <definedName name="___INT2" hidden="1">{#N/A,#N/A,TRUE,"일정"}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0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0" hidden="1">{#N/A,#N/A,TRUE,"일정"}</definedName>
    <definedName name="___Tir1" hidden="1">{#N/A,#N/A,TRUE,"일정"}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0" hidden="1">{#N/A,#N/A,TRUE,"일정"}</definedName>
    <definedName name="___tt1" hidden="1">{#N/A,#N/A,TRUE,"일정"}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A1" localSheetId="0" hidden="1">#REF!</definedName>
    <definedName name="__A1" hidden="1">#REF!</definedName>
    <definedName name="__a12" localSheetId="0" hidden="1">{"'Monthly 1997'!$A$3:$S$89"}</definedName>
    <definedName name="__a12" hidden="1">{"'Monthly 1997'!$A$3:$S$89"}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______AU__E" localSheetId="0">#REF!</definedName>
    <definedName name="__I______AU__E">#REF!</definedName>
    <definedName name="__INT2" localSheetId="0" hidden="1">{#N/A,#N/A,TRUE,"일정"}</definedName>
    <definedName name="__INT2" hidden="1">{#N/A,#N/A,TRUE,"일정"}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0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0" hidden="1">{#N/A,#N/A,TRUE,"일정"}</definedName>
    <definedName name="__Tir1" hidden="1">{#N/A,#N/A,TRUE,"일정"}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0" hidden="1">{#N/A,#N/A,TRUE,"일정"}</definedName>
    <definedName name="__tt1" hidden="1">{#N/A,#N/A,TRUE,"일정"}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40__0_S" localSheetId="0" hidden="1">#REF!</definedName>
    <definedName name="_440__0_S" hidden="1">#REF!</definedName>
    <definedName name="_a12" localSheetId="0" hidden="1">{"'Monthly 1997'!$A$3:$S$89"}</definedName>
    <definedName name="_a12" hidden="1">{"'Monthly 1997'!$A$3:$S$89"}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65537" localSheetId="0">#REF!</definedName>
    <definedName name="_C65537">#REF!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INT2" localSheetId="0" hidden="1">{#N/A,#N/A,TRUE,"일정"}</definedName>
    <definedName name="_INT2" hidden="1">{#N/A,#N/A,TRUE,"일정"}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RR2" localSheetId="0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0" hidden="1">{#N/A,#N/A,TRUE,"일정"}</definedName>
    <definedName name="_Tir1" hidden="1">{#N/A,#N/A,TRUE,"일정"}</definedName>
    <definedName name="_top1" localSheetId="0">{30,140,350,160,"",""}</definedName>
    <definedName name="_top1">{30,140,350,160,"",""}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0" hidden="1">{#N/A,#N/A,TRUE,"일정"}</definedName>
    <definedName name="_tt1" hidden="1">{#N/A,#N/A,TRUE,"일정"}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_FilterDatabase" localSheetId="0" hidden="1">[1]фев!#REF!</definedName>
    <definedName name="_xlnm._FilterDatabase" hidden="1">[1]фев!#REF!</definedName>
    <definedName name="a" localSheetId="0">{30,140,350,160,"",""}</definedName>
    <definedName name="a">{30,140,350,160,"",""}</definedName>
    <definedName name="aa">[2]Исход!$C$8:$BX$2826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{#VALUE!,#N/A,TRUE,0}</definedName>
    <definedName name="aaaaa" hidden="1">{#VALUE!,#N/A,TRUE,0}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localSheetId="0" hidden="1">{#N/A,#N/A,TRUE,"이사님";#N/A,#N/A,TRUE,"이사님"}</definedName>
    <definedName name="aaaaaaaaaa" hidden="1">{#N/A,#N/A,TRUE,"이사님";#N/A,#N/A,TRUE,"이사님"}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localSheetId="0" hidden="1">{#N/A,#N/A,TRUE,"일정"}</definedName>
    <definedName name="ACON" hidden="1">{#N/A,#N/A,TRUE,"일정"}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d" localSheetId="0">{30,140,350,160,"",""}</definedName>
    <definedName name="ad">{30,140,350,160,"",""}</definedName>
    <definedName name="AE1148677" localSheetId="0">'[3]Жиззах янги раз'!#REF!</definedName>
    <definedName name="AE1148677">'[3]Жиззах янги раз'!#REF!</definedName>
    <definedName name="af" localSheetId="0" hidden="1">{#N/A,#N/A,FALSE,"BODY"}</definedName>
    <definedName name="af" hidden="1">{#N/A,#N/A,FALSE,"BODY"}</definedName>
    <definedName name="ag" localSheetId="0">#REF!</definedName>
    <definedName name="ag">#REF!</definedName>
    <definedName name="ah" localSheetId="0">{30,140,350,160,"",""}</definedName>
    <definedName name="ah">{30,140,350,160,"",""}</definedName>
    <definedName name="aj" localSheetId="0">{30,140,350,160,"",""}</definedName>
    <definedName name="aj">{30,140,350,160,"",""}</definedName>
    <definedName name="ak" localSheetId="0">{30,140,350,160,"",""}</definedName>
    <definedName name="ak">{30,140,350,160,"",""}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 localSheetId="0">{30,140,350,160,"",""}</definedName>
    <definedName name="aq">{30,140,350,160,"",""}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0">{30,140,350,160,"",""}</definedName>
    <definedName name="asd">{30,140,350,160,"",""}</definedName>
    <definedName name="asdasdawedwqd" localSheetId="0">{30,140,350,160,"",""}</definedName>
    <definedName name="asdasdawedwqd">{30,140,350,160,"",""}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{30,140,350,160,"",""}</definedName>
    <definedName name="az">{30,140,350,160,"",""}</definedName>
    <definedName name="b" localSheetId="0">{30,140,350,160,"",""}</definedName>
    <definedName name="b">{30,140,350,160,"",""}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n" localSheetId="0">{30,140,350,160,"",""}</definedName>
    <definedName name="bn">{30,140,350,160,"",""}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c" localSheetId="0">{30,140,350,160,"",""}</definedName>
    <definedName name="bvc">{30,140,350,160,"",""}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0" hidden="1">{#N/A,#N/A,TRUE,"일정"}</definedName>
    <definedName name="CDE" hidden="1">{#N/A,#N/A,TRUE,"일정"}</definedName>
    <definedName name="cdhbkjbkjnkjnlmmn" localSheetId="0" hidden="1">{#N/A,#N/A,TRUE,"일정"}</definedName>
    <definedName name="cdhbkjbkjnkjnlmmn" hidden="1">{#N/A,#N/A,TRUE,"일정"}</definedName>
    <definedName name="cho" localSheetId="0" hidden="1">{"'Monthly 1997'!$A$3:$S$89"}</definedName>
    <definedName name="cho" hidden="1">{"'Monthly 1997'!$A$3:$S$89"}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urday">36934</definedName>
    <definedName name="cvb" localSheetId="0">{30,140,350,160,"",""}</definedName>
    <definedName name="cvb">{30,140,350,160,"",""}</definedName>
    <definedName name="cxzczxcasdasd" localSheetId="0" hidden="1">{#N/A,#N/A,TRUE,"일정"}</definedName>
    <definedName name="cxzczxcasdasd" hidden="1">{#N/A,#N/A,TRUE,"일정"}</definedName>
    <definedName name="cy">2001</definedName>
    <definedName name="d">3</definedName>
    <definedName name="dd" localSheetId="0">#REF!</definedName>
    <definedName name="dd">#REF!</definedName>
    <definedName name="ddd" localSheetId="0" hidden="1">{#N/A,#N/A,TRUE,"일정"}</definedName>
    <definedName name="ddd" hidden="1">{#N/A,#N/A,TRUE,"일정"}</definedName>
    <definedName name="ddddd" localSheetId="0">#REF!</definedName>
    <definedName name="ddddd">#REF!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" localSheetId="0">{30,140,350,160,"",""}</definedName>
    <definedName name="df">{30,140,350,160,"",""}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0" hidden="1">{#N/A,#N/A,TRUE,"일정"}</definedName>
    <definedName name="DLF" hidden="1">{#N/A,#N/A,TRUE,"일정"}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 localSheetId="0">{30,140,350,160,"",""}</definedName>
    <definedName name="dse">{30,140,350,160,"",""}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" localSheetId="0">{30,140,350,160,"",""}</definedName>
    <definedName name="e">{30,140,350,160,"",""}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0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w" localSheetId="0">{30,140,350,160,"",""}</definedName>
    <definedName name="ew">{30,140,350,160,"",""}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0" hidden="1">{#N/A,#N/A,TRUE,"일정"}</definedName>
    <definedName name="EXT" hidden="1">{#N/A,#N/A,TRUE,"일정"}</definedName>
    <definedName name="EXTT" localSheetId="0" hidden="1">{#N/A,#N/A,TRUE,"일정"}</definedName>
    <definedName name="EXTT" hidden="1">{#N/A,#N/A,TRUE,"일정"}</definedName>
    <definedName name="ey" localSheetId="0">{30,140,350,160,"",""}</definedName>
    <definedName name="ey">{30,140,350,160,"",""}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0" hidden="1">{#N/A,#N/A,FALSE,"BODY"}</definedName>
    <definedName name="fdsdfsfdsfdsfds" hidden="1">{#N/A,#N/A,FALSE,"BODY"}</definedName>
    <definedName name="ffx" localSheetId="0" hidden="1">{#N/A,#N/A,FALSE,"BODY"}</definedName>
    <definedName name="ffx" hidden="1">{#N/A,#N/A,FALSE,"BODY"}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0" hidden="1">{#N/A,#N/A,FALSE,"Repair";#N/A,#N/A,FALSE,"Audit Room";#N/A,#N/A,FALSE,"Simulator"}</definedName>
    <definedName name="format" hidden="1">{#N/A,#N/A,FALSE,"Repair";#N/A,#N/A,FALSE,"Audit Room";#N/A,#N/A,FALSE,"Simulator"}</definedName>
    <definedName name="front_2" localSheetId="0" hidden="1">{#N/A,#N/A,FALSE,"BODY"}</definedName>
    <definedName name="front_2" hidden="1">{#N/A,#N/A,FALSE,"BODY"}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0" hidden="1">{#N/A,#N/A,TRUE,"일정"}</definedName>
    <definedName name="gdmhgdmhg" hidden="1">{#N/A,#N/A,TRUE,"일정"}</definedName>
    <definedName name="gf" localSheetId="0">{30,140,350,160,"",""}</definedName>
    <definedName name="gf">{30,140,350,160,"",""}</definedName>
    <definedName name="GFD" localSheetId="0" hidden="1">{#N/A,#N/A,TRUE,"일정"}</definedName>
    <definedName name="GFD" hidden="1">{#N/A,#N/A,TRUE,"일정"}</definedName>
    <definedName name="gg" localSheetId="0">#REF!</definedName>
    <definedName name="gg">#REF!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localSheetId="0" hidden="1">{#N/A,#N/A,TRUE,"일정"}</definedName>
    <definedName name="gvdasskv" hidden="1">{#N/A,#N/A,TRUE,"일정"}</definedName>
    <definedName name="h" localSheetId="0">{30,140,350,160,"",""}</definedName>
    <definedName name="h">{30,140,350,160,"",""}</definedName>
    <definedName name="hf" localSheetId="0">{30,140,350,160,"",""}</definedName>
    <definedName name="hf">{30,140,350,160,"",""}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localSheetId="0" hidden="1">{#N/A,#N/A,TRUE,"일정"}</definedName>
    <definedName name="hgfshg" hidden="1">{#N/A,#N/A,TRUE,"일정"}</definedName>
    <definedName name="hgfxd" localSheetId="0" hidden="1">{#N/A,#N/A,TRUE,"일정"}</definedName>
    <definedName name="hgfxd" hidden="1">{#N/A,#N/A,TRUE,"일정"}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" localSheetId="0">{30,140,350,160,"",""}</definedName>
    <definedName name="i">{30,140,350,160,"",""}</definedName>
    <definedName name="INT" localSheetId="0" hidden="1">{#N/A,#N/A,TRUE,"일정"}</definedName>
    <definedName name="INT" hidden="1">{#N/A,#N/A,TRUE,"일정"}</definedName>
    <definedName name="io" localSheetId="0">{30,140,350,160,"",""}</definedName>
    <definedName name="io">{30,140,350,160,"",""}</definedName>
    <definedName name="IOJPO" localSheetId="0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u" localSheetId="0">{30,140,350,160,"",""}</definedName>
    <definedName name="iu">{30,140,350,160,"",""}</definedName>
    <definedName name="iuy" localSheetId="0">{30,140,350,160,"",""}</definedName>
    <definedName name="iuy">{30,140,350,160,"",""}</definedName>
    <definedName name="j" localSheetId="0">{30,140,350,160,"",""}</definedName>
    <definedName name="j">{30,140,350,160,"",""}</definedName>
    <definedName name="jgfsjhgfsjhgfsdjhgfds" localSheetId="0" hidden="1">{#N/A,#N/A,TRUE,"일정"}</definedName>
    <definedName name="jgfsjhgfsjhgfsdjhgfds" hidden="1">{#N/A,#N/A,TRUE,"일정"}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kkn" localSheetId="0">{30,140,350,160,"",""}</definedName>
    <definedName name="jkkn">{30,140,350,160,"",""}</definedName>
    <definedName name="Kbcn" localSheetId="0">{30,140,350,160,"",""}</definedName>
    <definedName name="Kbcn">{30,140,350,160,"",""}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lastday">37165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0" hidden="1">{#N/A,#N/A,TRUE,"일정"}</definedName>
    <definedName name="LHSDHSD" hidden="1">{#N/A,#N/A,TRUE,"일정"}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0" hidden="1">{#N/A,#N/A,TRUE,"일정"}</definedName>
    <definedName name="MASTER" hidden="1">{#N/A,#N/A,TRUE,"일정"}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n">"Август"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n" localSheetId="0">{30,140,350,160,"",""}</definedName>
    <definedName name="n">{30,140,350,160,"",""}</definedName>
    <definedName name="nb" localSheetId="0">{30,140,350,160,"",""}</definedName>
    <definedName name="nb">{30,140,350,160,"",""}</definedName>
    <definedName name="nbv" localSheetId="0">{30,140,350,160,"",""}</definedName>
    <definedName name="nbv">{30,140,350,160,"",""}</definedName>
    <definedName name="New" localSheetId="0" hidden="1">{#N/A,#N/A,TRUE,"일정"}</definedName>
    <definedName name="New" hidden="1">{#N/A,#N/A,TRUE,"일정"}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 localSheetId="0">{30,140,350,160,"",""}</definedName>
    <definedName name="nhg">{30,140,350,160,"",""}</definedName>
    <definedName name="o" localSheetId="0">{30,140,350,160,"",""}</definedName>
    <definedName name="o">{30,140,350,160,"",""}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 localSheetId="0">{30,140,350,160,"",""}</definedName>
    <definedName name="oiu">{30,140,350,160,"",""}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" localSheetId="0">{30,140,350,160,"",""}</definedName>
    <definedName name="p">{30,140,350,160,"",""}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H단계별" localSheetId="0" hidden="1">{#N/A,#N/A,TRUE,"일정"}</definedName>
    <definedName name="PH단계별" hidden="1">{#N/A,#N/A,TRUE,"일정"}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 localSheetId="0">#REF!</definedName>
    <definedName name="pjv">#REF!</definedName>
    <definedName name="PL" localSheetId="0" hidden="1">{#N/A,#N/A,FALSE,"BODY"}</definedName>
    <definedName name="PL" hidden="1">{#N/A,#N/A,FALSE,"BODY"}</definedName>
    <definedName name="po" localSheetId="0">{30,140,350,160,"",""}</definedName>
    <definedName name="po">{30,140,350,160,"",""}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0" hidden="1">{#N/A,#N/A,TRUE,"일정"}</definedName>
    <definedName name="PRO" hidden="1">{#N/A,#N/A,TRUE,"일정"}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0">{30,140,350,160,"",""}</definedName>
    <definedName name="q">{30,140,350,160,"",""}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 localSheetId="0">{30,140,350,160,"",""}</definedName>
    <definedName name="qw">{30,140,350,160,"",""}</definedName>
    <definedName name="qwe" localSheetId="0">{30,140,350,160,"",""}</definedName>
    <definedName name="qwe">{30,140,350,160,"",""}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ew" localSheetId="0">{30,140,350,160,"",""}</definedName>
    <definedName name="rew">{30,140,350,160,"",""}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0" hidden="1">{#N/A,#N/A,TRUE,"일정"}</definedName>
    <definedName name="ROOF" hidden="1">{#N/A,#N/A,TRUE,"일정"}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ew" localSheetId="0">{30,140,350,160,"",""}</definedName>
    <definedName name="rtew">{30,140,350,160,"",""}</definedName>
    <definedName name="sa" localSheetId="0">{30,140,350,160,"",""}</definedName>
    <definedName name="sa">{30,140,350,160,"",""}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" localSheetId="0" hidden="1">{#N/A,#N/A,TRUE,"일정"}</definedName>
    <definedName name="SC" hidden="1">{#N/A,#N/A,TRUE,"일정"}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 localSheetId="0">{30,140,350,160,"",""}</definedName>
    <definedName name="sd">{30,140,350,160,"",""}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0" hidden="1">{#N/A,#N/A,TRUE,"일정"}</definedName>
    <definedName name="sdd" hidden="1">{#N/A,#N/A,TRUE,"일정"}</definedName>
    <definedName name="se" localSheetId="0">{30,140,350,160,"",""}</definedName>
    <definedName name="se">{30,140,350,160,"",""}</definedName>
    <definedName name="SEL" localSheetId="0" hidden="1">{#N/A,#N/A,TRUE,"일정"}</definedName>
    <definedName name="SEL" hidden="1">{#N/A,#N/A,TRUE,"일정"}</definedName>
    <definedName name="SELECTOR" localSheetId="0" hidden="1">{#N/A,#N/A,TRUE,"일정"}</definedName>
    <definedName name="SELECTOR" hidden="1">{#N/A,#N/A,TRUE,"일정"}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" localSheetId="0">{30,140,350,160,"",""}</definedName>
    <definedName name="sf">{30,140,350,160,"",""}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0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0">{30,140,350,160,"",""}</definedName>
    <definedName name="ss">{30,140,350,160,"",""}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t" localSheetId="0">{30,140,350,160,"",""}</definedName>
    <definedName name="t">{30,140,350,160,"",""}</definedName>
    <definedName name="T2004HP16" localSheetId="0" hidden="1">{#N/A,#N/A,TRUE,"일정"}</definedName>
    <definedName name="T2004HP16" hidden="1">{#N/A,#N/A,TRUE,"일정"}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0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0" hidden="1">{#N/A,#N/A,TRUE,"일정"}</definedName>
    <definedName name="T200팀별투자비" hidden="1">{#N/A,#N/A,TRUE,"일정"}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" localSheetId="0">{30,140,350,160,"",""}</definedName>
    <definedName name="tr">{30,140,350,160,"",""}</definedName>
    <definedName name="tre" localSheetId="0">{30,140,350,160,"",""}</definedName>
    <definedName name="tre">{30,140,350,160,"",""}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hidden="1">{#N/A,#N/A,TRUE,"일정"}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" localSheetId="0">{30,140,350,160,"",""}</definedName>
    <definedName name="ty">{30,140,350,160,"",""}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 localSheetId="0">{30,140,350,160,"",""}</definedName>
    <definedName name="tyu">{30,140,350,160,"",""}</definedName>
    <definedName name="u" localSheetId="0">{30,140,350,160,"",""}</definedName>
    <definedName name="u">{30,140,350,160,"",""}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y" localSheetId="0">{30,140,350,160,"",""}</definedName>
    <definedName name="uiy">{30,140,350,160,"",""}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 localSheetId="0">{30,140,350,160,"",""}</definedName>
    <definedName name="uy">{30,140,350,160,"",""}</definedName>
    <definedName name="uyjh" localSheetId="0">{30,140,350,160,"",""}</definedName>
    <definedName name="uyjh">{30,140,350,160,"",""}</definedName>
    <definedName name="uyt" localSheetId="0">{30,140,350,160,"",""}</definedName>
    <definedName name="uyt">{30,140,350,160,"",""}</definedName>
    <definedName name="v" localSheetId="0">{30,140,350,160,"",""}</definedName>
    <definedName name="v">{30,140,350,160,"",""}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cx" localSheetId="0">{30,140,350,160,"",""}</definedName>
    <definedName name="vcx">{30,140,350,160,"",""}</definedName>
    <definedName name="VDSAG" localSheetId="0" hidden="1">{#N/A,#N/A,TRUE,"일정"}</definedName>
    <definedName name="VDSAG" hidden="1">{#N/A,#N/A,TRUE,"일정"}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a" localSheetId="0">#REF!</definedName>
    <definedName name="wa">#REF!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 localSheetId="0">{30,140,350,160,"",""}</definedName>
    <definedName name="wer">{30,140,350,160,"",""}</definedName>
    <definedName name="wf" localSheetId="0">{30,140,350,160,"",""}</definedName>
    <definedName name="wf">{30,140,350,160,"",""}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0" hidden="1">{#N/A,#N/A,TRUE,"일정"}</definedName>
    <definedName name="wq" hidden="1">{#N/A,#N/A,TRUE,"일정"}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0" hidden="1">{#N/A,#N/A,FALSE,"입력SHT"}</definedName>
    <definedName name="wrn.ACCEL._.PERF." hidden="1">{#N/A,#N/A,FALSE,"입력SHT"}</definedName>
    <definedName name="wrn.ccr." localSheetId="0" hidden="1">{#N/A,#N/A,FALSE,"BODY"}</definedName>
    <definedName name="wrn.ccr." hidden="1">{#N/A,#N/A,FALSE,"BODY"}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0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 localSheetId="0">{30,140,350,160,"",""}</definedName>
    <definedName name="ws">{30,140,350,160,"",""}</definedName>
    <definedName name="wt" localSheetId="0">{30,140,350,160,"",""}</definedName>
    <definedName name="wt">{30,140,350,160,"",""}</definedName>
    <definedName name="wv" localSheetId="0">{30,140,350,160,"",""}</definedName>
    <definedName name="wv">{30,140,350,160,"",""}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 localSheetId="0">{30,140,350,160,"",""}</definedName>
    <definedName name="wx">{30,140,350,160,"",""}</definedName>
    <definedName name="wy" localSheetId="0">{30,140,350,160,"",""}</definedName>
    <definedName name="wy">{30,140,350,160,"",""}</definedName>
    <definedName name="wz" localSheetId="0">#REF!</definedName>
    <definedName name="wz">#REF!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cv" localSheetId="0">{30,140,350,160,"",""}</definedName>
    <definedName name="xcv">{30,140,350,160,"",""}</definedName>
    <definedName name="xczx" localSheetId="0">{30,140,350,160,"",""}</definedName>
    <definedName name="xczx">{30,140,350,160,"",""}</definedName>
    <definedName name="xd품확일정" localSheetId="0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vcvcxzdsfs" localSheetId="0">#REF!</definedName>
    <definedName name="xvcvcxzdsfs">#REF!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" localSheetId="0">{30,140,350,160,"",""}</definedName>
    <definedName name="y">{30,140,350,160,"",""}</definedName>
    <definedName name="yt" localSheetId="0">{30,140,350,160,"",""}</definedName>
    <definedName name="yt">{30,140,350,160,"",""}</definedName>
    <definedName name="ytr" localSheetId="0">{30,140,350,160,"",""}</definedName>
    <definedName name="ytr">{30,140,350,160,"",""}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 localSheetId="0">{30,140,350,160,"",""}</definedName>
    <definedName name="ytu">{30,140,350,160,"",""}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3A9B8CE0_90FE_45F7_B16A_6C9B6CFEF69B_.wvu.PrintTitles" hidden="1">[4]оборот!$A:$B,[4]оборот!$1:$1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a" localSheetId="0">{30,140,350,160,"",""}</definedName>
    <definedName name="za">{30,140,350,160,"",""}</definedName>
    <definedName name="zx" localSheetId="0">{30,140,350,160,"",""}</definedName>
    <definedName name="zx">{30,140,350,160,"",""}</definedName>
    <definedName name="а" localSheetId="0">{30,140,350,160,"",""}</definedName>
    <definedName name="а">{30,140,350,160,"",""}</definedName>
    <definedName name="А10" localSheetId="0">#REF!</definedName>
    <definedName name="А10">#REF!</definedName>
    <definedName name="А9" localSheetId="0">#REF!</definedName>
    <definedName name="А9">#REF!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>'[5]Фориш 2003'!$O$4</definedName>
    <definedName name="аааа" localSheetId="0">#REF!</definedName>
    <definedName name="аааа">#REF!</definedName>
    <definedName name="ааав" localSheetId="0">#REF!</definedName>
    <definedName name="ааав">#REF!</definedName>
    <definedName name="абду" localSheetId="0">#REF!</definedName>
    <definedName name="абду">#REF!</definedName>
    <definedName name="ав" localSheetId="0">#REF!</definedName>
    <definedName name="ав">#REF!</definedName>
    <definedName name="аваав" localSheetId="0">{30,140,350,160,"",""}</definedName>
    <definedName name="аваав">{30,140,350,160,"",""}</definedName>
    <definedName name="ававпаррпор" localSheetId="0">{30,140,350,160,"",""}</definedName>
    <definedName name="ававпаррпор">{30,140,350,160,"",""}</definedName>
    <definedName name="авлб" localSheetId="0">#REF!</definedName>
    <definedName name="авлб">#REF!</definedName>
    <definedName name="адр">"$A$3"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лбина" localSheetId="0">#REF!</definedName>
    <definedName name="Албина">#REF!</definedName>
    <definedName name="ап" localSheetId="0">#REF!</definedName>
    <definedName name="ап">#REF!</definedName>
    <definedName name="апавлпо" localSheetId="0">{30,140,350,160,"",""}</definedName>
    <definedName name="апавлпо">{30,140,350,160,"",""}</definedName>
    <definedName name="апп" localSheetId="0">{30,140,350,160,"",""}</definedName>
    <definedName name="апп">{30,140,350,160,"",""}</definedName>
    <definedName name="апр" localSheetId="0">{30,140,350,160,"",""}</definedName>
    <definedName name="апр">{30,140,350,160,"",""}</definedName>
    <definedName name="_xlnm.Database" localSheetId="0">#REF!</definedName>
    <definedName name="_xlnm.Database">#REF!</definedName>
    <definedName name="Бахмал" localSheetId="0">#REF!</definedName>
    <definedName name="Бахмал">#REF!</definedName>
    <definedName name="бахром" localSheetId="0">{30,140,350,160,"",""}</definedName>
    <definedName name="бахром">{30,140,350,160,"",""}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 localSheetId="0">#REF!</definedName>
    <definedName name="бббб">#REF!</definedName>
    <definedName name="беенок" localSheetId="0">{30,140,350,160,"",""}</definedName>
    <definedName name="беенок">{30,140,350,160,"",""}</definedName>
    <definedName name="бь" localSheetId="0">{30,140,350,160,"",""}</definedName>
    <definedName name="бь">{30,140,350,160,"",""}</definedName>
    <definedName name="бю" localSheetId="0">{30,140,350,160,"",""}</definedName>
    <definedName name="бю">{30,140,350,160,"",""}</definedName>
    <definedName name="в" localSheetId="0">{30,140,350,160,"",""}</definedName>
    <definedName name="в">{30,140,350,160,"",""}</definedName>
    <definedName name="В5" localSheetId="0">#REF!</definedName>
    <definedName name="В5">#REF!</definedName>
    <definedName name="ва" localSheetId="0">#REF!</definedName>
    <definedName name="ва">#REF!</definedName>
    <definedName name="вава" localSheetId="0" hidden="1">#REF!</definedName>
    <definedName name="вава" hidden="1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а" localSheetId="0">{30,140,350,160,"",""}</definedName>
    <definedName name="вва">{30,140,350,160,"",""}</definedName>
    <definedName name="ввв" localSheetId="0">{30,140,350,160,"",""}</definedName>
    <definedName name="ввв">{30,140,350,160,"",""}</definedName>
    <definedName name="вввввв" localSheetId="0">#REF!</definedName>
    <definedName name="вввввв">#REF!</definedName>
    <definedName name="вмм" localSheetId="0">{30,140,350,160,"",""}</definedName>
    <definedName name="вмм">{30,140,350,160,"",""}</definedName>
    <definedName name="вова" localSheetId="0">#REF!</definedName>
    <definedName name="вова">#REF!</definedName>
    <definedName name="врпороро" localSheetId="0">#REF!</definedName>
    <definedName name="врпороро">#REF!</definedName>
    <definedName name="вфывфыв" localSheetId="0">#REF!</definedName>
    <definedName name="вфывфыв">#REF!</definedName>
    <definedName name="вы" localSheetId="0">{30,140,350,160,"",""}</definedName>
    <definedName name="вы">{30,140,350,160,"",""}</definedName>
    <definedName name="выбыло">0</definedName>
    <definedName name="вывывыв" localSheetId="0">{30,140,350,160,"",""}</definedName>
    <definedName name="вывывыв">{30,140,350,160,"",""}</definedName>
    <definedName name="вып">[6]режа!$A$1:$R$862</definedName>
    <definedName name="г" localSheetId="0">{30,140,350,160,"",""}</definedName>
    <definedName name="г">{30,140,350,160,"",""}</definedName>
    <definedName name="галла_нархи">'[7]Фориш 2003'!$O$4</definedName>
    <definedName name="галлаааа">'[8]Фориш 2003'!$O$4</definedName>
    <definedName name="гн" localSheetId="0">{30,140,350,160,"",""}</definedName>
    <definedName name="гн">{30,140,350,160,"",""}</definedName>
    <definedName name="гне" localSheetId="0">{30,140,350,160,"",""}</definedName>
    <definedName name="гне">{30,140,350,160,"",""}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" localSheetId="0">#REF!</definedName>
    <definedName name="д">#REF!</definedName>
    <definedName name="да" localSheetId="0">{30,140,350,160,"",""}</definedName>
    <definedName name="да">{30,140,350,160,"",""}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>#REF!</definedName>
    <definedName name="ддд">#REF!</definedName>
    <definedName name="диёр" localSheetId="0">{30,140,350,160,"",""}</definedName>
    <definedName name="диёр">{30,140,350,160,"",""}</definedName>
    <definedName name="дустл" localSheetId="0">{30,140,350,160,"",""}</definedName>
    <definedName name="дустл">{30,140,350,160,"",""}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к" localSheetId="0">{30,140,350,160,"",""}</definedName>
    <definedName name="ек">{30,140,350,160,"",""}</definedName>
    <definedName name="еке" localSheetId="0">{30,140,350,160,"",""}</definedName>
    <definedName name="еке">{30,140,350,160,"",""}</definedName>
    <definedName name="ен" localSheetId="0">{30,140,350,160,"",""}</definedName>
    <definedName name="ен">{30,140,350,160,"",""}</definedName>
    <definedName name="жалаб" localSheetId="0">#REF!</definedName>
    <definedName name="жалаб">#REF!</definedName>
    <definedName name="жами" localSheetId="0">#REF!</definedName>
    <definedName name="жами">#REF!</definedName>
    <definedName name="жамол" localSheetId="0">#REF!</definedName>
    <definedName name="жамол">#REF!</definedName>
    <definedName name="жиз" localSheetId="0">#REF!</definedName>
    <definedName name="жиз">#REF!</definedName>
    <definedName name="Жиззах" localSheetId="0">{30,140,350,160,"",""}</definedName>
    <definedName name="Жиззах">{30,140,350,160,"",""}</definedName>
    <definedName name="жиззсвод" localSheetId="0">#REF!</definedName>
    <definedName name="жиззсвод">#REF!</definedName>
    <definedName name="жура" localSheetId="0">#REF!</definedName>
    <definedName name="жура">#REF!</definedName>
    <definedName name="з" localSheetId="0">#REF!</definedName>
    <definedName name="з">#REF!</definedName>
    <definedName name="_xlnm.Print_Titles">#REF!</definedName>
    <definedName name="зал" localSheetId="0">{30,140,350,160,"",""}</definedName>
    <definedName name="зал">{30,140,350,160,"",""}</definedName>
    <definedName name="зафар" localSheetId="0">{30,140,350,160,"",""}</definedName>
    <definedName name="зафар">{30,140,350,160,"",""}</definedName>
    <definedName name="земельный" localSheetId="0" hidden="1">[1]фев!#REF!</definedName>
    <definedName name="земельный" hidden="1">[1]фев!#REF!</definedName>
    <definedName name="зж" localSheetId="0">{30,140,350,160,"",""}</definedName>
    <definedName name="зж">{30,140,350,160,"",""}</definedName>
    <definedName name="зщ" localSheetId="0">{30,140,350,160,"",""}</definedName>
    <definedName name="зщ">{30,140,350,160,"",""}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епр" localSheetId="0">#REF!</definedName>
    <definedName name="иепр">#REF!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итт" localSheetId="0">{30,140,350,160,"",""}</definedName>
    <definedName name="иииииитт">{30,140,350,160,"",""}</definedName>
    <definedName name="илхом" localSheetId="0">#REF!</definedName>
    <definedName name="илхом">#REF!</definedName>
    <definedName name="ИЛЬЯС" localSheetId="0">#REF!</definedName>
    <definedName name="ИЛЬЯС">#REF!</definedName>
    <definedName name="имиттампа" localSheetId="0">{30,140,350,160,"",""}</definedName>
    <definedName name="имиттампа">{30,140,350,160,"",""}</definedName>
    <definedName name="инкасса" localSheetId="0">{30,140,350,160,"",""}</definedName>
    <definedName name="инкасса">{30,140,350,160,"",""}</definedName>
    <definedName name="ипр" localSheetId="0">{30,140,350,160,"",""}</definedName>
    <definedName name="ипр">{30,140,350,160,"",""}</definedName>
    <definedName name="исм" localSheetId="0">{30,140,350,160,"",""}</definedName>
    <definedName name="исм">{30,140,350,160,"",""}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ц" localSheetId="0">{30,140,350,160,"",""}</definedName>
    <definedName name="йц">{30,140,350,160,"",""}</definedName>
    <definedName name="кахрамон" localSheetId="0">#REF!</definedName>
    <definedName name="кахрамон">#REF!</definedName>
    <definedName name="кацуац" localSheetId="0">{30,140,350,160,"",""}</definedName>
    <definedName name="кацуац">{30,140,350,160,"",""}</definedName>
    <definedName name="ке" localSheetId="0">{30,140,350,160,"",""}</definedName>
    <definedName name="ке">{30,140,350,160,"",""}</definedName>
    <definedName name="кейс" localSheetId="0">#REF!</definedName>
    <definedName name="кейс">#REF!</definedName>
    <definedName name="кен" localSheetId="0">{30,140,350,160,"",""}</definedName>
    <definedName name="кен">{30,140,350,160,"",""}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оха" localSheetId="0">#REF!</definedName>
    <definedName name="коха">#REF!</definedName>
    <definedName name="ку" localSheetId="0">{30,140,350,160,"",""}</definedName>
    <definedName name="ку">{30,140,350,160,"",""}</definedName>
    <definedName name="кул" localSheetId="0">#REF!</definedName>
    <definedName name="кул">#REF!</definedName>
    <definedName name="Кулок" localSheetId="0">{30,140,350,160,"",""}</definedName>
    <definedName name="Кулок">{30,140,350,160,"",""}</definedName>
    <definedName name="култивация" localSheetId="0">#REF!</definedName>
    <definedName name="култивация">#REF!</definedName>
    <definedName name="культи">'[7]Фориш 2003'!$O$4</definedName>
    <definedName name="кутча" localSheetId="0">{30,140,350,160,"",""}</definedName>
    <definedName name="кутча">{30,140,350,160,"",""}</definedName>
    <definedName name="лвлл" localSheetId="0">#REF!</definedName>
    <definedName name="лвлл">#REF!</definedName>
    <definedName name="лджрпж" localSheetId="0">#REF!</definedName>
    <definedName name="лджрпж">#REF!</definedName>
    <definedName name="лит" localSheetId="0">{30,140,350,160,"",""}</definedName>
    <definedName name="лит">{30,140,350,160,"",""}</definedName>
    <definedName name="лл" localSheetId="0" hidden="1">{#N/A,#N/A,TRUE,"일정"}</definedName>
    <definedName name="лл" hidden="1">{#N/A,#N/A,TRUE,"일정"}</definedName>
    <definedName name="ло" localSheetId="0">{30,140,350,160,"",""}</definedName>
    <definedName name="ло">{30,140,350,160,"",""}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шина" localSheetId="0">{30,140,350,160,"",""}</definedName>
    <definedName name="машина">{30,140,350,160,"",""}</definedName>
    <definedName name="мирз" localSheetId="0">{30,140,350,160,"",""}</definedName>
    <definedName name="мирз">{30,140,350,160,"",""}</definedName>
    <definedName name="Мирзачул">'[9]Фориш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ссиииисс" localSheetId="0">{30,140,350,160,"",""}</definedName>
    <definedName name="мссиииисс">{30,140,350,160,"",""}</definedName>
    <definedName name="МССЯВВАВВФФ" localSheetId="0">{30,140,350,160,"",""}</definedName>
    <definedName name="МССЯВВАВВФФ">{30,140,350,160,"",""}</definedName>
    <definedName name="нар26" localSheetId="0" hidden="1">#REF!,#REF!,#REF!,#REF!</definedName>
    <definedName name="нар26" hidden="1">#REF!,#REF!,#REF!,#REF!</definedName>
    <definedName name="не" localSheetId="0">{30,140,350,160,"",""}</definedName>
    <definedName name="не">{30,140,350,160,"",""}</definedName>
    <definedName name="нилуфа" localSheetId="0">#REF!</definedName>
    <definedName name="нилуфа">#REF!</definedName>
    <definedName name="нилуфар" localSheetId="0">#REF!</definedName>
    <definedName name="нилуфар">#REF!</definedName>
    <definedName name="нк" localSheetId="0">{30,140,350,160,"",""}</definedName>
    <definedName name="нк">{30,140,350,160,"",""}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рма">[10]Нарх!$A$1:$P$248</definedName>
    <definedName name="Ноябрь" localSheetId="0" hidden="1">{#N/A,#N/A,TRUE,"일정"}</definedName>
    <definedName name="Ноябрь" hidden="1">{#N/A,#N/A,TRUE,"일정"}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>#REF!</definedName>
    <definedName name="овкей" localSheetId="0">#REF!</definedName>
    <definedName name="овкей">#REF!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 localSheetId="0">{30,140,350,160,"",""}</definedName>
    <definedName name="ол">{30,140,350,160,"",""}</definedName>
    <definedName name="ола" localSheetId="0">'[11]Гай пахта'!#REF!</definedName>
    <definedName name="ола">'[11]Гай пахта'!#REF!</definedName>
    <definedName name="олг" localSheetId="0">#REF!</definedName>
    <definedName name="олг">#REF!</definedName>
    <definedName name="олмос" localSheetId="0">'[11]Гай пахта'!#REF!</definedName>
    <definedName name="олмос">'[11]Гай пахта'!#REF!</definedName>
    <definedName name="олтин_дала" localSheetId="0">#REF!</definedName>
    <definedName name="олтин_дала">#REF!</definedName>
    <definedName name="ольга" localSheetId="0" hidden="1">{#N/A,#N/A,FALSE,"BODY"}</definedName>
    <definedName name="ольга" hidden="1">{#N/A,#N/A,FALSE,"BODY"}</definedName>
    <definedName name="оля" localSheetId="0">#REF!</definedName>
    <definedName name="оля">#REF!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СТ">0</definedName>
    <definedName name="пап" localSheetId="0">#REF!</definedName>
    <definedName name="пап">#REF!</definedName>
    <definedName name="паур" localSheetId="0">#REF!</definedName>
    <definedName name="паур">#REF!</definedName>
    <definedName name="пахта" localSheetId="0">{30,140,350,160,"",""}</definedName>
    <definedName name="пахта">{30,140,350,160,"",""}</definedName>
    <definedName name="пахта2" localSheetId="0">{30,140,350,160,"",""}</definedName>
    <definedName name="пахта2">{30,140,350,160,"",""}</definedName>
    <definedName name="период">1</definedName>
    <definedName name="пор" localSheetId="0">#REF!</definedName>
    <definedName name="пор">#REF!</definedName>
    <definedName name="поступило">36525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ИХ">35000</definedName>
    <definedName name="про" localSheetId="0">'[12]уюшмага10,09 холатига'!#REF!</definedName>
    <definedName name="про">'[12]уюшмага10,09 холатига'!#REF!</definedName>
    <definedName name="прок" localSheetId="0">#REF!</definedName>
    <definedName name="прок">#REF!</definedName>
    <definedName name="прпрпрпр" localSheetId="0">#REF!</definedName>
    <definedName name="прпрпрпр">#REF!</definedName>
    <definedName name="пункт">[10]Пункт!$A$1:$B$9</definedName>
    <definedName name="р" localSheetId="0">{30,140,350,160,"",""}</definedName>
    <definedName name="р">{30,140,350,160,"",""}</definedName>
    <definedName name="район" localSheetId="0">{30,140,350,160,"",""}</definedName>
    <definedName name="район">{30,140,350,160,"",""}</definedName>
    <definedName name="РАСХ">0</definedName>
    <definedName name="расчета">36465</definedName>
    <definedName name="режа" localSheetId="0">{30,140,350,160,"",""}</definedName>
    <definedName name="режа">{30,140,350,160,"",""}</definedName>
    <definedName name="роол" localSheetId="0">#REF!</definedName>
    <definedName name="роол">#REF!</definedName>
    <definedName name="рпаврпаравравр" localSheetId="0">#REF!</definedName>
    <definedName name="рпаврпаравравр">#REF!</definedName>
    <definedName name="рполпролпол" localSheetId="0">#REF!</definedName>
    <definedName name="рполпролпол">#REF!</definedName>
    <definedName name="РПРПРРПР" localSheetId="0">#REF!</definedName>
    <definedName name="РПРПРРПР">#REF!</definedName>
    <definedName name="рр" localSheetId="0" hidden="1">{#N/A,#N/A,TRUE,"일정"}</definedName>
    <definedName name="рр" hidden="1">{#N/A,#N/A,TRUE,"일정"}</definedName>
    <definedName name="с" localSheetId="0" hidden="1">#REF!</definedName>
    <definedName name="с" hidden="1">#REF!</definedName>
    <definedName name="сам" localSheetId="0">{30,140,350,160,"",""}</definedName>
    <definedName name="сам">{30,140,350,160,"",""}</definedName>
    <definedName name="сводка" localSheetId="0">{30,140,350,160,"",""}</definedName>
    <definedName name="сводка">{30,140,350,160,"",""}</definedName>
    <definedName name="свока" localSheetId="0">#REF!</definedName>
    <definedName name="свока">#REF!</definedName>
    <definedName name="сел" localSheetId="0">{30,140,350,160,"",""}</definedName>
    <definedName name="сел">{30,140,350,160,"",""}</definedName>
    <definedName name="смавввсмсм" localSheetId="0">{30,140,350,160,"",""}</definedName>
    <definedName name="смавввсмсм">{30,140,350,160,"",""}</definedName>
    <definedName name="смимими" localSheetId="0">{30,140,350,160,"",""}</definedName>
    <definedName name="смимими">{30,140,350,160,"",""}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 localSheetId="0">{30,140,350,160,"",""}</definedName>
    <definedName name="ссмсмва">{30,140,350,160,"",""}</definedName>
    <definedName name="ссмсчисисисим" localSheetId="0">{30,140,350,160,"",""}</definedName>
    <definedName name="ссмсчисисисим">{30,140,350,160,"",""}</definedName>
    <definedName name="стоимость">43508</definedName>
    <definedName name="сув" localSheetId="0">{30,140,350,160,"",""}</definedName>
    <definedName name="сув">{30,140,350,160,"",""}</definedName>
    <definedName name="сФЙЧВФвчыфсч" localSheetId="0">{30,140,350,160,"",""}</definedName>
    <definedName name="сФЙЧВФвчыфсч">{30,140,350,160,"",""}</definedName>
    <definedName name="тара" localSheetId="0">{30,140,350,160,"",""}</definedName>
    <definedName name="тара">{30,140,350,160,"",""}</definedName>
    <definedName name="тахлил" localSheetId="0">{30,140,350,160,"",""}</definedName>
    <definedName name="тахлил">{30,140,350,160,"",""}</definedName>
    <definedName name="ти" localSheetId="0">{30,140,350,160,"",""}</definedName>
    <definedName name="ти">{30,140,350,160,"",""}</definedName>
    <definedName name="тога" localSheetId="0">#REF!</definedName>
    <definedName name="тога">#REF!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localSheetId="0">#REF!</definedName>
    <definedName name="у">#REF!</definedName>
    <definedName name="уапукпаа" localSheetId="0">{30,140,350,160,"",""}</definedName>
    <definedName name="уапукпаа">{30,140,350,160,"",""}</definedName>
    <definedName name="узи" localSheetId="0">{30,140,350,160,"",""}</definedName>
    <definedName name="узи">{30,140,350,160,"",""}</definedName>
    <definedName name="ук" localSheetId="0">{30,140,350,160,"",""}</definedName>
    <definedName name="ук">{30,140,350,160,"",""}</definedName>
    <definedName name="укц" localSheetId="0">{30,140,350,160,"",""}</definedName>
    <definedName name="укц">{30,140,350,160,"",""}</definedName>
    <definedName name="улм" localSheetId="0">{30,140,350,160,"",""}</definedName>
    <definedName name="улм">{30,140,350,160,"",""}</definedName>
    <definedName name="улмас" localSheetId="0">{30,140,350,160,"",""}</definedName>
    <definedName name="улмас">{30,140,350,160,"",""}</definedName>
    <definedName name="улу" localSheetId="0">{30,140,350,160,"",""}</definedName>
    <definedName name="улу">{30,140,350,160,"",""}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у" localSheetId="0">{30,140,350,160,"",""}</definedName>
    <definedName name="уууу">{30,140,350,160,"",""}</definedName>
    <definedName name="уц" localSheetId="0">{30,140,350,160,"",""}</definedName>
    <definedName name="уц">{30,140,350,160,"",""}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выавп" localSheetId="0">{30,140,350,160,"",""}</definedName>
    <definedName name="фвыавп">{30,140,350,160,"",""}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қ" localSheetId="0" hidden="1">#REF!,#REF!,#REF!,#REF!,#REF!,#REF!,#REF!,#REF!,#REF!,#REF!,#REF!,#REF!,#REF!,#REF!</definedName>
    <definedName name="ффқ" hidden="1">#REF!,#REF!,#REF!,#REF!,#REF!,#REF!,#REF!,#REF!,#REF!,#REF!,#REF!,#REF!,#REF!,#REF!</definedName>
    <definedName name="ФФФФФФ" localSheetId="0">#REF!</definedName>
    <definedName name="ФФФФФФ">#REF!</definedName>
    <definedName name="фы">'[13]Фориш 2003'!$O$4</definedName>
    <definedName name="фывчыйывчйы" localSheetId="0">{30,140,350,160,"",""}</definedName>
    <definedName name="фывчыйывчйы">{30,140,350,160,"",""}</definedName>
    <definedName name="фяфчфчфч" localSheetId="0">{30,140,350,160,"",""}</definedName>
    <definedName name="фяфчфчфч">{30,140,350,160,"",""}</definedName>
    <definedName name="хз" localSheetId="0">{30,140,350,160,"",""}</definedName>
    <definedName name="хз">{30,140,350,160,"",""}</definedName>
    <definedName name="ц" localSheetId="0">{30,140,350,160,"",""}</definedName>
    <definedName name="ц">{30,140,350,160,"",""}</definedName>
    <definedName name="цй" localSheetId="0">{30,140,350,160,"",""}</definedName>
    <definedName name="цй">{30,140,350,160,"",""}</definedName>
    <definedName name="цйц" localSheetId="0">{30,140,350,160,"",""}</definedName>
    <definedName name="цйц">{30,140,350,160,"",""}</definedName>
    <definedName name="цук2" localSheetId="0">{30,140,350,160,"",""}</definedName>
    <definedName name="цук2">{30,140,350,160,"",""}</definedName>
    <definedName name="цукцкцк" localSheetId="0" hidden="1">#REF!</definedName>
    <definedName name="цукцкцк" hidden="1">#REF!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мсмичтмит" localSheetId="0">{30,140,350,160,"",""}</definedName>
    <definedName name="чмсмичтмит">{30,140,350,160,"",""}</definedName>
    <definedName name="чс" localSheetId="0">{30,140,350,160,"",""}</definedName>
    <definedName name="чс">{30,140,350,160,"",""}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гн" localSheetId="0">{30,140,350,160,"",""}</definedName>
    <definedName name="шгн">{30,140,350,160,"",""}</definedName>
    <definedName name="шурик" localSheetId="0">#REF!</definedName>
    <definedName name="шурик">#REF!</definedName>
    <definedName name="шухрат" localSheetId="0">#REF!</definedName>
    <definedName name="шухрат">#REF!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" localSheetId="0">{30,140,350,160,"",""}</definedName>
    <definedName name="ы">{30,140,350,160,"",""}</definedName>
    <definedName name="ыв" localSheetId="0">{30,140,350,160,"",""}</definedName>
    <definedName name="ыв">{30,140,350,160,"",""}</definedName>
    <definedName name="ыва" localSheetId="0">{30,140,350,160,"",""}</definedName>
    <definedName name="ыва">{30,140,350,160,"",""}</definedName>
    <definedName name="ывапролд" localSheetId="0">#REF!</definedName>
    <definedName name="ывапролд">#REF!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вапть" localSheetId="0">{30,140,350,160,"",""}</definedName>
    <definedName name="ывсвапть">{30,140,350,160,"",""}</definedName>
    <definedName name="ывывавававав" localSheetId="0">#REF!</definedName>
    <definedName name="ывывавававав">#REF!</definedName>
    <definedName name="ЫСЫСЫС" localSheetId="0">{30,140,350,160,"",""}</definedName>
    <definedName name="ЫСЫСЫС">{30,140,350,160,"",""}</definedName>
    <definedName name="ыфв" localSheetId="0">{30,140,350,160,"",""}</definedName>
    <definedName name="ыфв">{30,140,350,160,"",""}</definedName>
    <definedName name="ыфвфц" localSheetId="0" hidden="1">#REF!</definedName>
    <definedName name="ыфвфц" hidden="1">#REF!</definedName>
    <definedName name="ыцвйцуай34п" localSheetId="0" hidden="1">#REF!,#REF!,#REF!,#REF!,#REF!,#REF!,#REF!,#REF!,#REF!,#REF!,#REF!,#REF!,#REF!,#REF!</definedName>
    <definedName name="ыцвйцуай34п" hidden="1">#REF!,#REF!,#REF!,#REF!,#REF!,#REF!,#REF!,#REF!,#REF!,#REF!,#REF!,#REF!,#REF!,#REF!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Ы" localSheetId="0">#REF!</definedName>
    <definedName name="ЫЫЫЫ">#REF!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юб" localSheetId="0">#REF!</definedName>
    <definedName name="юб">#REF!</definedName>
    <definedName name="юод" localSheetId="0">{30,140,350,160,"",""}</definedName>
    <definedName name="юод">{30,140,350,160,"",""}</definedName>
    <definedName name="юю" localSheetId="0">#REF!</definedName>
    <definedName name="юю">#REF!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нгиааа" localSheetId="0">{30,140,350,160,"",""}</definedName>
    <definedName name="янгиааа">{30,140,350,160,"",""}</definedName>
    <definedName name="ячфячфф" localSheetId="0">{30,140,350,160,"",""}</definedName>
    <definedName name="ячфячфф">{30,140,350,160,"",""}</definedName>
    <definedName name="ㄱㄱ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0" hidden="1">{#N/A,#N/A,TRUE,"일정"}</definedName>
    <definedName name="ㄱㄷㄱㄱ" hidden="1">{#N/A,#N/A,TRUE,"일정"}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0" hidden="1">{#N/A,#N/A,TRUE,"일정"}</definedName>
    <definedName name="경영환경" hidden="1">{#N/A,#N/A,TRUE,"일정"}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localSheetId="0" hidden="1">{#N/A,#N/A,TRUE,"일정"}</definedName>
    <definedName name="고로" hidden="1">{#N/A,#N/A,TRUE,"일정"}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0" hidden="1">{#N/A,#N/A,TRUE,"일정"}</definedName>
    <definedName name="금형상세" hidden="1">{#N/A,#N/A,TRUE,"일정"}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0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0" hidden="1">{#N/A,#N/A,TRUE,"일정"}</definedName>
    <definedName name="ㄴㅇㅁㄹㄴㄹ" hidden="1">{#N/A,#N/A,TRUE,"일정"}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0" hidden="1">{#N/A,#N/A,TRUE,"일정"}</definedName>
    <definedName name="노ㄷㄷㅅ" hidden="1">{#N/A,#N/A,TRUE,"일정"}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0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0" hidden="1">{#N/A,#N/A,TRUE,"일정"}</definedName>
    <definedName name="몰라" hidden="1">{#N/A,#N/A,TRUE,"일정"}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hidden="1">{#N/A,#N/A,TRUE,"일정"}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0" hidden="1">{#N/A,#N/A,TRUE,"일정"}</definedName>
    <definedName name="박정" hidden="1">{#N/A,#N/A,TRUE,"일정"}</definedName>
    <definedName name="반영" localSheetId="0" hidden="1">{#N/A,#N/A,TRUE,"일정"}</definedName>
    <definedName name="반영" hidden="1">{#N/A,#N/A,TRUE,"일정"}</definedName>
    <definedName name="변경목차" localSheetId="0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0" hidden="1">{#N/A,#N/A,TRUE,"일정"}</definedName>
    <definedName name="ㅅㄹ녀ㅛㅅ누ㅛㅅㄴ구ㅛㅅㄱ누" hidden="1">{#N/A,#N/A,TRUE,"일정"}</definedName>
    <definedName name="ㅅㅅㅅ" localSheetId="0" hidden="1">{#N/A,#N/A,TRUE,"일정"}</definedName>
    <definedName name="ㅅㅅㅅ" hidden="1">{#N/A,#N/A,TRUE,"일정"}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0" hidden="1">{#N/A,#N/A,TRUE,"일정"}</definedName>
    <definedName name="생산3" hidden="1">{#N/A,#N/A,TRUE,"일정"}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실행2" localSheetId="0" hidden="1">{#N/A,#N/A,TRUE,"일정"}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localSheetId="0" hidden="1">{#N/A,#N/A,FALSE,"BODY"}</definedName>
    <definedName name="손익" hidden="1">{#N/A,#N/A,FALSE,"BODY"}</definedName>
    <definedName name="수정" localSheetId="0" hidden="1">{#N/A,#N/A,TRUE,"일정"}</definedName>
    <definedName name="수정" hidden="1">{#N/A,#N/A,TRUE,"일정"}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localSheetId="0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localSheetId="0" hidden="1">{#N/A,#N/A,FALSE,"BODY"}</definedName>
    <definedName name="원가계획" hidden="1">{#N/A,#N/A,FALSE,"BODY"}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0" hidden="1">{#N/A,#N/A,TRUE,"일정"}</definedName>
    <definedName name="ㅈㅈㅈ" hidden="1">{#N/A,#N/A,TRUE,"일정"}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localSheetId="0" hidden="1">{#N/A,#N/A,FALSE,"BODY"}</definedName>
    <definedName name="재료비" hidden="1">{#N/A,#N/A,FALSE,"BODY"}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0" hidden="1">{#N/A,#N/A,TRUE,"일정"}</definedName>
    <definedName name="지그부하1" hidden="1">{#N/A,#N/A,TRUE,"일정"}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localSheetId="0" hidden="1">{"'Monthly 1997'!$A$3:$S$89"}</definedName>
    <definedName name="초ㅐ" hidden="1">{"'Monthly 1997'!$A$3:$S$89"}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0" hidden="1">{#N/A,#N/A,TRUE,"일정"}</definedName>
    <definedName name="투자사업" hidden="1">{#N/A,#N/A,TRUE,"일정"}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0" hidden="1">{#N/A,#N/A,TRUE,"일정"}</definedName>
    <definedName name="펜다" hidden="1">{#N/A,#N/A,TRUE,"일정"}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0" hidden="1">{#N/A,#N/A,TRUE,"일정"}</definedName>
    <definedName name="ㅓㄹ" hidden="1">{#N/A,#N/A,TRUE,"일정"}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0" hidden="1">{#N/A,#N/A,TRUE,"일정"}</definedName>
    <definedName name="ㅗㄱㄴㅇㅁ" hidden="1">{#N/A,#N/A,TRUE,"일정"}</definedName>
    <definedName name="ㅗㅗㅗㅗㅗㅗㅗㅗㅗㅗ" localSheetId="0" hidden="1">{#N/A,#N/A,TRUE,"일정"}</definedName>
    <definedName name="ㅗㅗㅗㅗㅗㅗㅗㅗㅗㅗ" hidden="1">{#N/A,#N/A,TRUE,"일정"}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0" hidden="1">{#N/A,#N/A,TRUE,"일정"}</definedName>
    <definedName name="ㅛㄱ됴ㄱㄷ죠ㅅㄱ됴ㅅㄱㄷ죡ㄷ죠" hidden="1">{#N/A,#N/A,TRUE,"일정"}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0" hidden="1">{#N/A,#N/A,TRUE,"일정"}</definedName>
    <definedName name="ㅜㅛㅅㄱ누ㅛㅅㄱ누ㅛㅅㄴ구ㅛㅅㄱㄴ" hidden="1">{#N/A,#N/A,TRUE,"일정"}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8" l="1"/>
  <c r="Y19" i="8" s="1"/>
  <c r="X18" i="8"/>
  <c r="Y18" i="8" s="1"/>
  <c r="Y8" i="8"/>
  <c r="Y9" i="8"/>
  <c r="Y10" i="8"/>
  <c r="Y11" i="8"/>
  <c r="Y12" i="8"/>
  <c r="Y13" i="8"/>
  <c r="Y14" i="8"/>
  <c r="Y15" i="8"/>
  <c r="Y16" i="8"/>
  <c r="Y17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8" i="8"/>
  <c r="Y7" i="8"/>
  <c r="U32" i="8" l="1"/>
  <c r="N32" i="8"/>
  <c r="U17" i="8" l="1"/>
  <c r="N17" i="8"/>
  <c r="U14" i="8"/>
  <c r="N14" i="8"/>
  <c r="N10" i="8"/>
  <c r="U10" i="8"/>
  <c r="A18" i="8" l="1"/>
  <c r="X26" i="8"/>
  <c r="A26" i="8" s="1"/>
  <c r="X30" i="8"/>
  <c r="A30" i="8" s="1"/>
  <c r="X34" i="8"/>
  <c r="A34" i="8" s="1"/>
  <c r="X22" i="8"/>
  <c r="A22" i="8" s="1"/>
  <c r="X38" i="8"/>
  <c r="A38" i="8" s="1"/>
  <c r="V8" i="8"/>
  <c r="V9" i="8" s="1"/>
  <c r="W8" i="8"/>
  <c r="W9" i="8" s="1"/>
  <c r="V21" i="8"/>
  <c r="W21" i="8"/>
  <c r="X12" i="8"/>
  <c r="A12" i="8" s="1"/>
  <c r="X16" i="8"/>
  <c r="X24" i="8"/>
  <c r="A24" i="8" s="1"/>
  <c r="X28" i="8"/>
  <c r="A28" i="8" s="1"/>
  <c r="X7" i="8"/>
  <c r="A7" i="8" s="1"/>
  <c r="X11" i="8"/>
  <c r="A11" i="8" s="1"/>
  <c r="X13" i="8"/>
  <c r="A13" i="8" s="1"/>
  <c r="X15" i="8"/>
  <c r="A15" i="8" s="1"/>
  <c r="X23" i="8"/>
  <c r="A23" i="8" s="1"/>
  <c r="X27" i="8"/>
  <c r="A27" i="8" s="1"/>
  <c r="X31" i="8"/>
  <c r="A31" i="8" s="1"/>
  <c r="X35" i="8"/>
  <c r="A35" i="8" s="1"/>
  <c r="X36" i="8"/>
  <c r="A36" i="8" s="1"/>
  <c r="E8" i="8"/>
  <c r="F8" i="8"/>
  <c r="E9" i="8"/>
  <c r="F9" i="8"/>
  <c r="E10" i="8"/>
  <c r="F10" i="8"/>
  <c r="E11" i="8"/>
  <c r="F11" i="8"/>
  <c r="E12" i="8"/>
  <c r="F12" i="8"/>
  <c r="E13" i="8"/>
  <c r="F13" i="8"/>
  <c r="E15" i="8"/>
  <c r="F15" i="8"/>
  <c r="D16" i="8"/>
  <c r="E16" i="8"/>
  <c r="F16" i="8"/>
  <c r="E17" i="8"/>
  <c r="F17" i="8"/>
  <c r="E18" i="8"/>
  <c r="F18" i="8" s="1"/>
  <c r="E19" i="8"/>
  <c r="F19" i="8" s="1"/>
  <c r="E27" i="8"/>
  <c r="F27" i="8"/>
  <c r="D33" i="8"/>
  <c r="E35" i="8"/>
  <c r="E33" i="8" s="1"/>
  <c r="F36" i="8"/>
  <c r="F37" i="8"/>
  <c r="F38" i="8"/>
  <c r="A19" i="8" l="1"/>
  <c r="X17" i="8"/>
  <c r="A17" i="8" s="1"/>
  <c r="X29" i="8"/>
  <c r="A29" i="8" s="1"/>
  <c r="A16" i="8"/>
  <c r="X14" i="8"/>
  <c r="A14" i="8" s="1"/>
  <c r="X37" i="8"/>
  <c r="X33" i="8"/>
  <c r="A33" i="8" s="1"/>
  <c r="X20" i="8"/>
  <c r="A20" i="8" s="1"/>
  <c r="X25" i="8"/>
  <c r="A25" i="8" s="1"/>
  <c r="X10" i="8"/>
  <c r="A10" i="8" s="1"/>
  <c r="X32" i="8"/>
  <c r="A32" i="8" s="1"/>
  <c r="X8" i="8"/>
  <c r="A8" i="8" s="1"/>
  <c r="X21" i="8"/>
  <c r="A21" i="8" s="1"/>
  <c r="F35" i="8"/>
  <c r="F33" i="8" s="1"/>
  <c r="X9" i="8"/>
  <c r="A9" i="8" s="1"/>
  <c r="E20" i="8"/>
  <c r="A37" i="8" l="1"/>
  <c r="Y37" i="8"/>
  <c r="E25" i="8"/>
  <c r="F20" i="8"/>
  <c r="F25" i="8" s="1"/>
</calcChain>
</file>

<file path=xl/sharedStrings.xml><?xml version="1.0" encoding="utf-8"?>
<sst xmlns="http://schemas.openxmlformats.org/spreadsheetml/2006/main" count="65" uniqueCount="58">
  <si>
    <t>№</t>
  </si>
  <si>
    <t>Қорақалпоғистон Республикаси</t>
  </si>
  <si>
    <t>Андижон вилояти</t>
  </si>
  <si>
    <t>Қашқадарё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</si>
  <si>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</si>
  <si>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</si>
  <si>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</si>
  <si>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</si>
  <si>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</si>
  <si>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</si>
  <si>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Жами</t>
  </si>
  <si>
    <t>I</t>
  </si>
  <si>
    <t>II</t>
  </si>
  <si>
    <t>Бошқалар</t>
  </si>
  <si>
    <t>Кўрсаткичлар</t>
  </si>
  <si>
    <t>Акция пакетлари (улушлари)</t>
  </si>
  <si>
    <t>Бино ва иншоотлар</t>
  </si>
  <si>
    <t>III</t>
  </si>
  <si>
    <t>Республика аҳамиятида</t>
  </si>
  <si>
    <t>Ёғ-мой корхоналари</t>
  </si>
  <si>
    <t>Хусусий сектор ривожланган соҳадаги тиббиёт муассасалари</t>
  </si>
  <si>
    <t>Нашриёт, газета ва журналлар</t>
  </si>
  <si>
    <t>Ахборот технологиялари корхоналари ва компьютер хизматлари кўрсатиш марказлари</t>
  </si>
  <si>
    <t>3.1.</t>
  </si>
  <si>
    <t xml:space="preserve">Аввал қарор қабул қилинганлар (Бўстонлиқ бўйича қарор) </t>
  </si>
  <si>
    <t>3.2.</t>
  </si>
  <si>
    <t>Трансформация қилинадиган корхоналар</t>
  </si>
  <si>
    <t>Корпоратив бошқарув жорий қилинадиган корхоналар</t>
  </si>
  <si>
    <t>Бозорлар ва савдо комплекслари</t>
  </si>
  <si>
    <t>Акция пакетлари (улушлари), шундан:</t>
  </si>
  <si>
    <r>
      <t xml:space="preserve">Соф активларнинг пропорционал қиймати </t>
    </r>
    <r>
      <rPr>
        <b/>
        <i/>
        <sz val="10"/>
        <color theme="1"/>
        <rFont val="Arial"/>
        <family val="2"/>
        <charset val="204"/>
      </rPr>
      <t>100</t>
    </r>
    <r>
      <rPr>
        <i/>
        <sz val="10"/>
        <color theme="1"/>
        <rFont val="Arial"/>
        <family val="2"/>
        <charset val="204"/>
      </rPr>
      <t xml:space="preserve"> млн. сўмдан </t>
    </r>
    <r>
      <rPr>
        <b/>
        <i/>
        <sz val="10"/>
        <color theme="1"/>
        <rFont val="Arial"/>
        <family val="2"/>
        <charset val="204"/>
      </rPr>
      <t>паст</t>
    </r>
  </si>
  <si>
    <r>
      <t xml:space="preserve">Соф активларнинг пропорционал қиймати </t>
    </r>
    <r>
      <rPr>
        <b/>
        <i/>
        <sz val="10"/>
        <color theme="1"/>
        <rFont val="Arial"/>
        <family val="2"/>
        <charset val="204"/>
      </rPr>
      <t>100</t>
    </r>
    <r>
      <rPr>
        <i/>
        <sz val="10"/>
        <color theme="1"/>
        <rFont val="Arial"/>
        <family val="2"/>
        <charset val="204"/>
      </rPr>
      <t xml:space="preserve"> млн. сўмдан </t>
    </r>
    <r>
      <rPr>
        <b/>
        <i/>
        <sz val="10"/>
        <color theme="1"/>
        <rFont val="Arial"/>
        <family val="2"/>
        <charset val="204"/>
      </rPr>
      <t>юқори</t>
    </r>
  </si>
  <si>
    <t>3.1.1.</t>
  </si>
  <si>
    <t>3.1.2.</t>
  </si>
  <si>
    <t>Ҳудуд миқёсида</t>
  </si>
  <si>
    <t>Сотилганлар</t>
  </si>
  <si>
    <t>Ислоҳ қилинадиган давлат активлари:</t>
  </si>
  <si>
    <t>Худудий маъсуллиги буйича</t>
  </si>
  <si>
    <t>Ж.Қўчқоров</t>
  </si>
  <si>
    <t>С.Умурзоқов</t>
  </si>
  <si>
    <t>Фармоннинг иловалари (3-илова - 62 та, 5-илова - 15 та)</t>
  </si>
  <si>
    <t>Фармоннинг 4-иловасидаги бошқа йирик активлар</t>
  </si>
  <si>
    <t>Шароб савдо корхоналари</t>
  </si>
  <si>
    <t>Ислоҳ қилинадиган ва хусусийлаштириладиган давлат активлари тўғрисида йиғма 
МАЪЛУМОТ</t>
  </si>
  <si>
    <t>Навоий
 вилояти</t>
  </si>
  <si>
    <t>Жиззах
 вилояти</t>
  </si>
  <si>
    <t>Бухоро
 вилояти</t>
  </si>
  <si>
    <t>Хоразм
 вилояти</t>
  </si>
  <si>
    <t>Жами ислоҳ қилинадиган ва хусусийлаштириладиган активлари:</t>
  </si>
  <si>
    <r>
      <t xml:space="preserve">Тошкент шаҳрининг 
</t>
    </r>
    <r>
      <rPr>
        <i/>
        <sz val="8"/>
        <rFont val="Arial"/>
        <family val="2"/>
        <charset val="204"/>
      </rPr>
      <t>Олмазор, Миробод, Яккасарой, Сирғали, 
Янги хаёт ва Учтепа туманлари</t>
    </r>
  </si>
  <si>
    <r>
      <t xml:space="preserve">Тошкент шаҳрининг 
</t>
    </r>
    <r>
      <rPr>
        <i/>
        <sz val="8"/>
        <rFont val="Arial"/>
        <family val="2"/>
        <charset val="204"/>
      </rPr>
      <t>Чилонзор, Шайхонтохур, Юнусобод, Бектемир, Яшнобод ва Мирзо Улуғбек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туманлари</t>
    </r>
  </si>
  <si>
    <t>Тошкент ш.        (6 туман)</t>
  </si>
  <si>
    <t xml:space="preserve"> Республика аҳамиятидаги активлар тармоқлар кесимида:</t>
  </si>
  <si>
    <t>Хусусийлаштириладиган активлар:</t>
  </si>
  <si>
    <t>Индивидуал ёндашув асосида сотиладиган активлар:</t>
  </si>
  <si>
    <t>Ҳудуд аҳамиятидаги активлар тармоқлар кесимида:</t>
  </si>
  <si>
    <t>Умумий белгиланган тартибда сотиладиган активлар:</t>
  </si>
  <si>
    <t>Алкогол маҳсулотларини ишлаб чиқарувчи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</si>
</sst>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theme="4" tint="-0.249977111117893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2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0" fontId="6" fillId="0" borderId="14" xfId="0" applyFont="1" applyBorder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wrapText="1" indent="1"/>
    </xf>
    <xf numFmtId="0" fontId="2" fillId="0" borderId="11" xfId="0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right" vertical="center" wrapText="1" indent="1"/>
    </xf>
    <xf numFmtId="0" fontId="2" fillId="0" borderId="20" xfId="0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0" fontId="7" fillId="0" borderId="8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right" vertical="center" wrapText="1" indent="1"/>
    </xf>
    <xf numFmtId="0" fontId="6" fillId="0" borderId="5" xfId="0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0" fontId="8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1"/>
    </xf>
    <xf numFmtId="0" fontId="9" fillId="0" borderId="5" xfId="0" applyFont="1" applyBorder="1" applyAlignment="1">
      <alignment horizontal="right" vertical="center" wrapText="1" indent="1"/>
    </xf>
    <xf numFmtId="0" fontId="9" fillId="0" borderId="10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right" vertical="center" wrapText="1" indent="1"/>
    </xf>
    <xf numFmtId="0" fontId="11" fillId="2" borderId="25" xfId="0" applyFont="1" applyFill="1" applyBorder="1" applyAlignment="1">
      <alignment horizontal="center" vertical="center" textRotation="90" wrapText="1"/>
    </xf>
    <xf numFmtId="0" fontId="11" fillId="2" borderId="26" xfId="0" applyFont="1" applyFill="1" applyBorder="1" applyAlignment="1">
      <alignment horizontal="center" vertical="center" textRotation="90" wrapText="1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24" xfId="0" applyFont="1" applyFill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right" vertical="center" wrapText="1" indent="1"/>
    </xf>
    <xf numFmtId="0" fontId="2" fillId="0" borderId="33" xfId="0" applyFont="1" applyBorder="1" applyAlignment="1">
      <alignment horizontal="right" vertical="center" wrapText="1" indent="1"/>
    </xf>
    <xf numFmtId="0" fontId="2" fillId="0" borderId="34" xfId="0" applyFont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2" fillId="0" borderId="36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9" fillId="0" borderId="33" xfId="0" applyFont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4" fillId="0" borderId="13" xfId="0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xa\&#1052;&#1086;&#1080;%20&#1076;&#1086;&#1082;&#1091;&#1084;&#1077;&#1085;&#1090;&#1099;\&#1052;&#1086;&#1081;%20&#1076;&#1086;&#1082;&#1091;&#1084;&#1077;&#1085;&#1090;\&#1043;&#1072;&#1081;&#1088;&#1072;&#1090;\&#1041;&#1072;&#1085;&#1082;\2006%20&#1081;%20&#1080;&#1084;&#1090;&#1105;%20&#1082;&#1088;\&#1048;&#1084;%20&#1082;&#1088;%20&#1084;&#1072;&#1081;%20&#1086;&#1081;&#1080;%201&#1095;&#1080;%20&#1103;&#1088;\&#1058;&#1091;&#1084;&#1072;&#1085;%20&#1090;&#1072;&#1096;\&#1044;&#1086;&#1082;&#1091;&#1084;&#1077;&#1085;&#1090;&#1099;\&#1052;&#1054;&#1053;&#1048;&#1058;&#1054;&#1056;&#1048;&#1053;&#1043;2006%20&#1040;&#1043;&#1056;&#1054;&#1055;&#1056;&#1054;&#1052;\2006%20&#1081;&#1080;&#1083;%2015.05.2006%20&#1075;&#1072;\&#1058;&#1072;&#1076;%20&#1073;&#1072;&#1085;&#1082;%2015.05.06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Kochkarov.DAVAKTIV/Desktop/&#1040;&#1083;&#1086;&#1093;&#1080;&#1076;&#1072;%20&#1057;&#1042;&#1054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&#1044;&#1086;&#1082;&#1091;&#1084;&#1077;&#1085;&#1090;&#1099;%20&#1057;&#1072;&#1085;&#1078;&#1072;&#1088;/&#1058;&#1077;&#1082;&#1091;&#1097;&#1072;&#1103;/&#1059;&#1087;&#1088;&#1072;&#1074;&#1083;&#1077;&#1085;&#1080;&#1077;%20&#1072;&#1085;&#1072;&#1083;&#1080;&#1079;&#1072;/&#1040;&#1085;&#1072;&#1083;&#1080;&#1079;/&#1047;&#1072;&#1087;&#1080;&#1089;&#1082;&#1072;%20&#1076;&#1083;&#1103;%20&#1040;&#1055;/12122019/&#1041;&#1040;&#1047;&#1040;%20&#1086;&#1090;&#1088;&#1072;&#1089;&#1083;&#1100;%20(12122019)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5545177\&#1040;&#1088;&#1085;&#1072;&#1089;&#1086;&#1081;-&#1089;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metov\&#1086;&#1073;&#1097;&#1072;&#1103;%20&#1087;&#1072;&#1087;&#1082;&#1072;\DOCUME~1\9335~1\LOCALS~1\Temp\_tc\C%20dagi\Moy%20dok\2010%20&#1081;&#1080;&#1083;%20&#1091;&#1095;&#1091;&#1085;\&#1044;&#1072;&#1089;&#1090;&#1091;&#1088;%20&#1083;&#1072;&#1081;&#1076;%20&#1073;&#1080;&#1083;&#1072;&#1085;%20&#1073;&#1080;&#1088;&#1075;&#1072;%2024.02.10%20&#1081;\&#1048;&#1083;&#1086;&#1074;&#1072;&#1083;&#1072;&#1088;\&#1041;&#1080;&#1088;&#1083;&#1072;&#1096;&#1084;&#1072;%202007%20&#1093;&#1086;&#1089;\1\Pk2003.1\&#1055;&#1050;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табли 4 местний совет"/>
      <sheetName val="лист1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свод_СвС"/>
      <sheetName val="Опс партия 2005-2этап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>
        <row r="1">
          <cell r="A1" t="str">
            <v>ключ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>
        <row r="1">
          <cell r="A1" t="str">
            <v>ключ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5,06йилга жами"/>
      <sheetName val="апрель кре.жами"/>
      <sheetName val="Гай пахта"/>
      <sheetName val="Массив"/>
      <sheetName val="Фориш 2003"/>
      <sheetName val="Нарх"/>
      <sheetName val="Пункт"/>
      <sheetName val="Зар"/>
      <sheetName val="Заф"/>
      <sheetName val="Мир"/>
      <sheetName val="Зом"/>
      <sheetName val="Макрос1"/>
      <sheetName val="c"/>
      <sheetName val="Лист2"/>
      <sheetName val="15,05,06йилга_жами"/>
      <sheetName val="апрель_кре_жами"/>
      <sheetName val="Гай_пахта"/>
      <sheetName val="Фориш_2003"/>
      <sheetName val="15,05,06йилга_жами1"/>
      <sheetName val="апрель_кре_жами1"/>
      <sheetName val="Гай_пахта1"/>
      <sheetName val="Фориш_20031"/>
      <sheetName val="калий"/>
      <sheetName val="фев"/>
      <sheetName val="15,05,06йилга_жами2"/>
      <sheetName val="апрель_кре_жами2"/>
      <sheetName val="Гай_пахта2"/>
      <sheetName val="Фориш_2003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Нарх"/>
      <sheetName val="Пункт"/>
      <sheetName val="Гай пахта"/>
      <sheetName val="Пахта-галла-тижорат"/>
      <sheetName val="Фориш 2003"/>
      <sheetName val="Массив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Зан-ть(р-ны)"/>
      <sheetName val="Лист4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туман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Жад 30"/>
      <sheetName val="Уюшмага 2-Ф"/>
      <sheetName val="Жами свод"/>
      <sheetName val="Уюшмага Форма-2"/>
      <sheetName val="Уюшмага Ж10,09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63- протокол (4)"/>
      <sheetName val="К.смета"/>
      <sheetName val="s"/>
      <sheetName val="Пр1э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O4">
            <v>67.099999999999994</v>
          </cell>
        </row>
      </sheetData>
      <sheetData sheetId="151">
        <row r="4">
          <cell r="O4">
            <v>67.099999999999994</v>
          </cell>
        </row>
      </sheetData>
      <sheetData sheetId="152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Йиғма"/>
      <sheetName val="Республика бириктириш"/>
      <sheetName val="Индивидуал"/>
      <sheetName val="Бош вазир ўринбосарлари"/>
      <sheetName val="Лист1"/>
    </sheetNames>
    <sheetDataSet>
      <sheetData sheetId="0"/>
      <sheetData sheetId="1">
        <row r="8">
          <cell r="D8">
            <v>337</v>
          </cell>
          <cell r="E8">
            <v>12</v>
          </cell>
          <cell r="F8">
            <v>25</v>
          </cell>
          <cell r="G8">
            <v>300</v>
          </cell>
          <cell r="I8">
            <v>305</v>
          </cell>
          <cell r="J8">
            <v>521</v>
          </cell>
        </row>
        <row r="17">
          <cell r="D17">
            <v>241</v>
          </cell>
          <cell r="E17">
            <v>20</v>
          </cell>
          <cell r="F17">
            <v>14</v>
          </cell>
          <cell r="G17">
            <v>207</v>
          </cell>
          <cell r="I17">
            <v>260</v>
          </cell>
          <cell r="J17">
            <v>415</v>
          </cell>
        </row>
      </sheetData>
      <sheetData sheetId="2"/>
      <sheetData sheetId="3">
        <row r="8">
          <cell r="E8">
            <v>270</v>
          </cell>
          <cell r="F8">
            <v>110</v>
          </cell>
          <cell r="G8">
            <v>160</v>
          </cell>
        </row>
        <row r="17">
          <cell r="E17">
            <v>183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ски 2909"/>
      <sheetName val="Реал"/>
      <sheetName val="Лист4"/>
      <sheetName val="Лист2"/>
      <sheetName val="Исход"/>
      <sheetName val="Ахборот"/>
      <sheetName val="Металлургия"/>
      <sheetName val="Коммунал"/>
      <sheetName val="Енгилсаноат"/>
      <sheetName val="Ижтимоий"/>
      <sheetName val="Нефт-газ"/>
      <sheetName val="Қишлоқ-хуж"/>
      <sheetName val="СИЗ"/>
      <sheetName val="Умумий руйхат"/>
    </sheetNames>
    <sheetDataSet>
      <sheetData sheetId="0"/>
      <sheetData sheetId="1"/>
      <sheetData sheetId="2"/>
      <sheetData sheetId="3"/>
      <sheetData sheetId="4">
        <row r="8">
          <cell r="C8">
            <v>201204514</v>
          </cell>
          <cell r="D8" t="str">
            <v>«НАВОИЙСКИЙ ГОРНО-МЕТАЛЛУРГИЧЕСКИЙ КОМБИНАТ»</v>
          </cell>
          <cell r="E8" t="str">
            <v>ГП</v>
          </cell>
          <cell r="F8">
            <v>980381.01</v>
          </cell>
          <cell r="G8">
            <v>100</v>
          </cell>
          <cell r="H8" t="str">
            <v>Навои</v>
          </cell>
          <cell r="I8" t="str">
            <v>Вазирлар Маҳкамаси</v>
          </cell>
          <cell r="J8" t="str">
            <v>ГП</v>
          </cell>
          <cell r="K8" t="str">
            <v>Базовый</v>
          </cell>
          <cell r="L8" t="str">
            <v xml:space="preserve">Металлургия </v>
          </cell>
          <cell r="M8" t="str">
            <v>Оғир саноат ва молия</v>
          </cell>
          <cell r="U8">
            <v>14116196.352</v>
          </cell>
          <cell r="V8">
            <v>16420000</v>
          </cell>
          <cell r="W8">
            <v>20737644.544</v>
          </cell>
          <cell r="AA8">
            <v>10804798.464</v>
          </cell>
          <cell r="AB8">
            <v>14590200</v>
          </cell>
          <cell r="AC8">
            <v>23034560.511999998</v>
          </cell>
          <cell r="AE8">
            <v>5135819.7759999996</v>
          </cell>
          <cell r="AG8">
            <v>6930958.3360000001</v>
          </cell>
          <cell r="AL8">
            <v>1540438.4</v>
          </cell>
          <cell r="AM8">
            <v>1619000</v>
          </cell>
          <cell r="AN8">
            <v>653938.43200000003</v>
          </cell>
          <cell r="AR8">
            <v>13418827.776000001</v>
          </cell>
          <cell r="AV8">
            <v>7117640.1919999998</v>
          </cell>
          <cell r="AZ8">
            <v>16286.981</v>
          </cell>
          <cell r="BA8">
            <v>950000000</v>
          </cell>
          <cell r="BB8">
            <v>950000000</v>
          </cell>
          <cell r="BC8">
            <v>0</v>
          </cell>
          <cell r="BD8">
            <v>950000000</v>
          </cell>
          <cell r="BE8">
            <v>0</v>
          </cell>
          <cell r="BH8">
            <v>1181442.432</v>
          </cell>
          <cell r="BK8">
            <v>2679667.7119999998</v>
          </cell>
          <cell r="BN8">
            <v>6781425.1519999998</v>
          </cell>
          <cell r="BO8">
            <v>207081.25999999998</v>
          </cell>
          <cell r="BP8">
            <v>196260.48000000001</v>
          </cell>
          <cell r="BQ8">
            <v>442775.71300000098</v>
          </cell>
          <cell r="BR8">
            <v>372686.95400000102</v>
          </cell>
          <cell r="BT8">
            <v>6.3067763613414166E-2</v>
          </cell>
        </row>
        <row r="9">
          <cell r="C9">
            <v>202328794</v>
          </cell>
          <cell r="D9" t="str">
            <v>АО «Алмалыкский горно-металлургический комбинат»</v>
          </cell>
          <cell r="E9" t="str">
            <v>АО</v>
          </cell>
          <cell r="F9">
            <v>356129.92053200002</v>
          </cell>
          <cell r="G9">
            <v>97.529998779296875</v>
          </cell>
          <cell r="H9" t="str">
            <v>Таш. обл.</v>
          </cell>
          <cell r="I9" t="str">
            <v>Давлат активларини бошқариш агентлиги</v>
          </cell>
          <cell r="J9" t="str">
            <v>АО "Алмалыкский ГМК"</v>
          </cell>
          <cell r="K9" t="str">
            <v>Базовый</v>
          </cell>
          <cell r="L9" t="str">
            <v xml:space="preserve">Металлургия </v>
          </cell>
          <cell r="M9" t="str">
            <v>Оғир саноат ва молия</v>
          </cell>
          <cell r="U9">
            <v>16772567.039999999</v>
          </cell>
          <cell r="V9">
            <v>16306868.223999999</v>
          </cell>
          <cell r="W9">
            <v>17910319.103999998</v>
          </cell>
          <cell r="Y9">
            <v>2979506.432</v>
          </cell>
          <cell r="Z9">
            <v>5273160.1919999998</v>
          </cell>
          <cell r="AA9">
            <v>5260244.9919999996</v>
          </cell>
          <cell r="AB9">
            <v>9133655.0399999991</v>
          </cell>
          <cell r="AC9">
            <v>12863192.063999999</v>
          </cell>
          <cell r="AE9">
            <v>1557446.1440000001</v>
          </cell>
          <cell r="AF9">
            <v>2966098.432</v>
          </cell>
          <cell r="AG9">
            <v>5061897.216</v>
          </cell>
          <cell r="AI9">
            <v>149345.05600000001</v>
          </cell>
          <cell r="AJ9">
            <v>194748.704</v>
          </cell>
          <cell r="AK9">
            <v>124098.864</v>
          </cell>
          <cell r="AL9">
            <v>872229.18400000001</v>
          </cell>
          <cell r="AM9">
            <v>1412090.112</v>
          </cell>
          <cell r="AN9">
            <v>1942131.456</v>
          </cell>
          <cell r="AP9">
            <v>2502961.6639999999</v>
          </cell>
          <cell r="AQ9">
            <v>4101817.8560000001</v>
          </cell>
          <cell r="AR9">
            <v>4960632.8320000004</v>
          </cell>
          <cell r="AT9">
            <v>166218</v>
          </cell>
          <cell r="AU9">
            <v>306138.04800000001</v>
          </cell>
          <cell r="AV9">
            <v>2350626.048</v>
          </cell>
          <cell r="AX9">
            <v>94735.152000000002</v>
          </cell>
          <cell r="AY9">
            <v>99440.072</v>
          </cell>
          <cell r="AZ9">
            <v>78785.744000000006</v>
          </cell>
          <cell r="BA9">
            <v>152600547.59999999</v>
          </cell>
          <cell r="BB9">
            <v>152600547.59999999</v>
          </cell>
          <cell r="BC9">
            <v>0</v>
          </cell>
          <cell r="BD9">
            <v>144970520.22</v>
          </cell>
          <cell r="BE9">
            <v>0</v>
          </cell>
          <cell r="BF9">
            <v>577810.304</v>
          </cell>
          <cell r="BG9">
            <v>920855.29599999997</v>
          </cell>
          <cell r="BH9">
            <v>919108.73600000003</v>
          </cell>
          <cell r="BI9">
            <v>782169.40800000005</v>
          </cell>
          <cell r="BJ9">
            <v>1145762.304</v>
          </cell>
          <cell r="BK9">
            <v>1180376.7039999999</v>
          </cell>
          <cell r="BL9">
            <v>1899416.064</v>
          </cell>
          <cell r="BM9">
            <v>3068274.9440000001</v>
          </cell>
          <cell r="BN9">
            <v>2993241.344</v>
          </cell>
          <cell r="BO9">
            <v>800272.41999999748</v>
          </cell>
          <cell r="BP9">
            <v>756038.06999998295</v>
          </cell>
          <cell r="BQ9">
            <v>607260.39399999997</v>
          </cell>
          <cell r="BR9">
            <v>578467.932919999</v>
          </cell>
          <cell r="BS9">
            <v>0.10369277139938415</v>
          </cell>
          <cell r="BT9">
            <v>0.11351789014000867</v>
          </cell>
          <cell r="BW9">
            <v>259.75037602418598</v>
          </cell>
          <cell r="BX9" t="str">
            <v>высокая</v>
          </cell>
        </row>
        <row r="10">
          <cell r="C10">
            <v>201053918</v>
          </cell>
          <cell r="D10" t="str">
            <v>АО «УЗАВТОСАНОАТ»</v>
          </cell>
          <cell r="E10" t="str">
            <v>АО</v>
          </cell>
          <cell r="F10">
            <v>1523051.795994</v>
          </cell>
          <cell r="G10">
            <v>99.5</v>
          </cell>
          <cell r="H10" t="str">
            <v>г.Ташкент</v>
          </cell>
          <cell r="I10" t="str">
            <v>Давлат активларини бошқариш агентлиги</v>
          </cell>
          <cell r="J10" t="str">
            <v>АО "Узавтосаноат"</v>
          </cell>
          <cell r="K10" t="str">
            <v>Базовый</v>
          </cell>
          <cell r="L10" t="str">
            <v>Машинасозлик ва электротехника</v>
          </cell>
          <cell r="M10" t="str">
            <v>Енгил саноат, машинасозлик ва электротехника саноати</v>
          </cell>
          <cell r="U10">
            <v>4298330.1119999997</v>
          </cell>
          <cell r="V10">
            <v>4280351.4879999999</v>
          </cell>
          <cell r="W10">
            <v>4649091.5839999998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I10">
            <v>63147.22</v>
          </cell>
          <cell r="AJ10">
            <v>30743.484</v>
          </cell>
          <cell r="AK10">
            <v>130360.6</v>
          </cell>
          <cell r="AL10">
            <v>77172.168000000005</v>
          </cell>
          <cell r="AM10">
            <v>103684.664</v>
          </cell>
          <cell r="AN10">
            <v>276209.79200000002</v>
          </cell>
          <cell r="AP10">
            <v>11644.27</v>
          </cell>
          <cell r="AQ10">
            <v>32822.025999999998</v>
          </cell>
          <cell r="AR10">
            <v>18130.281999999999</v>
          </cell>
          <cell r="AT10">
            <v>5457.0375000000004</v>
          </cell>
          <cell r="AU10">
            <v>9005.8979999999992</v>
          </cell>
          <cell r="AV10">
            <v>10942.807000000001</v>
          </cell>
          <cell r="AX10">
            <v>465.26962500000002</v>
          </cell>
          <cell r="AY10">
            <v>5932.1405000000004</v>
          </cell>
          <cell r="AZ10">
            <v>1070.09025</v>
          </cell>
          <cell r="BA10">
            <v>31105398.159000002</v>
          </cell>
          <cell r="BB10">
            <v>31105398.199999999</v>
          </cell>
          <cell r="BC10">
            <v>29550128.289999999</v>
          </cell>
          <cell r="BD10">
            <v>0</v>
          </cell>
          <cell r="BE10">
            <v>0</v>
          </cell>
          <cell r="BF10">
            <v>322828.38400000002</v>
          </cell>
          <cell r="BG10">
            <v>556654.65599999996</v>
          </cell>
          <cell r="BH10">
            <v>454320.09600000002</v>
          </cell>
          <cell r="BI10">
            <v>211552.09599999999</v>
          </cell>
          <cell r="BJ10">
            <v>78207.864000000001</v>
          </cell>
          <cell r="BK10">
            <v>63521.936000000002</v>
          </cell>
          <cell r="BL10">
            <v>33587.911999999997</v>
          </cell>
          <cell r="BM10">
            <v>59696.54</v>
          </cell>
          <cell r="BN10">
            <v>32466.036</v>
          </cell>
          <cell r="BO10">
            <v>0</v>
          </cell>
          <cell r="BP10">
            <v>0</v>
          </cell>
          <cell r="BQ10">
            <v>383.94</v>
          </cell>
          <cell r="BR10">
            <v>0</v>
          </cell>
          <cell r="BS10">
            <v>2.4342780867519058E-2</v>
          </cell>
          <cell r="BT10">
            <v>6.1864953899781132E-2</v>
          </cell>
          <cell r="BW10">
            <v>120.34740570753</v>
          </cell>
          <cell r="BX10" t="str">
            <v>высокая</v>
          </cell>
        </row>
        <row r="11">
          <cell r="C11">
            <v>201051951</v>
          </cell>
          <cell r="D11" t="str">
            <v>АО «УЗБЕКИСТОН ТЕМИР ЙУЛЛАРИ»</v>
          </cell>
          <cell r="E11" t="str">
            <v>АО</v>
          </cell>
          <cell r="F11">
            <v>5645377.0417400002</v>
          </cell>
          <cell r="G11">
            <v>100</v>
          </cell>
          <cell r="H11" t="str">
            <v>г.Ташкент</v>
          </cell>
          <cell r="I11" t="str">
            <v>Давлат активларини бошқариш агентлиги</v>
          </cell>
          <cell r="J11" t="str">
            <v>АО "Узбекистон темир йуллари"</v>
          </cell>
          <cell r="K11" t="str">
            <v>Базовый</v>
          </cell>
          <cell r="L11" t="str">
            <v>Йўл-транспорт инфратузилмаси</v>
          </cell>
          <cell r="M11" t="str">
            <v>Коммунал соҳа, қурилиш ва хизмат кўрсатиш</v>
          </cell>
          <cell r="U11">
            <v>31287635.967999998</v>
          </cell>
          <cell r="V11">
            <v>30050574.335999999</v>
          </cell>
          <cell r="W11">
            <v>33414221.824000001</v>
          </cell>
          <cell r="Y11">
            <v>3362225.6639999999</v>
          </cell>
          <cell r="Z11">
            <v>5180801.5360000003</v>
          </cell>
          <cell r="AA11">
            <v>5258461.6960000005</v>
          </cell>
          <cell r="AB11">
            <v>7248095.2319999998</v>
          </cell>
          <cell r="AC11">
            <v>5675895.2960000001</v>
          </cell>
          <cell r="AE11">
            <v>3541382.656</v>
          </cell>
          <cell r="AF11">
            <v>5016474.1119999997</v>
          </cell>
          <cell r="AG11">
            <v>3745895.1680000001</v>
          </cell>
          <cell r="AI11">
            <v>479276</v>
          </cell>
          <cell r="AJ11">
            <v>507693.6</v>
          </cell>
          <cell r="AK11">
            <v>974038.272</v>
          </cell>
          <cell r="AL11">
            <v>651365.37600000005</v>
          </cell>
          <cell r="AM11">
            <v>850374.97600000002</v>
          </cell>
          <cell r="AN11">
            <v>-810498.43200000003</v>
          </cell>
          <cell r="AP11">
            <v>1045789.888</v>
          </cell>
          <cell r="AQ11">
            <v>1327242.112</v>
          </cell>
          <cell r="AR11">
            <v>610919.74399999995</v>
          </cell>
          <cell r="AT11">
            <v>42728.631999999998</v>
          </cell>
          <cell r="AU11">
            <v>62533.04</v>
          </cell>
          <cell r="AV11">
            <v>0</v>
          </cell>
          <cell r="AX11">
            <v>313770.40000000002</v>
          </cell>
          <cell r="AY11">
            <v>421377.02399999998</v>
          </cell>
          <cell r="AZ11">
            <v>130775.36</v>
          </cell>
          <cell r="BA11">
            <v>42518749.800000004</v>
          </cell>
          <cell r="BB11">
            <v>42518749.800000004</v>
          </cell>
          <cell r="BC11">
            <v>40392812.310000002</v>
          </cell>
          <cell r="BD11">
            <v>0</v>
          </cell>
          <cell r="BE11">
            <v>0</v>
          </cell>
          <cell r="BF11">
            <v>1215330.048</v>
          </cell>
          <cell r="BG11">
            <v>1029206.336</v>
          </cell>
          <cell r="BH11">
            <v>1754321.152</v>
          </cell>
          <cell r="BI11">
            <v>1479650.9439999999</v>
          </cell>
          <cell r="BJ11">
            <v>1623269.3759999999</v>
          </cell>
          <cell r="BK11">
            <v>1783325.696</v>
          </cell>
          <cell r="BL11">
            <v>706704.70400000003</v>
          </cell>
          <cell r="BM11">
            <v>1037956.8639999999</v>
          </cell>
          <cell r="BN11">
            <v>718551.04000000004</v>
          </cell>
          <cell r="BO11">
            <v>0</v>
          </cell>
          <cell r="BP11">
            <v>0</v>
          </cell>
          <cell r="BQ11">
            <v>45284.290999999997</v>
          </cell>
          <cell r="BR11">
            <v>15942.521000000001</v>
          </cell>
          <cell r="BS11">
            <v>3.0124118329812693E-2</v>
          </cell>
          <cell r="BT11">
            <v>-2.5541669745749014E-2</v>
          </cell>
          <cell r="BW11">
            <v>113.325631610423</v>
          </cell>
          <cell r="BX11" t="str">
            <v>высокая</v>
          </cell>
        </row>
        <row r="12">
          <cell r="C12">
            <v>200837914</v>
          </cell>
          <cell r="D12" t="str">
            <v>АО «УЗБЕКНЕФТЕГАЗ»</v>
          </cell>
          <cell r="E12" t="str">
            <v>АО</v>
          </cell>
          <cell r="F12">
            <v>14629116.949999999</v>
          </cell>
          <cell r="G12">
            <v>100</v>
          </cell>
          <cell r="H12" t="str">
            <v>г.Ташкент</v>
          </cell>
          <cell r="I12" t="str">
            <v>Давлат активларини бошқариш агентлиги</v>
          </cell>
          <cell r="J12" t="str">
            <v>АО "Узбекнефтгаз"</v>
          </cell>
          <cell r="K12" t="str">
            <v>Базовый</v>
          </cell>
          <cell r="L12" t="str">
            <v>Нефть-газ</v>
          </cell>
          <cell r="M12" t="str">
            <v>Нефт-газ, кимё, энергетика</v>
          </cell>
          <cell r="U12">
            <v>39367143.424000002</v>
          </cell>
          <cell r="V12">
            <v>39416705.023999996</v>
          </cell>
          <cell r="W12">
            <v>64091881.472000003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6408079.3600000003</v>
          </cell>
          <cell r="AE12">
            <v>0</v>
          </cell>
          <cell r="AF12">
            <v>0</v>
          </cell>
          <cell r="AG12">
            <v>3714939.648</v>
          </cell>
          <cell r="AI12">
            <v>10778.848</v>
          </cell>
          <cell r="AJ12">
            <v>38600.019999999997</v>
          </cell>
          <cell r="AK12">
            <v>348821.79200000002</v>
          </cell>
          <cell r="AL12">
            <v>1223.779</v>
          </cell>
          <cell r="AM12">
            <v>127716.864</v>
          </cell>
          <cell r="AN12">
            <v>-765495.23199999996</v>
          </cell>
          <cell r="AP12">
            <v>4318.1869999999999</v>
          </cell>
          <cell r="AQ12">
            <v>27092.82</v>
          </cell>
          <cell r="AR12">
            <v>2793130.4959999998</v>
          </cell>
          <cell r="AT12">
            <v>0</v>
          </cell>
          <cell r="AU12">
            <v>0</v>
          </cell>
          <cell r="AV12">
            <v>0</v>
          </cell>
          <cell r="AX12">
            <v>0</v>
          </cell>
          <cell r="AY12">
            <v>53.274000000000001</v>
          </cell>
          <cell r="AZ12">
            <v>1048542.72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7007624.1919999998</v>
          </cell>
          <cell r="BG12">
            <v>7269151.2319999998</v>
          </cell>
          <cell r="BH12">
            <v>6023295.4879999999</v>
          </cell>
          <cell r="BI12">
            <v>135522.23999999999</v>
          </cell>
          <cell r="BJ12">
            <v>431353.24800000002</v>
          </cell>
          <cell r="BK12">
            <v>14071829.504000001</v>
          </cell>
          <cell r="BL12">
            <v>29415.387999999999</v>
          </cell>
          <cell r="BM12">
            <v>85877.584000000003</v>
          </cell>
          <cell r="BN12">
            <v>2338401.2799999998</v>
          </cell>
          <cell r="BO12">
            <v>0</v>
          </cell>
          <cell r="BP12">
            <v>5699.13</v>
          </cell>
          <cell r="BQ12">
            <v>0</v>
          </cell>
          <cell r="BR12">
            <v>18.709</v>
          </cell>
          <cell r="BS12">
            <v>3.398506421231197E-3</v>
          </cell>
          <cell r="BT12">
            <v>-1.4790951319378357E-2</v>
          </cell>
        </row>
        <row r="13">
          <cell r="C13">
            <v>200626188</v>
          </cell>
          <cell r="D13" t="str">
            <v>АО «УЗТРАНСГАЗ»</v>
          </cell>
          <cell r="E13" t="str">
            <v>АО</v>
          </cell>
          <cell r="F13">
            <v>625777.07200000004</v>
          </cell>
          <cell r="G13">
            <v>51.720001220703125</v>
          </cell>
          <cell r="H13" t="str">
            <v>г.Ташкент</v>
          </cell>
          <cell r="I13" t="str">
            <v>Давлат активларини бошқариш агентлиги</v>
          </cell>
          <cell r="J13" t="str">
            <v>АО "Узбекнефтгаз"</v>
          </cell>
          <cell r="K13" t="str">
            <v>Базовый</v>
          </cell>
          <cell r="L13" t="str">
            <v>Нефть-газ</v>
          </cell>
          <cell r="M13" t="str">
            <v>Нефт-газ, кимё, энергетика</v>
          </cell>
          <cell r="R13" t="str">
            <v>таклиф</v>
          </cell>
          <cell r="S13" t="str">
            <v>сотиш</v>
          </cell>
          <cell r="T13" t="str">
            <v>қисман</v>
          </cell>
          <cell r="U13">
            <v>21085392.896000002</v>
          </cell>
          <cell r="V13">
            <v>20682663.936000001</v>
          </cell>
          <cell r="W13">
            <v>24204277.760000002</v>
          </cell>
          <cell r="Y13">
            <v>7082485.7599999998</v>
          </cell>
          <cell r="Z13">
            <v>7704633.3439999996</v>
          </cell>
          <cell r="AA13">
            <v>7222554.6239999998</v>
          </cell>
          <cell r="AB13">
            <v>11175377.92</v>
          </cell>
          <cell r="AC13">
            <v>12479879.168</v>
          </cell>
          <cell r="AE13">
            <v>6814832.1279999996</v>
          </cell>
          <cell r="AF13">
            <v>10270962.687999999</v>
          </cell>
          <cell r="AG13">
            <v>12211300.352</v>
          </cell>
          <cell r="AI13">
            <v>1539025.5360000001</v>
          </cell>
          <cell r="AJ13">
            <v>1533636.0959999999</v>
          </cell>
          <cell r="AK13">
            <v>-1299557.632</v>
          </cell>
          <cell r="AL13">
            <v>-829133.82400000002</v>
          </cell>
          <cell r="AM13">
            <v>-1382503.4240000001</v>
          </cell>
          <cell r="AN13">
            <v>-1381453.568</v>
          </cell>
          <cell r="AP13">
            <v>2030193.152</v>
          </cell>
          <cell r="AQ13">
            <v>2765638.4</v>
          </cell>
          <cell r="AR13">
            <v>1881795.9680000001</v>
          </cell>
          <cell r="AT13">
            <v>143864.16</v>
          </cell>
          <cell r="AU13">
            <v>0</v>
          </cell>
          <cell r="AV13">
            <v>0</v>
          </cell>
          <cell r="AX13">
            <v>36997.555999999997</v>
          </cell>
          <cell r="AY13">
            <v>59258.652000000002</v>
          </cell>
          <cell r="AZ13">
            <v>44866.883999999998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14536328.192</v>
          </cell>
          <cell r="BG13">
            <v>12223539.199999999</v>
          </cell>
          <cell r="BH13">
            <v>15752383.488</v>
          </cell>
          <cell r="BI13">
            <v>16854797.311999999</v>
          </cell>
          <cell r="BJ13">
            <v>13714417.664000001</v>
          </cell>
          <cell r="BK13">
            <v>16155422.720000001</v>
          </cell>
          <cell r="BL13">
            <v>1323467.9040000001</v>
          </cell>
          <cell r="BM13">
            <v>2089037.44</v>
          </cell>
          <cell r="BN13">
            <v>999285.18400000001</v>
          </cell>
          <cell r="BO13">
            <v>2423995.2200000002</v>
          </cell>
          <cell r="BP13">
            <v>2242380.98</v>
          </cell>
          <cell r="BS13">
            <v>-6.932437818374064E-2</v>
          </cell>
          <cell r="BT13">
            <v>-6.1552581477080454E-2</v>
          </cell>
          <cell r="BV13">
            <v>5</v>
          </cell>
        </row>
        <row r="14">
          <cell r="C14">
            <v>204764544</v>
          </cell>
          <cell r="D14" t="str">
            <v>АО «УЗНЕФТЕГАЗДОБЫЧА»</v>
          </cell>
          <cell r="E14" t="str">
            <v>АО</v>
          </cell>
          <cell r="F14">
            <v>1700377.621</v>
          </cell>
          <cell r="G14">
            <v>48.299999237060547</v>
          </cell>
          <cell r="H14" t="str">
            <v>г.Ташкент</v>
          </cell>
          <cell r="I14" t="str">
            <v>Давлат активларини бошқариш агентлиги</v>
          </cell>
          <cell r="J14" t="str">
            <v>АО "Узбекнефтгаз"</v>
          </cell>
          <cell r="K14" t="str">
            <v>Базовый</v>
          </cell>
          <cell r="L14" t="str">
            <v>Нефть-газ</v>
          </cell>
          <cell r="M14" t="str">
            <v>Нефт-газ, кимё, энергетика</v>
          </cell>
          <cell r="N14" t="str">
            <v>ПҚ-4388</v>
          </cell>
          <cell r="O14" t="str">
            <v>тугатиш</v>
          </cell>
          <cell r="P14" t="str">
            <v>тўлиқ</v>
          </cell>
          <cell r="Q14">
            <v>0</v>
          </cell>
          <cell r="R14" t="str">
            <v>таклиф</v>
          </cell>
          <cell r="S14" t="str">
            <v>сотиш</v>
          </cell>
          <cell r="T14" t="str">
            <v>қисман</v>
          </cell>
          <cell r="U14">
            <v>9583542.2719999999</v>
          </cell>
          <cell r="V14">
            <v>9453436.9279999994</v>
          </cell>
          <cell r="W14">
            <v>4832976.3839999996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I14">
            <v>3253.364</v>
          </cell>
          <cell r="AJ14">
            <v>3422.4229999999998</v>
          </cell>
          <cell r="AK14">
            <v>3636.1129999999998</v>
          </cell>
          <cell r="AL14">
            <v>7334.5079999999998</v>
          </cell>
          <cell r="AM14">
            <v>6746.5529999999999</v>
          </cell>
          <cell r="AN14">
            <v>-37227.18</v>
          </cell>
          <cell r="AP14">
            <v>5477.5659999999998</v>
          </cell>
          <cell r="AQ14">
            <v>7709.0230000000001</v>
          </cell>
          <cell r="AR14">
            <v>13352.923000000001</v>
          </cell>
          <cell r="AT14">
            <v>0</v>
          </cell>
          <cell r="AU14">
            <v>0</v>
          </cell>
          <cell r="AV14">
            <v>0</v>
          </cell>
          <cell r="AX14">
            <v>1916.5070000000001</v>
          </cell>
          <cell r="AY14">
            <v>2681.3809999999999</v>
          </cell>
          <cell r="AZ14">
            <v>1851.2739999999999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5974437.3760000002</v>
          </cell>
          <cell r="BG14">
            <v>6263456.2560000001</v>
          </cell>
          <cell r="BH14">
            <v>3059418.6239999998</v>
          </cell>
          <cell r="BI14">
            <v>5496812.5439999998</v>
          </cell>
          <cell r="BJ14">
            <v>5882985.4720000001</v>
          </cell>
          <cell r="BK14">
            <v>3736761.8560000001</v>
          </cell>
          <cell r="BL14">
            <v>19540.91</v>
          </cell>
          <cell r="BM14">
            <v>27744.516</v>
          </cell>
          <cell r="BN14">
            <v>53981.767999999996</v>
          </cell>
          <cell r="BO14">
            <v>0</v>
          </cell>
          <cell r="BP14">
            <v>0</v>
          </cell>
          <cell r="BQ14">
            <v>0</v>
          </cell>
          <cell r="BR14">
            <v>70.664000000000001</v>
          </cell>
          <cell r="BS14">
            <v>7.2796843776533609E-4</v>
          </cell>
          <cell r="BT14">
            <v>-5.2115501892599876E-3</v>
          </cell>
          <cell r="BV14">
            <v>15</v>
          </cell>
        </row>
        <row r="15">
          <cell r="C15">
            <v>206813347</v>
          </cell>
          <cell r="D15" t="str">
            <v>АО «УЗБУРНЕФТЕГАЗ»</v>
          </cell>
          <cell r="E15" t="str">
            <v>АО</v>
          </cell>
          <cell r="F15">
            <v>105821.337</v>
          </cell>
          <cell r="G15">
            <v>27.389999389648438</v>
          </cell>
          <cell r="H15" t="str">
            <v>Кашкадарья</v>
          </cell>
          <cell r="I15" t="str">
            <v>Давлат активларини бошқариш агентлиги</v>
          </cell>
          <cell r="J15" t="str">
            <v>АО "Узбекнефтгаз"</v>
          </cell>
          <cell r="K15" t="str">
            <v>Базовый</v>
          </cell>
          <cell r="L15" t="str">
            <v>Нефть-газ</v>
          </cell>
          <cell r="M15" t="str">
            <v>Нефт-газ, кимё, энергетика</v>
          </cell>
          <cell r="N15" t="str">
            <v>ПҚ-4388</v>
          </cell>
          <cell r="O15" t="str">
            <v>тугатиш</v>
          </cell>
          <cell r="P15" t="str">
            <v>тўлиқ</v>
          </cell>
          <cell r="Q15">
            <v>0</v>
          </cell>
          <cell r="U15">
            <v>2513448.1919999998</v>
          </cell>
          <cell r="V15">
            <v>2514113.7919999999</v>
          </cell>
          <cell r="W15">
            <v>2608221.696</v>
          </cell>
          <cell r="Y15">
            <v>572.43100000000004</v>
          </cell>
          <cell r="Z15">
            <v>68233.792000000001</v>
          </cell>
          <cell r="AA15">
            <v>365034.49599999998</v>
          </cell>
          <cell r="AB15">
            <v>934534.65599999996</v>
          </cell>
          <cell r="AC15">
            <v>616710.848</v>
          </cell>
          <cell r="AE15">
            <v>356861.79200000002</v>
          </cell>
          <cell r="AF15">
            <v>911450.75199999998</v>
          </cell>
          <cell r="AG15">
            <v>600459.77599999995</v>
          </cell>
          <cell r="AI15">
            <v>52697.856</v>
          </cell>
          <cell r="AJ15">
            <v>16250.476000000001</v>
          </cell>
          <cell r="AK15">
            <v>26906.664000000001</v>
          </cell>
          <cell r="AL15">
            <v>732.34400000000005</v>
          </cell>
          <cell r="AM15">
            <v>-1157587.584</v>
          </cell>
          <cell r="AN15">
            <v>907.76199999999994</v>
          </cell>
          <cell r="AP15">
            <v>8220.7129999999997</v>
          </cell>
          <cell r="AQ15">
            <v>10178.147999999999</v>
          </cell>
          <cell r="AR15">
            <v>0</v>
          </cell>
          <cell r="AT15">
            <v>1429.78</v>
          </cell>
          <cell r="AU15">
            <v>898.77099999999996</v>
          </cell>
          <cell r="AV15">
            <v>0</v>
          </cell>
          <cell r="AX15">
            <v>3779.0970000000002</v>
          </cell>
          <cell r="AY15">
            <v>4456.6890000000003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1765834.112</v>
          </cell>
          <cell r="BG15">
            <v>803588.8</v>
          </cell>
          <cell r="BH15">
            <v>897078.91200000001</v>
          </cell>
          <cell r="BI15">
            <v>1107066.7520000001</v>
          </cell>
          <cell r="BJ15">
            <v>1590547.7120000001</v>
          </cell>
          <cell r="BK15">
            <v>1707919.2320000001</v>
          </cell>
          <cell r="BL15">
            <v>10635.808000000001</v>
          </cell>
          <cell r="BM15">
            <v>336906.592</v>
          </cell>
          <cell r="BN15">
            <v>8043.5429999999997</v>
          </cell>
          <cell r="BO15">
            <v>0</v>
          </cell>
          <cell r="BP15">
            <v>0</v>
          </cell>
          <cell r="BS15">
            <v>-0.40876474229951282</v>
          </cell>
          <cell r="BT15">
            <v>3.5443285670241518E-4</v>
          </cell>
          <cell r="BV15">
            <v>0</v>
          </cell>
        </row>
        <row r="16">
          <cell r="C16">
            <v>201053474</v>
          </cell>
          <cell r="D16" t="str">
            <v>АО «УЗНЕФТЕПРОДУКТ»</v>
          </cell>
          <cell r="E16" t="str">
            <v>АО</v>
          </cell>
          <cell r="F16">
            <v>227293.198</v>
          </cell>
          <cell r="G16">
            <v>32.400001525878906</v>
          </cell>
          <cell r="H16" t="str">
            <v>г.Ташкент</v>
          </cell>
          <cell r="I16" t="str">
            <v>Давлат активларини бошқариш агентлиги</v>
          </cell>
          <cell r="J16" t="str">
            <v>АО "Узбекнефтгаз"</v>
          </cell>
          <cell r="K16" t="str">
            <v>Базовый</v>
          </cell>
          <cell r="L16" t="str">
            <v>Нефть-газ</v>
          </cell>
          <cell r="M16" t="str">
            <v>Нефт-газ, кимё, энергетика</v>
          </cell>
          <cell r="N16" t="str">
            <v>ПҚ-4388</v>
          </cell>
          <cell r="O16" t="str">
            <v>тугатиш</v>
          </cell>
          <cell r="P16" t="str">
            <v>тўлиқ</v>
          </cell>
          <cell r="Q16">
            <v>0</v>
          </cell>
          <cell r="U16">
            <v>1005600.8959999999</v>
          </cell>
          <cell r="V16">
            <v>1005446.912</v>
          </cell>
          <cell r="W16">
            <v>860621.05599999998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I16">
            <v>2992.8429999999998</v>
          </cell>
          <cell r="AJ16">
            <v>6622.8670000000002</v>
          </cell>
          <cell r="AK16">
            <v>6622.8670000000002</v>
          </cell>
          <cell r="AL16">
            <v>15977.04</v>
          </cell>
          <cell r="AM16">
            <v>10985.254999999999</v>
          </cell>
          <cell r="AN16">
            <v>52464.192000000003</v>
          </cell>
          <cell r="AP16">
            <v>2215.9250000000002</v>
          </cell>
          <cell r="AQ16">
            <v>6678.7560000000003</v>
          </cell>
          <cell r="AR16">
            <v>5049.4059999999999</v>
          </cell>
          <cell r="AT16">
            <v>0</v>
          </cell>
          <cell r="AU16">
            <v>0.57199999999999995</v>
          </cell>
          <cell r="AV16">
            <v>0</v>
          </cell>
          <cell r="AX16">
            <v>507.72</v>
          </cell>
          <cell r="AY16">
            <v>508.87599999999998</v>
          </cell>
          <cell r="AZ16">
            <v>16.760999999999999</v>
          </cell>
          <cell r="BA16">
            <v>3295576.5</v>
          </cell>
          <cell r="BB16">
            <v>1076664.8425499999</v>
          </cell>
          <cell r="BC16">
            <v>0</v>
          </cell>
          <cell r="BD16">
            <v>968680.86403000006</v>
          </cell>
          <cell r="BE16">
            <v>0</v>
          </cell>
          <cell r="BF16">
            <v>21092.912</v>
          </cell>
          <cell r="BG16">
            <v>15490.177</v>
          </cell>
          <cell r="BH16">
            <v>11869.343999999999</v>
          </cell>
          <cell r="BI16">
            <v>9969.7099999999991</v>
          </cell>
          <cell r="BJ16">
            <v>11972.540999999999</v>
          </cell>
          <cell r="BK16">
            <v>285914.17599999998</v>
          </cell>
          <cell r="BL16">
            <v>16059.146000000001</v>
          </cell>
          <cell r="BM16">
            <v>21758.187999999998</v>
          </cell>
          <cell r="BN16">
            <v>27313.437999999998</v>
          </cell>
          <cell r="BO16">
            <v>0</v>
          </cell>
          <cell r="BP16">
            <v>0</v>
          </cell>
          <cell r="BS16">
            <v>9.016797267244147E-3</v>
          </cell>
          <cell r="BT16">
            <v>5.6229668907751176E-2</v>
          </cell>
          <cell r="BV16">
            <v>15</v>
          </cell>
        </row>
        <row r="17">
          <cell r="C17">
            <v>200230982</v>
          </cell>
          <cell r="D17" t="str">
            <v>АО «АНДИЖОННЕФТ»</v>
          </cell>
          <cell r="E17" t="str">
            <v>АО</v>
          </cell>
          <cell r="F17">
            <v>4492.7804999999998</v>
          </cell>
          <cell r="G17">
            <v>1.0700000524520874</v>
          </cell>
          <cell r="H17" t="str">
            <v>Андижан</v>
          </cell>
          <cell r="I17" t="str">
            <v>Давлат активларини бошқариш агентлиги</v>
          </cell>
          <cell r="J17" t="str">
            <v>АО "Узбекнефтгаз"</v>
          </cell>
          <cell r="K17" t="str">
            <v>Базовый</v>
          </cell>
          <cell r="L17" t="str">
            <v>Нефть-газ</v>
          </cell>
          <cell r="M17" t="str">
            <v>Нефт-газ, кимё, энергетика</v>
          </cell>
          <cell r="N17" t="str">
            <v>ПҚ-4388</v>
          </cell>
          <cell r="O17" t="str">
            <v>тугатиш</v>
          </cell>
          <cell r="P17" t="str">
            <v>тўлиқ</v>
          </cell>
          <cell r="Q17" t="str">
            <v>экспертизада</v>
          </cell>
          <cell r="U17">
            <v>123779.89599999999</v>
          </cell>
          <cell r="V17">
            <v>118483.216</v>
          </cell>
          <cell r="W17">
            <v>185269.50399999999</v>
          </cell>
          <cell r="Y17">
            <v>47494.712</v>
          </cell>
          <cell r="Z17">
            <v>0</v>
          </cell>
          <cell r="AA17">
            <v>37276.688000000002</v>
          </cell>
          <cell r="AB17">
            <v>60825.120000000003</v>
          </cell>
          <cell r="AC17">
            <v>92898.576000000001</v>
          </cell>
          <cell r="AE17">
            <v>37284.491999999998</v>
          </cell>
          <cell r="AF17">
            <v>50184.487999999998</v>
          </cell>
          <cell r="AG17">
            <v>42597.271999999997</v>
          </cell>
          <cell r="AI17">
            <v>46.585699218750001</v>
          </cell>
          <cell r="AJ17">
            <v>3580.0259999999998</v>
          </cell>
          <cell r="AK17">
            <v>0</v>
          </cell>
          <cell r="AL17">
            <v>-7618.6459999999997</v>
          </cell>
          <cell r="AM17">
            <v>-7131.7349999999997</v>
          </cell>
          <cell r="AN17">
            <v>8822.2980000000007</v>
          </cell>
          <cell r="AP17">
            <v>24062.027999999998</v>
          </cell>
          <cell r="AQ17">
            <v>31922.644</v>
          </cell>
          <cell r="AR17">
            <v>29790.932000000001</v>
          </cell>
          <cell r="AT17">
            <v>20.847999999999999</v>
          </cell>
          <cell r="AU17">
            <v>20.847999999999999</v>
          </cell>
          <cell r="AV17">
            <v>1304.7639999999999</v>
          </cell>
          <cell r="AX17">
            <v>9262.6630000000005</v>
          </cell>
          <cell r="AY17">
            <v>7379.9840000000004</v>
          </cell>
          <cell r="AZ17">
            <v>13700.629000000001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9942.6209999999992</v>
          </cell>
          <cell r="BG17">
            <v>16713.003000000001</v>
          </cell>
          <cell r="BH17">
            <v>29366.016</v>
          </cell>
          <cell r="BI17">
            <v>74233.096000000005</v>
          </cell>
          <cell r="BJ17">
            <v>84318.784</v>
          </cell>
          <cell r="BK17">
            <v>110212.24800000001</v>
          </cell>
          <cell r="BL17">
            <v>20134.252</v>
          </cell>
          <cell r="BM17">
            <v>32439.294000000002</v>
          </cell>
          <cell r="BN17">
            <v>43895.336000000003</v>
          </cell>
          <cell r="BO17">
            <v>0</v>
          </cell>
          <cell r="BP17">
            <v>0</v>
          </cell>
          <cell r="BQ17">
            <v>0</v>
          </cell>
          <cell r="BR17">
            <v>1107.0940000000001</v>
          </cell>
          <cell r="BS17">
            <v>-7.6906180592342804E-2</v>
          </cell>
          <cell r="BT17">
            <v>5.8088684769637626E-2</v>
          </cell>
          <cell r="BW17">
            <v>98.263395535347598</v>
          </cell>
          <cell r="BX17" t="str">
            <v>достаточная</v>
          </cell>
        </row>
        <row r="18">
          <cell r="C18">
            <v>306347741</v>
          </cell>
          <cell r="D18" t="str">
            <v>АО «НЭС УЗБЕКИСТАНА»</v>
          </cell>
          <cell r="E18" t="str">
            <v>АО</v>
          </cell>
          <cell r="F18">
            <v>474054.78840000002</v>
          </cell>
          <cell r="G18">
            <v>100</v>
          </cell>
          <cell r="H18" t="str">
            <v>г.Ташкент</v>
          </cell>
          <cell r="I18" t="str">
            <v>Давлат активларини бошқариш агентлиги</v>
          </cell>
          <cell r="J18" t="str">
            <v>АО "Национальные электрические сети Узбекистана"</v>
          </cell>
          <cell r="K18" t="str">
            <v>Базовый</v>
          </cell>
          <cell r="L18" t="str">
            <v>Энергетика</v>
          </cell>
          <cell r="M18" t="str">
            <v>Нефт-газ, кимё, энергетика</v>
          </cell>
          <cell r="U18">
            <v>0</v>
          </cell>
          <cell r="W18">
            <v>6878967.8080000002</v>
          </cell>
          <cell r="AA18">
            <v>0</v>
          </cell>
          <cell r="AC18">
            <v>4359630.3360000001</v>
          </cell>
          <cell r="AE18">
            <v>0</v>
          </cell>
          <cell r="AG18">
            <v>4156609.7919999999</v>
          </cell>
          <cell r="AL18">
            <v>0</v>
          </cell>
          <cell r="AN18">
            <v>634.38499999999999</v>
          </cell>
          <cell r="AR18">
            <v>0</v>
          </cell>
          <cell r="AV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H18">
            <v>3759820.5440000002</v>
          </cell>
          <cell r="BK18">
            <v>2707176.4479999999</v>
          </cell>
          <cell r="BN18">
            <v>152232.48000000001</v>
          </cell>
          <cell r="BO18">
            <v>0</v>
          </cell>
          <cell r="BP18">
            <v>24358.02</v>
          </cell>
          <cell r="BQ18">
            <v>0</v>
          </cell>
          <cell r="BR18">
            <v>35966.51</v>
          </cell>
          <cell r="BT18">
            <v>1.8444191562060584E-4</v>
          </cell>
          <cell r="BW18">
            <v>52.779150936573998</v>
          </cell>
          <cell r="BX18" t="str">
            <v>низкая</v>
          </cell>
        </row>
        <row r="19">
          <cell r="C19">
            <v>306350099</v>
          </cell>
          <cell r="D19" t="str">
            <v>АО «РЕГИОНАЛЬНЫЕ ЭЛЕКТРИЧЕСКИЕ СЕТИ»</v>
          </cell>
          <cell r="E19" t="str">
            <v>АО</v>
          </cell>
          <cell r="F19">
            <v>3617917.9408</v>
          </cell>
          <cell r="G19">
            <v>100</v>
          </cell>
          <cell r="H19" t="str">
            <v>г.Ташкент</v>
          </cell>
          <cell r="I19" t="str">
            <v>Давлат активларини бошқариш агентлиги</v>
          </cell>
          <cell r="J19" t="str">
            <v>АО "Региональные электрические сети"</v>
          </cell>
          <cell r="K19" t="str">
            <v>Базовый</v>
          </cell>
          <cell r="L19" t="str">
            <v>Энергетика</v>
          </cell>
          <cell r="M19" t="str">
            <v>Нефт-газ, кимё, энергетика</v>
          </cell>
          <cell r="U19">
            <v>0</v>
          </cell>
          <cell r="W19">
            <v>4481022.4639999997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  <cell r="AL19">
            <v>0</v>
          </cell>
          <cell r="AN19">
            <v>29506.720000000001</v>
          </cell>
          <cell r="AR19">
            <v>0</v>
          </cell>
          <cell r="AV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H19">
            <v>58802.811999999998</v>
          </cell>
          <cell r="BK19">
            <v>512682.04800000001</v>
          </cell>
          <cell r="BN19">
            <v>12574.641</v>
          </cell>
          <cell r="BO19">
            <v>0</v>
          </cell>
          <cell r="BP19">
            <v>0</v>
          </cell>
          <cell r="BT19">
            <v>1.3169637169665393E-2</v>
          </cell>
          <cell r="BW19">
            <v>224.32135367370401</v>
          </cell>
          <cell r="BX19" t="str">
            <v>высокая</v>
          </cell>
        </row>
        <row r="20">
          <cell r="C20">
            <v>306349304</v>
          </cell>
          <cell r="D20" t="str">
            <v>АО «Тепловые электрические станции»</v>
          </cell>
          <cell r="E20" t="str">
            <v>АО</v>
          </cell>
          <cell r="F20">
            <v>4037461.3550999998</v>
          </cell>
          <cell r="G20">
            <v>100</v>
          </cell>
          <cell r="H20" t="str">
            <v>г.Ташкент</v>
          </cell>
          <cell r="I20" t="str">
            <v>Давлат активларини бошқариш агентлиги</v>
          </cell>
          <cell r="J20" t="str">
            <v>АО "Тепловые электрические станции"</v>
          </cell>
          <cell r="K20" t="str">
            <v>Базовый</v>
          </cell>
          <cell r="L20" t="str">
            <v>Энергетика</v>
          </cell>
          <cell r="M20" t="str">
            <v>Нефт-газ, кимё, энергетика</v>
          </cell>
          <cell r="U20">
            <v>0</v>
          </cell>
          <cell r="W20">
            <v>5742345.216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  <cell r="AL20">
            <v>0</v>
          </cell>
          <cell r="AN20">
            <v>-8171.9870000000001</v>
          </cell>
          <cell r="AR20">
            <v>1071.0440000000001</v>
          </cell>
          <cell r="AV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H20">
            <v>1537.037</v>
          </cell>
          <cell r="BK20">
            <v>3199.56</v>
          </cell>
          <cell r="BN20">
            <v>6918.8869999999997</v>
          </cell>
          <cell r="BO20">
            <v>0</v>
          </cell>
          <cell r="BP20">
            <v>0</v>
          </cell>
          <cell r="BT20">
            <v>-2.8462193381304369E-3</v>
          </cell>
        </row>
        <row r="21">
          <cell r="C21">
            <v>304952767</v>
          </cell>
          <cell r="D21" t="str">
            <v>АО «O`ZBEKGIDROENERGO»</v>
          </cell>
          <cell r="E21" t="str">
            <v>АО</v>
          </cell>
          <cell r="F21">
            <v>495161.7352</v>
          </cell>
          <cell r="G21">
            <v>100</v>
          </cell>
          <cell r="H21" t="str">
            <v>г.Ташкент</v>
          </cell>
          <cell r="I21" t="str">
            <v>Президенти ҳузуридаги Лойиҳа бошқаруви Миллий агентлиги</v>
          </cell>
          <cell r="J21" t="str">
            <v>НАПУ</v>
          </cell>
          <cell r="K21" t="str">
            <v>Базовый</v>
          </cell>
          <cell r="L21" t="str">
            <v>Энергетика</v>
          </cell>
          <cell r="M21" t="str">
            <v>Нефт-газ, кимё, энергетика</v>
          </cell>
          <cell r="U21">
            <v>761615.995</v>
          </cell>
          <cell r="V21">
            <v>1079952.74</v>
          </cell>
          <cell r="W21">
            <v>1548967.68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8812.7890000000007</v>
          </cell>
          <cell r="AN21">
            <v>1434.4760000000001</v>
          </cell>
          <cell r="AP21">
            <v>2705.4769999999999</v>
          </cell>
          <cell r="AQ21">
            <v>3929.5889999999999</v>
          </cell>
          <cell r="AR21">
            <v>2282.1660000000002</v>
          </cell>
          <cell r="AT21">
            <v>0</v>
          </cell>
          <cell r="AU21">
            <v>0</v>
          </cell>
          <cell r="AV21">
            <v>0</v>
          </cell>
          <cell r="AX21">
            <v>21.42</v>
          </cell>
          <cell r="AY21">
            <v>30.440999999999999</v>
          </cell>
          <cell r="AZ21">
            <v>5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195037.84</v>
          </cell>
          <cell r="BG21">
            <v>306962.49599999998</v>
          </cell>
          <cell r="BH21">
            <v>2544.3980000000001</v>
          </cell>
          <cell r="BI21">
            <v>561.721</v>
          </cell>
          <cell r="BJ21">
            <v>90.236999999999995</v>
          </cell>
          <cell r="BK21">
            <v>168420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24023.989000000001</v>
          </cell>
          <cell r="BR21">
            <v>40573.697</v>
          </cell>
          <cell r="BS21">
            <v>9.9165727219661416E-3</v>
          </cell>
          <cell r="BT21">
            <v>1.09137739941795E-3</v>
          </cell>
        </row>
        <row r="22">
          <cell r="C22">
            <v>200638710</v>
          </cell>
          <cell r="D22" t="str">
            <v>АО «Узбекский завод по заготовке и переработке лома, отходов цветных металлов»</v>
          </cell>
          <cell r="E22" t="str">
            <v>АО</v>
          </cell>
          <cell r="F22">
            <v>19217.571810000001</v>
          </cell>
          <cell r="G22">
            <v>50.5</v>
          </cell>
          <cell r="H22" t="str">
            <v>г.Ташкент</v>
          </cell>
          <cell r="I22" t="str">
            <v>Давлат активларини бошқариш агентлиги</v>
          </cell>
          <cell r="J22" t="str">
            <v>АО "Узиккиламчиранмет"</v>
          </cell>
          <cell r="K22" t="str">
            <v>Базовый</v>
          </cell>
          <cell r="L22" t="str">
            <v xml:space="preserve">Металлургия </v>
          </cell>
          <cell r="M22" t="str">
            <v>Оғир саноат ва молия</v>
          </cell>
          <cell r="U22">
            <v>155575.50599999999</v>
          </cell>
          <cell r="V22">
            <v>181810.8</v>
          </cell>
          <cell r="W22">
            <v>176187.51999999999</v>
          </cell>
          <cell r="Y22">
            <v>66076.415999999997</v>
          </cell>
          <cell r="Z22">
            <v>133598.82399999999</v>
          </cell>
          <cell r="AA22">
            <v>168846.92800000001</v>
          </cell>
          <cell r="AB22">
            <v>209793.63200000001</v>
          </cell>
          <cell r="AC22">
            <v>275280.96000000002</v>
          </cell>
          <cell r="AE22">
            <v>136369.61600000001</v>
          </cell>
          <cell r="AF22">
            <v>162899.64799999999</v>
          </cell>
          <cell r="AG22">
            <v>209663.18400000001</v>
          </cell>
          <cell r="AI22">
            <v>3361.4789999999998</v>
          </cell>
          <cell r="AJ22">
            <v>3380.752</v>
          </cell>
          <cell r="AK22">
            <v>12157.866</v>
          </cell>
          <cell r="AL22">
            <v>8299.2919999999995</v>
          </cell>
          <cell r="AM22">
            <v>8460.0509999999995</v>
          </cell>
          <cell r="AN22">
            <v>29990.975999999999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2538015.2999999998</v>
          </cell>
          <cell r="BB22">
            <v>1281697.7264999999</v>
          </cell>
          <cell r="BC22">
            <v>0</v>
          </cell>
          <cell r="BD22">
            <v>1217644.7843599999</v>
          </cell>
          <cell r="BE22">
            <v>0</v>
          </cell>
          <cell r="BF22">
            <v>10412.201999999999</v>
          </cell>
          <cell r="BG22">
            <v>20867.848000000002</v>
          </cell>
          <cell r="BH22">
            <v>23623.842000000001</v>
          </cell>
          <cell r="BI22">
            <v>34395.660000000003</v>
          </cell>
          <cell r="BJ22">
            <v>54334.824000000001</v>
          </cell>
          <cell r="BK22">
            <v>33034.411999999997</v>
          </cell>
          <cell r="BL22">
            <v>16886.871999999999</v>
          </cell>
          <cell r="BM22">
            <v>27103.8</v>
          </cell>
          <cell r="BN22">
            <v>17555.297999999999</v>
          </cell>
          <cell r="BO22">
            <v>15124.770000000002</v>
          </cell>
          <cell r="BP22">
            <v>17083.75</v>
          </cell>
          <cell r="BQ22">
            <v>6686.6790000000001</v>
          </cell>
          <cell r="BR22">
            <v>1160.1890000000001</v>
          </cell>
          <cell r="BS22">
            <v>5.996508352050927E-2</v>
          </cell>
          <cell r="BT22">
            <v>0.16754813821472683</v>
          </cell>
        </row>
        <row r="23">
          <cell r="C23">
            <v>200002933</v>
          </cell>
          <cell r="D23" t="str">
            <v>АО «НАВАИАЗОТ»</v>
          </cell>
          <cell r="E23" t="str">
            <v>АО</v>
          </cell>
          <cell r="F23">
            <v>61319.534581349995</v>
          </cell>
          <cell r="G23">
            <v>49</v>
          </cell>
          <cell r="H23" t="str">
            <v>Навои</v>
          </cell>
          <cell r="I23" t="str">
            <v>Давлат активларини бошқариш агентлиги</v>
          </cell>
          <cell r="J23" t="str">
            <v>АО "Узкимесаноат"</v>
          </cell>
          <cell r="K23" t="str">
            <v>Базовый</v>
          </cell>
          <cell r="L23" t="str">
            <v>Кимё</v>
          </cell>
          <cell r="M23" t="str">
            <v>Нефт-газ, кимё, энергетика</v>
          </cell>
          <cell r="U23">
            <v>8040194.6009999998</v>
          </cell>
          <cell r="V23">
            <v>9136310.2719999999</v>
          </cell>
          <cell r="W23">
            <v>11571448.801999999</v>
          </cell>
          <cell r="Y23">
            <v>793224.83200000005</v>
          </cell>
          <cell r="Z23">
            <v>650082.88</v>
          </cell>
          <cell r="AA23">
            <v>775990.66700000002</v>
          </cell>
          <cell r="AB23">
            <v>1053654.656</v>
          </cell>
          <cell r="AC23">
            <v>1160887.0988</v>
          </cell>
          <cell r="AE23">
            <v>692118.48499999999</v>
          </cell>
          <cell r="AF23">
            <v>915149.76</v>
          </cell>
          <cell r="AG23">
            <v>931188.07860000001</v>
          </cell>
          <cell r="AI23">
            <v>-47204.732000000004</v>
          </cell>
          <cell r="AJ23">
            <v>-35552.095999999998</v>
          </cell>
          <cell r="AK23">
            <v>-68153.967999999993</v>
          </cell>
          <cell r="AL23">
            <v>302.97199999999998</v>
          </cell>
          <cell r="AM23">
            <v>4529.3500000000004</v>
          </cell>
          <cell r="AN23">
            <v>87373.031000000003</v>
          </cell>
          <cell r="AP23">
            <v>125233.88800000001</v>
          </cell>
          <cell r="AQ23">
            <v>114655.296</v>
          </cell>
          <cell r="AR23">
            <v>84695.271273770006</v>
          </cell>
          <cell r="AT23">
            <v>479.84899999999999</v>
          </cell>
          <cell r="AU23">
            <v>2354.5100000000002</v>
          </cell>
          <cell r="AV23">
            <v>14290.953237870001</v>
          </cell>
          <cell r="AX23">
            <v>46759.54</v>
          </cell>
          <cell r="AY23">
            <v>41020.800000000003</v>
          </cell>
          <cell r="AZ23">
            <v>42894.149301780002</v>
          </cell>
          <cell r="BA23">
            <v>407641.54</v>
          </cell>
          <cell r="BB23">
            <v>199744.35505629674</v>
          </cell>
          <cell r="BC23">
            <v>0</v>
          </cell>
          <cell r="BD23">
            <v>189757.13664000001</v>
          </cell>
          <cell r="BE23">
            <v>0</v>
          </cell>
          <cell r="BF23">
            <v>178181.568</v>
          </cell>
          <cell r="BG23">
            <v>114845.952</v>
          </cell>
          <cell r="BH23">
            <v>0</v>
          </cell>
          <cell r="BI23">
            <v>129979.10400000001</v>
          </cell>
          <cell r="BJ23">
            <v>243642.128</v>
          </cell>
          <cell r="BK23">
            <v>0</v>
          </cell>
          <cell r="BL23">
            <v>94614.207999999999</v>
          </cell>
          <cell r="BM23">
            <v>145338.89600000001</v>
          </cell>
          <cell r="BN23">
            <v>0</v>
          </cell>
          <cell r="BO23">
            <v>14273.580000000004</v>
          </cell>
          <cell r="BP23">
            <v>8226.6600000000017</v>
          </cell>
          <cell r="BQ23">
            <v>17796.233</v>
          </cell>
          <cell r="BR23">
            <v>18700.481</v>
          </cell>
          <cell r="BS23">
            <v>5.82935850453772E-4</v>
          </cell>
          <cell r="BV23">
            <v>4</v>
          </cell>
          <cell r="BW23">
            <v>468.76600728947</v>
          </cell>
          <cell r="BX23" t="str">
            <v>высокая</v>
          </cell>
        </row>
        <row r="24">
          <cell r="C24">
            <v>200202240</v>
          </cell>
          <cell r="D24" t="str">
            <v>АО «ФАРГОНААЗОТ»</v>
          </cell>
          <cell r="E24" t="str">
            <v>АО</v>
          </cell>
          <cell r="F24">
            <v>85383.434290000005</v>
          </cell>
          <cell r="G24">
            <v>48.049999237060547</v>
          </cell>
          <cell r="H24" t="str">
            <v>Фергана</v>
          </cell>
          <cell r="I24" t="str">
            <v>Давлат активларини бошқариш агентлиги</v>
          </cell>
          <cell r="J24" t="str">
            <v>АО "Узкимесаноат"</v>
          </cell>
          <cell r="K24" t="str">
            <v>Базовый</v>
          </cell>
          <cell r="L24" t="str">
            <v>Кимё</v>
          </cell>
          <cell r="M24" t="str">
            <v>Нефт-газ, кимё, энергетика</v>
          </cell>
          <cell r="N24" t="str">
            <v>ПҚ-4300</v>
          </cell>
          <cell r="O24" t="str">
            <v>сотиш</v>
          </cell>
          <cell r="P24" t="str">
            <v>тўлиқ</v>
          </cell>
          <cell r="Q24" t="str">
            <v>савдода</v>
          </cell>
          <cell r="U24">
            <v>1813919.872</v>
          </cell>
          <cell r="V24">
            <v>1764480.8959999999</v>
          </cell>
          <cell r="W24">
            <v>1586954.24</v>
          </cell>
          <cell r="Y24">
            <v>677085.88800000004</v>
          </cell>
          <cell r="Z24">
            <v>611858.11199999996</v>
          </cell>
          <cell r="AA24">
            <v>673606.78399999999</v>
          </cell>
          <cell r="AB24">
            <v>917533.94900000002</v>
          </cell>
          <cell r="AC24">
            <v>961803.77599999995</v>
          </cell>
          <cell r="AE24">
            <v>494743.48800000001</v>
          </cell>
          <cell r="AF24">
            <v>718189.77300000004</v>
          </cell>
          <cell r="AG24">
            <v>571153.66399999999</v>
          </cell>
          <cell r="AI24">
            <v>356.52699999999999</v>
          </cell>
          <cell r="AJ24">
            <v>420.447</v>
          </cell>
          <cell r="AK24">
            <v>1150.3489999999999</v>
          </cell>
          <cell r="AL24">
            <v>7043.3230000000003</v>
          </cell>
          <cell r="AM24">
            <v>7839.1459999999997</v>
          </cell>
          <cell r="AN24">
            <v>177787.45600000001</v>
          </cell>
          <cell r="AP24">
            <v>159330.51199999999</v>
          </cell>
          <cell r="AQ24">
            <v>311815.59299999999</v>
          </cell>
          <cell r="AR24">
            <v>98875.16</v>
          </cell>
          <cell r="AT24">
            <v>3644.1590000000001</v>
          </cell>
          <cell r="AU24">
            <v>6980.1279999999997</v>
          </cell>
          <cell r="AV24">
            <v>27087.871999999999</v>
          </cell>
          <cell r="AX24">
            <v>83695.207999999999</v>
          </cell>
          <cell r="AY24">
            <v>202483.424</v>
          </cell>
          <cell r="AZ24">
            <v>10773.954</v>
          </cell>
          <cell r="BA24">
            <v>7243370.9040000001</v>
          </cell>
          <cell r="BB24">
            <v>3513887.2119999998</v>
          </cell>
          <cell r="BC24">
            <v>0</v>
          </cell>
          <cell r="BD24">
            <v>3338192.8514</v>
          </cell>
          <cell r="BE24">
            <v>0</v>
          </cell>
          <cell r="BF24">
            <v>216386.83199999999</v>
          </cell>
          <cell r="BG24">
            <v>194248.32000000001</v>
          </cell>
          <cell r="BH24">
            <v>158561.74400000001</v>
          </cell>
          <cell r="BI24">
            <v>72558.623999999996</v>
          </cell>
          <cell r="BJ24">
            <v>111295.064</v>
          </cell>
          <cell r="BK24">
            <v>76738.944000000003</v>
          </cell>
          <cell r="BL24">
            <v>160982.09599999999</v>
          </cell>
          <cell r="BM24">
            <v>0</v>
          </cell>
          <cell r="BN24">
            <v>152412.35200000001</v>
          </cell>
          <cell r="BO24">
            <v>3274.4700000000003</v>
          </cell>
          <cell r="BP24">
            <v>2870.3</v>
          </cell>
          <cell r="BQ24">
            <v>25431.093000000001</v>
          </cell>
          <cell r="BR24">
            <v>15909.758</v>
          </cell>
          <cell r="BT24">
            <v>0.10609631324220861</v>
          </cell>
          <cell r="BV24" t="str">
            <v>йўқ</v>
          </cell>
          <cell r="BW24">
            <v>104.39280883769401</v>
          </cell>
          <cell r="BX24" t="str">
            <v>высокая</v>
          </cell>
        </row>
        <row r="25">
          <cell r="C25">
            <v>203621367</v>
          </cell>
          <cell r="D25" t="str">
            <v>АО «УЗКИМЕСАНОАТ»</v>
          </cell>
          <cell r="E25" t="str">
            <v>АО</v>
          </cell>
          <cell r="F25">
            <v>717520.84978000005</v>
          </cell>
          <cell r="G25">
            <v>100</v>
          </cell>
          <cell r="H25" t="str">
            <v>г.Ташкент</v>
          </cell>
          <cell r="I25" t="str">
            <v>Давлат активларини бошқариш агентлиги</v>
          </cell>
          <cell r="J25" t="str">
            <v>АО "Узкимесаноат"</v>
          </cell>
          <cell r="K25" t="str">
            <v>Базовый</v>
          </cell>
          <cell r="L25" t="str">
            <v>Кимё</v>
          </cell>
          <cell r="M25" t="str">
            <v>Нефт-газ, кимё, энергетика</v>
          </cell>
          <cell r="U25">
            <v>677537.64</v>
          </cell>
          <cell r="V25">
            <v>1703600.5120000001</v>
          </cell>
          <cell r="W25">
            <v>1748332.9280000001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1273.078125</v>
          </cell>
          <cell r="AJ25">
            <v>3709.9702499999999</v>
          </cell>
          <cell r="AK25">
            <v>1479.0920000000001</v>
          </cell>
          <cell r="AL25">
            <v>26351.493999999999</v>
          </cell>
          <cell r="AM25">
            <v>19205.036</v>
          </cell>
          <cell r="AN25">
            <v>33313.387999999999</v>
          </cell>
          <cell r="AP25">
            <v>2956.8112500000002</v>
          </cell>
          <cell r="AQ25">
            <v>4451.1589999999997</v>
          </cell>
          <cell r="AR25">
            <v>4108.2314999999999</v>
          </cell>
          <cell r="AT25">
            <v>0</v>
          </cell>
          <cell r="AU25">
            <v>0</v>
          </cell>
          <cell r="AV25">
            <v>0</v>
          </cell>
          <cell r="AX25">
            <v>3.44</v>
          </cell>
          <cell r="AY25">
            <v>0</v>
          </cell>
          <cell r="AZ25">
            <v>74.099703125000005</v>
          </cell>
          <cell r="BA25">
            <v>5761511.0099999998</v>
          </cell>
          <cell r="BB25">
            <v>5761511.0099999998</v>
          </cell>
          <cell r="BC25">
            <v>5473435.4594999999</v>
          </cell>
          <cell r="BD25">
            <v>0</v>
          </cell>
          <cell r="BE25">
            <v>0</v>
          </cell>
          <cell r="BF25">
            <v>50940.303999999996</v>
          </cell>
          <cell r="BG25">
            <v>29653.198</v>
          </cell>
          <cell r="BH25">
            <v>56097.644</v>
          </cell>
          <cell r="BI25">
            <v>1318.6168749999999</v>
          </cell>
          <cell r="BJ25">
            <v>943.5675</v>
          </cell>
          <cell r="BK25">
            <v>34136.04</v>
          </cell>
          <cell r="BL25">
            <v>10270.034</v>
          </cell>
          <cell r="BM25">
            <v>17903.898000000001</v>
          </cell>
          <cell r="BN25">
            <v>16841.018</v>
          </cell>
          <cell r="BO25">
            <v>0</v>
          </cell>
          <cell r="BP25">
            <v>0</v>
          </cell>
          <cell r="BQ25">
            <v>0</v>
          </cell>
          <cell r="BR25">
            <v>44.7</v>
          </cell>
          <cell r="BS25">
            <v>1.713055632678346E-2</v>
          </cell>
          <cell r="BT25">
            <v>1.9301292205680533E-2</v>
          </cell>
        </row>
        <row r="26">
          <cell r="C26">
            <v>200460222</v>
          </cell>
          <cell r="D26" t="str">
            <v>АО «УЗБЕКСКИЙ МЕТАЛЛУРГИЧЕСКИЙ КОМБИНАТ»</v>
          </cell>
          <cell r="E26" t="str">
            <v>АО</v>
          </cell>
          <cell r="F26">
            <v>221144.065</v>
          </cell>
          <cell r="G26">
            <v>85.040000915527344</v>
          </cell>
          <cell r="H26" t="str">
            <v>Таш. обл.</v>
          </cell>
          <cell r="I26" t="str">
            <v>Давлат активларини бошқариш агентлиги</v>
          </cell>
          <cell r="J26" t="str">
            <v>АО "Узметкомбинат"</v>
          </cell>
          <cell r="K26" t="str">
            <v>Базовый</v>
          </cell>
          <cell r="L26" t="str">
            <v xml:space="preserve">Металлургия </v>
          </cell>
          <cell r="M26" t="str">
            <v>Оғир саноат ва молия</v>
          </cell>
          <cell r="R26" t="str">
            <v>таклиф-SPO</v>
          </cell>
          <cell r="S26" t="str">
            <v>сотиш</v>
          </cell>
          <cell r="T26" t="str">
            <v>қисман</v>
          </cell>
          <cell r="U26">
            <v>2994758.1439999999</v>
          </cell>
          <cell r="V26">
            <v>2994758.1439999999</v>
          </cell>
          <cell r="W26">
            <v>3594894.8480000002</v>
          </cell>
          <cell r="Y26">
            <v>1139722.112</v>
          </cell>
          <cell r="Z26">
            <v>1799607.808</v>
          </cell>
          <cell r="AA26">
            <v>3500603.648</v>
          </cell>
          <cell r="AB26">
            <v>4678649.3439999996</v>
          </cell>
          <cell r="AC26">
            <v>3918183.1680000001</v>
          </cell>
          <cell r="AE26">
            <v>2651363.84</v>
          </cell>
          <cell r="AF26">
            <v>3531013.12</v>
          </cell>
          <cell r="AG26">
            <v>3030762.4959999998</v>
          </cell>
          <cell r="AI26">
            <v>32208.348000000002</v>
          </cell>
          <cell r="AJ26">
            <v>62343.332000000002</v>
          </cell>
          <cell r="AK26">
            <v>70505.351999999999</v>
          </cell>
          <cell r="AL26">
            <v>310176.99200000003</v>
          </cell>
          <cell r="AM26">
            <v>339917.24800000002</v>
          </cell>
          <cell r="AN26">
            <v>305951.58399999997</v>
          </cell>
          <cell r="AP26">
            <v>372863.424</v>
          </cell>
          <cell r="AQ26">
            <v>499239.23200000002</v>
          </cell>
          <cell r="AR26">
            <v>349299.00799999997</v>
          </cell>
          <cell r="AT26">
            <v>48669.976000000002</v>
          </cell>
          <cell r="AU26">
            <v>66464.551999999996</v>
          </cell>
          <cell r="AV26">
            <v>54456.847999999998</v>
          </cell>
          <cell r="AX26">
            <v>138042.51199999999</v>
          </cell>
          <cell r="AY26">
            <v>183901.728</v>
          </cell>
          <cell r="AZ26">
            <v>152001.35999999999</v>
          </cell>
          <cell r="BA26">
            <v>67983450</v>
          </cell>
          <cell r="BB26">
            <v>53073970.347616494</v>
          </cell>
          <cell r="BC26">
            <v>50420271.830235668</v>
          </cell>
          <cell r="BD26">
            <v>13620724.649</v>
          </cell>
          <cell r="BE26">
            <v>0</v>
          </cell>
          <cell r="BF26">
            <v>701288.64</v>
          </cell>
          <cell r="BG26">
            <v>803710.97600000002</v>
          </cell>
          <cell r="BH26">
            <v>1146057.4720000001</v>
          </cell>
          <cell r="BI26">
            <v>652782.14399999997</v>
          </cell>
          <cell r="BJ26">
            <v>839687.61600000004</v>
          </cell>
          <cell r="BK26">
            <v>1255329.4080000001</v>
          </cell>
          <cell r="BL26">
            <v>348629.28</v>
          </cell>
          <cell r="BM26">
            <v>567466.88</v>
          </cell>
          <cell r="BN26">
            <v>419962.46399999998</v>
          </cell>
          <cell r="BO26">
            <v>115558.46000000018</v>
          </cell>
          <cell r="BP26">
            <v>91121.829999999958</v>
          </cell>
          <cell r="BQ26">
            <v>320235.20799999998</v>
          </cell>
          <cell r="BR26">
            <v>225691.80499999999</v>
          </cell>
          <cell r="BS26">
            <v>0.13614460079657512</v>
          </cell>
          <cell r="BT26">
            <v>9.2858177622230684E-2</v>
          </cell>
          <cell r="BW26">
            <v>101.5634584514608</v>
          </cell>
          <cell r="BX26" t="str">
            <v>высокая</v>
          </cell>
        </row>
        <row r="27">
          <cell r="C27">
            <v>200836354</v>
          </cell>
          <cell r="D27" t="str">
            <v>ТИФ Миллий банк</v>
          </cell>
          <cell r="E27" t="str">
            <v>ГП</v>
          </cell>
          <cell r="F27">
            <v>4320970</v>
          </cell>
          <cell r="G27">
            <v>100</v>
          </cell>
          <cell r="H27" t="str">
            <v>г.Ташкент</v>
          </cell>
          <cell r="I27" t="str">
            <v>Вазирлар Маҳкамаси</v>
          </cell>
          <cell r="J27" t="str">
            <v>Банки</v>
          </cell>
          <cell r="K27" t="str">
            <v>Базовый</v>
          </cell>
          <cell r="L27" t="str">
            <v>Молия ташкилотлари</v>
          </cell>
          <cell r="M27" t="str">
            <v>Оғир саноат ва молия</v>
          </cell>
          <cell r="U27">
            <v>68184226.457561493</v>
          </cell>
          <cell r="V27">
            <v>70054040.382614896</v>
          </cell>
          <cell r="W27">
            <v>107530844.831343</v>
          </cell>
          <cell r="AL27">
            <v>285373.19840599003</v>
          </cell>
          <cell r="AM27">
            <v>417684.89496018999</v>
          </cell>
          <cell r="AN27">
            <v>690754.67277021997</v>
          </cell>
          <cell r="AP27">
            <v>141280</v>
          </cell>
          <cell r="AQ27">
            <v>209300</v>
          </cell>
          <cell r="AR27">
            <v>169400</v>
          </cell>
          <cell r="AT27">
            <v>65542</v>
          </cell>
          <cell r="AU27">
            <v>102300</v>
          </cell>
          <cell r="AV27">
            <v>161200</v>
          </cell>
          <cell r="AX27">
            <v>1561</v>
          </cell>
          <cell r="AY27">
            <v>1900</v>
          </cell>
          <cell r="AZ27">
            <v>2800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O27">
            <v>0</v>
          </cell>
          <cell r="BP27">
            <v>0</v>
          </cell>
          <cell r="BQ27">
            <v>629.93399999999997</v>
          </cell>
          <cell r="BR27">
            <v>24261.536</v>
          </cell>
        </row>
        <row r="28">
          <cell r="C28">
            <v>200833707</v>
          </cell>
          <cell r="D28" t="str">
            <v>Ўзсаноат қурилиш банк АТБ</v>
          </cell>
          <cell r="E28" t="str">
            <v>АО</v>
          </cell>
          <cell r="F28">
            <v>4696156.0199469998</v>
          </cell>
          <cell r="G28">
            <v>89.129997253417969</v>
          </cell>
          <cell r="H28" t="str">
            <v>г.Ташкент</v>
          </cell>
          <cell r="I28" t="str">
            <v>Давлат активларини бошқариш агентлиги</v>
          </cell>
          <cell r="J28" t="str">
            <v>Банки</v>
          </cell>
          <cell r="K28" t="str">
            <v>Базовый</v>
          </cell>
          <cell r="L28" t="str">
            <v>Молия ташкилотлари</v>
          </cell>
          <cell r="M28" t="str">
            <v>Оғир саноат ва молия</v>
          </cell>
          <cell r="N28" t="str">
            <v>ВМҚ-358</v>
          </cell>
          <cell r="O28" t="str">
            <v>сотиш</v>
          </cell>
          <cell r="P28" t="str">
            <v>қисман</v>
          </cell>
          <cell r="Q28">
            <v>0</v>
          </cell>
          <cell r="R28" t="str">
            <v>таклиф</v>
          </cell>
          <cell r="S28" t="str">
            <v>сотиш</v>
          </cell>
          <cell r="T28" t="str">
            <v>қисман</v>
          </cell>
          <cell r="U28">
            <v>28657315.199999999</v>
          </cell>
          <cell r="V28">
            <v>30501027.800000001</v>
          </cell>
          <cell r="W28">
            <v>38959515.899999999</v>
          </cell>
          <cell r="AA28">
            <v>1436546.0759999999</v>
          </cell>
          <cell r="AB28">
            <v>2086324.865</v>
          </cell>
          <cell r="AC28">
            <v>2477583.0189999999</v>
          </cell>
          <cell r="AL28">
            <v>91300.501999999993</v>
          </cell>
          <cell r="AM28">
            <v>236884.128</v>
          </cell>
          <cell r="AN28">
            <v>327318.96899999998</v>
          </cell>
          <cell r="BA28">
            <v>72960311.485599995</v>
          </cell>
          <cell r="BB28">
            <v>19528479.498136844</v>
          </cell>
          <cell r="BC28">
            <v>0</v>
          </cell>
          <cell r="BD28">
            <v>18552055.523230001</v>
          </cell>
          <cell r="BE28">
            <v>0</v>
          </cell>
          <cell r="BO28">
            <v>0</v>
          </cell>
          <cell r="BP28">
            <v>0</v>
          </cell>
          <cell r="BQ28">
            <v>2210.4520000000002</v>
          </cell>
          <cell r="BR28">
            <v>4884.018</v>
          </cell>
        </row>
        <row r="29">
          <cell r="C29">
            <v>201589828</v>
          </cell>
          <cell r="D29" t="str">
            <v>Асака АТБ</v>
          </cell>
          <cell r="E29" t="str">
            <v>АО</v>
          </cell>
          <cell r="F29">
            <v>5683032.5147474101</v>
          </cell>
          <cell r="G29">
            <v>95.919998168945313</v>
          </cell>
          <cell r="H29" t="str">
            <v>г.Ташкент</v>
          </cell>
          <cell r="I29" t="str">
            <v>Давлат активларини бошқариш агентлиги</v>
          </cell>
          <cell r="J29" t="str">
            <v>Банки</v>
          </cell>
          <cell r="K29" t="str">
            <v>Базовый</v>
          </cell>
          <cell r="L29" t="str">
            <v>Молия ташкилотлари</v>
          </cell>
          <cell r="M29" t="str">
            <v>Оғир саноат ва молия</v>
          </cell>
          <cell r="R29" t="str">
            <v>таклиф</v>
          </cell>
          <cell r="S29" t="str">
            <v>сотиш</v>
          </cell>
          <cell r="T29" t="str">
            <v>қисман</v>
          </cell>
          <cell r="U29">
            <v>28691806.399999999</v>
          </cell>
          <cell r="V29">
            <v>30355134.899999999</v>
          </cell>
          <cell r="W29">
            <v>41052532.600000001</v>
          </cell>
          <cell r="AA29">
            <v>1471693.929</v>
          </cell>
          <cell r="AB29">
            <v>2756709.18</v>
          </cell>
          <cell r="AC29">
            <v>2375140.2749999999</v>
          </cell>
          <cell r="AL29">
            <v>86751.479000000007</v>
          </cell>
          <cell r="AM29">
            <v>857113.47600000002</v>
          </cell>
          <cell r="AN29">
            <v>91733.884999999995</v>
          </cell>
          <cell r="BA29">
            <v>44477357.963669993</v>
          </cell>
          <cell r="BB29">
            <v>8971139.1407789476</v>
          </cell>
          <cell r="BC29">
            <v>0</v>
          </cell>
          <cell r="BD29">
            <v>8522582.1837399993</v>
          </cell>
          <cell r="BE29">
            <v>0</v>
          </cell>
          <cell r="BO29">
            <v>0</v>
          </cell>
          <cell r="BP29">
            <v>0</v>
          </cell>
          <cell r="BQ29">
            <v>1082.1790000000001</v>
          </cell>
          <cell r="BR29">
            <v>5</v>
          </cell>
        </row>
        <row r="30">
          <cell r="C30">
            <v>202858483</v>
          </cell>
          <cell r="D30" t="str">
            <v>Ипотека АТИБ</v>
          </cell>
          <cell r="E30" t="str">
            <v>АО</v>
          </cell>
          <cell r="F30">
            <v>1402812.5451829999</v>
          </cell>
          <cell r="G30">
            <v>84.699996948242188</v>
          </cell>
          <cell r="H30" t="str">
            <v>г.Ташкент</v>
          </cell>
          <cell r="I30" t="str">
            <v>Молия вазирлиги</v>
          </cell>
          <cell r="J30" t="str">
            <v>Банки</v>
          </cell>
          <cell r="K30" t="str">
            <v>Базовый</v>
          </cell>
          <cell r="L30" t="str">
            <v>Молия ташкилотлари</v>
          </cell>
          <cell r="M30" t="str">
            <v>Оғир саноат ва молия</v>
          </cell>
          <cell r="R30" t="str">
            <v>таклиф</v>
          </cell>
          <cell r="S30" t="str">
            <v>сотиш</v>
          </cell>
          <cell r="T30" t="str">
            <v>қисман</v>
          </cell>
          <cell r="U30">
            <v>17387972.699999999</v>
          </cell>
          <cell r="V30">
            <v>19754858.800000001</v>
          </cell>
          <cell r="W30">
            <v>26142313</v>
          </cell>
          <cell r="AA30">
            <v>1253780.1000000001</v>
          </cell>
          <cell r="AB30">
            <v>1775114.6</v>
          </cell>
          <cell r="AC30">
            <v>2077614.9</v>
          </cell>
          <cell r="AL30">
            <v>219590.2</v>
          </cell>
          <cell r="AM30">
            <v>250162</v>
          </cell>
          <cell r="AN30">
            <v>343245.4</v>
          </cell>
          <cell r="BA30">
            <v>18900535</v>
          </cell>
          <cell r="BB30">
            <v>18900535</v>
          </cell>
          <cell r="BC30">
            <v>0</v>
          </cell>
          <cell r="BD30">
            <v>17955508.26117</v>
          </cell>
          <cell r="BE30">
            <v>0</v>
          </cell>
          <cell r="BO30">
            <v>0</v>
          </cell>
          <cell r="BP30">
            <v>0</v>
          </cell>
          <cell r="BQ30">
            <v>2254.5929999999998</v>
          </cell>
          <cell r="BR30">
            <v>1617.38</v>
          </cell>
        </row>
        <row r="31">
          <cell r="C31">
            <v>207243390</v>
          </cell>
          <cell r="D31" t="str">
            <v>Агробанк АТБ</v>
          </cell>
          <cell r="E31" t="str">
            <v>АО</v>
          </cell>
          <cell r="F31">
            <v>2162962.6279199999</v>
          </cell>
          <cell r="G31">
            <v>94.260002136230469</v>
          </cell>
          <cell r="H31" t="str">
            <v>г.Ташкент</v>
          </cell>
          <cell r="I31" t="str">
            <v>Давлат активларини бошқариш агентлиги</v>
          </cell>
          <cell r="J31" t="str">
            <v>Банки</v>
          </cell>
          <cell r="K31" t="str">
            <v>Базовый</v>
          </cell>
          <cell r="L31" t="str">
            <v>Молия ташкилотлари</v>
          </cell>
          <cell r="M31" t="str">
            <v>Оғир саноат ва молия</v>
          </cell>
          <cell r="R31" t="str">
            <v>таклиф</v>
          </cell>
          <cell r="S31" t="str">
            <v>сотиш</v>
          </cell>
          <cell r="T31" t="str">
            <v>қисман</v>
          </cell>
          <cell r="U31">
            <v>12163834.300000001</v>
          </cell>
          <cell r="V31">
            <v>10362959.9</v>
          </cell>
          <cell r="W31">
            <v>18749222.5</v>
          </cell>
          <cell r="AA31">
            <v>953924.777</v>
          </cell>
          <cell r="AB31">
            <v>1399069.91</v>
          </cell>
          <cell r="AC31">
            <v>2575136.8420000002</v>
          </cell>
          <cell r="AL31">
            <v>25545.297999999999</v>
          </cell>
          <cell r="AM31">
            <v>4312.6260000000002</v>
          </cell>
          <cell r="AN31">
            <v>26395.173999999999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O31">
            <v>0</v>
          </cell>
          <cell r="BP31">
            <v>0</v>
          </cell>
          <cell r="BQ31">
            <v>1806.3979999999999</v>
          </cell>
          <cell r="BR31">
            <v>8006.5450000000001</v>
          </cell>
        </row>
        <row r="32">
          <cell r="C32">
            <v>206916313</v>
          </cell>
          <cell r="D32" t="str">
            <v>Қишлоқ қурилиш банк АТБ</v>
          </cell>
          <cell r="E32" t="str">
            <v>АО</v>
          </cell>
          <cell r="F32">
            <v>1074702.7019497501</v>
          </cell>
          <cell r="G32">
            <v>96.470001220703125</v>
          </cell>
          <cell r="H32" t="str">
            <v>г.Ташкент</v>
          </cell>
          <cell r="I32" t="str">
            <v>Давлат активларини бошқариш агентлиги</v>
          </cell>
          <cell r="J32" t="str">
            <v>Банки</v>
          </cell>
          <cell r="K32" t="str">
            <v>Базовый</v>
          </cell>
          <cell r="L32" t="str">
            <v>Молия ташкилотлари</v>
          </cell>
          <cell r="M32" t="str">
            <v>Оғир саноат ва молия</v>
          </cell>
          <cell r="R32" t="str">
            <v>таклиф</v>
          </cell>
          <cell r="S32" t="str">
            <v>сотиш</v>
          </cell>
          <cell r="T32" t="str">
            <v>қисман</v>
          </cell>
          <cell r="U32">
            <v>9204484.8000000007</v>
          </cell>
          <cell r="V32">
            <v>9342269.0999999996</v>
          </cell>
          <cell r="W32">
            <v>11822385.199999999</v>
          </cell>
          <cell r="AA32">
            <v>786826.48800000001</v>
          </cell>
          <cell r="AB32">
            <v>1141203.1140000001</v>
          </cell>
          <cell r="AC32">
            <v>1346582.439</v>
          </cell>
          <cell r="AL32">
            <v>66848.239000000001</v>
          </cell>
          <cell r="AM32">
            <v>86278.626999999993</v>
          </cell>
          <cell r="AN32">
            <v>212723.86900000001</v>
          </cell>
          <cell r="BA32">
            <v>27001147.906599998</v>
          </cell>
          <cell r="BB32">
            <v>14932519.232999999</v>
          </cell>
          <cell r="BC32">
            <v>0</v>
          </cell>
          <cell r="BD32">
            <v>14185893.27135</v>
          </cell>
          <cell r="BE32">
            <v>0</v>
          </cell>
          <cell r="BO32">
            <v>0</v>
          </cell>
          <cell r="BP32">
            <v>0</v>
          </cell>
          <cell r="BQ32">
            <v>1006.138</v>
          </cell>
          <cell r="BR32">
            <v>645.88</v>
          </cell>
        </row>
        <row r="33">
          <cell r="C33">
            <v>200829053</v>
          </cell>
          <cell r="D33" t="str">
            <v>Алоқа АТБ</v>
          </cell>
          <cell r="E33" t="str">
            <v>АО</v>
          </cell>
          <cell r="F33">
            <v>883984.52047400002</v>
          </cell>
          <cell r="G33">
            <v>94.199996948242188</v>
          </cell>
          <cell r="H33" t="str">
            <v>г.Ташкент</v>
          </cell>
          <cell r="I33" t="str">
            <v>Давлат активларини бошқариш агентлиги</v>
          </cell>
          <cell r="J33" t="str">
            <v>Банки</v>
          </cell>
          <cell r="K33" t="str">
            <v>Базовый</v>
          </cell>
          <cell r="L33" t="str">
            <v>Молия ташкилотлари</v>
          </cell>
          <cell r="M33" t="str">
            <v>Оғир саноат ва молия</v>
          </cell>
          <cell r="N33" t="str">
            <v>ПҚ-4300</v>
          </cell>
          <cell r="O33" t="str">
            <v>сотиш</v>
          </cell>
          <cell r="P33" t="str">
            <v>қисман</v>
          </cell>
          <cell r="Q33" t="str">
            <v>Баҳолашда</v>
          </cell>
          <cell r="R33" t="str">
            <v>таклиф</v>
          </cell>
          <cell r="S33" t="str">
            <v>сотиш</v>
          </cell>
          <cell r="T33" t="str">
            <v>қисман</v>
          </cell>
          <cell r="U33">
            <v>5001038.9000000004</v>
          </cell>
          <cell r="V33">
            <v>5846626.5</v>
          </cell>
          <cell r="W33">
            <v>7291159.7999999998</v>
          </cell>
          <cell r="AA33">
            <v>483105.88100000005</v>
          </cell>
          <cell r="AB33">
            <v>767077.79799999995</v>
          </cell>
          <cell r="AC33">
            <v>980812.66599999997</v>
          </cell>
          <cell r="AL33">
            <v>78821.823999999993</v>
          </cell>
          <cell r="AM33">
            <v>137777.77799999999</v>
          </cell>
          <cell r="AN33">
            <v>146246.66399999999</v>
          </cell>
          <cell r="BA33">
            <v>39842305.081</v>
          </cell>
          <cell r="BB33">
            <v>2159736.5794421053</v>
          </cell>
          <cell r="BC33">
            <v>0</v>
          </cell>
          <cell r="BD33">
            <v>2051749.7504700001</v>
          </cell>
          <cell r="BE33">
            <v>0</v>
          </cell>
          <cell r="BO33">
            <v>0</v>
          </cell>
          <cell r="BP33">
            <v>0</v>
          </cell>
          <cell r="BQ33">
            <v>810.63400000000001</v>
          </cell>
          <cell r="BR33">
            <v>1756.7850000000001</v>
          </cell>
        </row>
        <row r="34">
          <cell r="C34">
            <v>201055108</v>
          </cell>
          <cell r="D34" t="str">
            <v>Турон банк АТБ</v>
          </cell>
          <cell r="E34" t="str">
            <v>АО</v>
          </cell>
          <cell r="F34">
            <v>884606.696</v>
          </cell>
          <cell r="G34">
            <v>97.620002746582031</v>
          </cell>
          <cell r="H34" t="str">
            <v>г.Ташкент</v>
          </cell>
          <cell r="I34" t="str">
            <v>Давлат активларини бошқариш агентлиги</v>
          </cell>
          <cell r="J34" t="str">
            <v>Банки</v>
          </cell>
          <cell r="K34" t="str">
            <v>Базовый</v>
          </cell>
          <cell r="L34" t="str">
            <v>Молия ташкилотлари</v>
          </cell>
          <cell r="M34" t="str">
            <v>Оғир саноат ва молия</v>
          </cell>
          <cell r="N34" t="str">
            <v>ПҚ-4300</v>
          </cell>
          <cell r="O34" t="str">
            <v>сотиш</v>
          </cell>
          <cell r="P34" t="str">
            <v>қисман</v>
          </cell>
          <cell r="Q34" t="str">
            <v>баҳолашда</v>
          </cell>
          <cell r="R34" t="str">
            <v>таклиф</v>
          </cell>
          <cell r="S34" t="str">
            <v>сотиш</v>
          </cell>
          <cell r="T34" t="str">
            <v>қисман</v>
          </cell>
          <cell r="U34">
            <v>2758689.1</v>
          </cell>
          <cell r="V34">
            <v>3149387.5</v>
          </cell>
          <cell r="W34">
            <v>4719670.0999999996</v>
          </cell>
          <cell r="AA34">
            <v>209168.283</v>
          </cell>
          <cell r="AB34">
            <v>302374.06699999998</v>
          </cell>
          <cell r="AC34">
            <v>386757.21899999998</v>
          </cell>
          <cell r="AL34">
            <v>18401.445</v>
          </cell>
          <cell r="AM34">
            <v>40066.491000000002</v>
          </cell>
          <cell r="AN34">
            <v>68139.725000000006</v>
          </cell>
          <cell r="BA34">
            <v>12060013.851199999</v>
          </cell>
          <cell r="BB34">
            <v>1948640.6305263157</v>
          </cell>
          <cell r="BC34">
            <v>0</v>
          </cell>
          <cell r="BD34">
            <v>1851208.5989999999</v>
          </cell>
          <cell r="BE34">
            <v>0</v>
          </cell>
          <cell r="BO34">
            <v>0</v>
          </cell>
          <cell r="BP34">
            <v>0</v>
          </cell>
          <cell r="BQ34">
            <v>1532.4280000000001</v>
          </cell>
          <cell r="BR34">
            <v>1211.6659999999999</v>
          </cell>
        </row>
        <row r="35">
          <cell r="C35">
            <v>200547792</v>
          </cell>
          <cell r="D35" t="str">
            <v>Микрокредитбанк АТБ</v>
          </cell>
          <cell r="E35" t="str">
            <v>АО</v>
          </cell>
          <cell r="F35">
            <v>1194185.2594560001</v>
          </cell>
          <cell r="G35">
            <v>84.790000915527344</v>
          </cell>
          <cell r="H35" t="str">
            <v>г.Ташкент</v>
          </cell>
          <cell r="I35" t="str">
            <v>Давлат активларини бошқариш агентлиги</v>
          </cell>
          <cell r="J35" t="str">
            <v>Банки</v>
          </cell>
          <cell r="K35" t="str">
            <v>Базовый</v>
          </cell>
          <cell r="L35" t="str">
            <v>Молия ташкилотлари</v>
          </cell>
          <cell r="M35" t="str">
            <v>Оғир саноат ва молия</v>
          </cell>
          <cell r="R35" t="str">
            <v>таклиф</v>
          </cell>
          <cell r="S35" t="str">
            <v>сотиш</v>
          </cell>
          <cell r="T35" t="str">
            <v>қисман</v>
          </cell>
          <cell r="U35">
            <v>2768684.4</v>
          </cell>
          <cell r="V35">
            <v>3008045.5</v>
          </cell>
          <cell r="W35">
            <v>4082074</v>
          </cell>
          <cell r="AA35">
            <v>425122.25</v>
          </cell>
          <cell r="AB35">
            <v>605134.33299999998</v>
          </cell>
          <cell r="AC35">
            <v>690195.33200000005</v>
          </cell>
          <cell r="AL35">
            <v>5745.58</v>
          </cell>
          <cell r="AM35">
            <v>2509.0990000000002</v>
          </cell>
          <cell r="AN35">
            <v>68972.214999999997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O35">
            <v>0</v>
          </cell>
          <cell r="BP35">
            <v>0</v>
          </cell>
          <cell r="BQ35">
            <v>197.625</v>
          </cell>
          <cell r="BR35">
            <v>1091.4000000000001</v>
          </cell>
        </row>
        <row r="36">
          <cell r="C36">
            <v>207215726</v>
          </cell>
          <cell r="D36" t="str">
            <v>Халқ банк АТБ</v>
          </cell>
          <cell r="E36" t="str">
            <v>АО</v>
          </cell>
          <cell r="F36">
            <v>2849573.1359999999</v>
          </cell>
          <cell r="G36">
            <v>100</v>
          </cell>
          <cell r="H36" t="str">
            <v>г.Ташкент</v>
          </cell>
          <cell r="I36" t="str">
            <v>Давлат активларини бошқариш агентлиги</v>
          </cell>
          <cell r="J36" t="str">
            <v>Банки</v>
          </cell>
          <cell r="K36" t="str">
            <v>Базовый</v>
          </cell>
          <cell r="L36" t="str">
            <v>Молия ташкилотлари</v>
          </cell>
          <cell r="M36" t="str">
            <v>Оғир саноат ва молия</v>
          </cell>
          <cell r="U36">
            <v>2768684.4</v>
          </cell>
          <cell r="V36">
            <v>3008045.5</v>
          </cell>
          <cell r="W36">
            <v>4082074</v>
          </cell>
          <cell r="AA36">
            <v>1037324.165</v>
          </cell>
          <cell r="AB36">
            <v>1508212.094</v>
          </cell>
          <cell r="AC36">
            <v>1870820.371</v>
          </cell>
          <cell r="AL36">
            <v>21915.203000000001</v>
          </cell>
          <cell r="AM36">
            <v>27840.075000000001</v>
          </cell>
          <cell r="AN36">
            <v>57032.811000000002</v>
          </cell>
          <cell r="BA36">
            <v>9187233</v>
          </cell>
          <cell r="BB36">
            <v>5236722.8099999996</v>
          </cell>
          <cell r="BC36">
            <v>0</v>
          </cell>
          <cell r="BD36">
            <v>0</v>
          </cell>
          <cell r="BE36">
            <v>4974886.6694999998</v>
          </cell>
          <cell r="BO36">
            <v>0</v>
          </cell>
          <cell r="BP36">
            <v>0</v>
          </cell>
          <cell r="BQ36">
            <v>2063.0479999999998</v>
          </cell>
          <cell r="BR36">
            <v>4022.24</v>
          </cell>
        </row>
        <row r="37">
          <cell r="C37">
            <v>207018693</v>
          </cell>
          <cell r="D37" t="str">
            <v>Азия альянс банк АТБ</v>
          </cell>
          <cell r="E37" t="str">
            <v>АО</v>
          </cell>
          <cell r="F37">
            <v>167481.60125000001</v>
          </cell>
          <cell r="G37">
            <v>100</v>
          </cell>
          <cell r="H37" t="str">
            <v>г.Ташкент</v>
          </cell>
          <cell r="I37" t="str">
            <v>Давлат активларини бошқариш агентлиги</v>
          </cell>
          <cell r="J37" t="str">
            <v>Банки</v>
          </cell>
          <cell r="K37" t="str">
            <v>Базовый</v>
          </cell>
          <cell r="L37" t="str">
            <v>Молия ташкилотлари</v>
          </cell>
          <cell r="M37" t="str">
            <v>Оғир саноат ва молия</v>
          </cell>
          <cell r="N37" t="str">
            <v>ПҚ-4300</v>
          </cell>
          <cell r="O37" t="str">
            <v>сотиш</v>
          </cell>
          <cell r="P37" t="str">
            <v>қисман</v>
          </cell>
          <cell r="Q37">
            <v>0</v>
          </cell>
          <cell r="U37">
            <v>1562609.8</v>
          </cell>
          <cell r="V37">
            <v>1777324.5</v>
          </cell>
          <cell r="W37">
            <v>2335562.7000000002</v>
          </cell>
          <cell r="AA37">
            <v>208874.46100000001</v>
          </cell>
          <cell r="AB37">
            <v>308842.98300000001</v>
          </cell>
          <cell r="AC37">
            <v>318216.44</v>
          </cell>
          <cell r="AL37">
            <v>24350.087</v>
          </cell>
          <cell r="AM37">
            <v>33793.141000000003</v>
          </cell>
          <cell r="AN37">
            <v>33624.927000000003</v>
          </cell>
          <cell r="BA37">
            <v>2900835.75875</v>
          </cell>
          <cell r="BB37">
            <v>2900835.75875</v>
          </cell>
          <cell r="BC37">
            <v>0</v>
          </cell>
          <cell r="BD37">
            <v>2900835.75875</v>
          </cell>
          <cell r="BE37">
            <v>0</v>
          </cell>
          <cell r="BO37">
            <v>0</v>
          </cell>
          <cell r="BP37">
            <v>0</v>
          </cell>
          <cell r="BQ37">
            <v>3047.8209999999999</v>
          </cell>
          <cell r="BR37">
            <v>267.10899999999998</v>
          </cell>
        </row>
        <row r="38">
          <cell r="C38">
            <v>207257279</v>
          </cell>
          <cell r="D38" t="str">
            <v>Ўзагроэкспортбанк АТБ</v>
          </cell>
          <cell r="E38" t="str">
            <v>АО</v>
          </cell>
          <cell r="F38">
            <v>70937.580619999993</v>
          </cell>
          <cell r="G38">
            <v>75</v>
          </cell>
          <cell r="H38" t="str">
            <v>г.Ташкент</v>
          </cell>
          <cell r="I38" t="str">
            <v>Ташқи иқтисодий фаолият миллий банки</v>
          </cell>
          <cell r="J38" t="str">
            <v>Банки</v>
          </cell>
          <cell r="K38" t="str">
            <v>Базовый</v>
          </cell>
          <cell r="L38" t="str">
            <v>Молия ташкилотлари</v>
          </cell>
          <cell r="M38" t="str">
            <v>Оғир саноат ва молия</v>
          </cell>
          <cell r="U38">
            <v>129996.19999999998</v>
          </cell>
          <cell r="V38">
            <v>130420.2</v>
          </cell>
          <cell r="W38">
            <v>124175.8</v>
          </cell>
          <cell r="AA38">
            <v>13732.4</v>
          </cell>
          <cell r="AB38">
            <v>19470.3</v>
          </cell>
          <cell r="AC38">
            <v>16429</v>
          </cell>
          <cell r="AL38">
            <v>5928.3</v>
          </cell>
          <cell r="AM38">
            <v>4872.7</v>
          </cell>
          <cell r="AN38">
            <v>6571.3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105.26</v>
          </cell>
        </row>
        <row r="39">
          <cell r="C39">
            <v>207290120</v>
          </cell>
          <cell r="D39" t="str">
            <v>Пойтахт банк АТБ</v>
          </cell>
          <cell r="E39" t="str">
            <v>АО</v>
          </cell>
          <cell r="F39">
            <v>100000</v>
          </cell>
          <cell r="G39">
            <v>100</v>
          </cell>
          <cell r="H39" t="str">
            <v>г.Ташкент</v>
          </cell>
          <cell r="I39" t="str">
            <v>Ҳокимият</v>
          </cell>
          <cell r="J39" t="str">
            <v>Банки</v>
          </cell>
          <cell r="K39" t="str">
            <v>Базовый</v>
          </cell>
          <cell r="L39" t="str">
            <v>Молия ташкилотлари</v>
          </cell>
          <cell r="M39" t="str">
            <v>Оғир саноат ва молия</v>
          </cell>
          <cell r="W39">
            <v>237369.3</v>
          </cell>
          <cell r="AC39">
            <v>17965.5</v>
          </cell>
          <cell r="AN39">
            <v>6152.9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76</v>
          </cell>
        </row>
        <row r="40">
          <cell r="C40">
            <v>306628114</v>
          </cell>
          <cell r="D40" t="str">
            <v>АО «UZBEKISTAN AIRWAYS»</v>
          </cell>
          <cell r="E40" t="str">
            <v>АО</v>
          </cell>
          <cell r="F40">
            <v>3499050.5225</v>
          </cell>
          <cell r="G40">
            <v>100</v>
          </cell>
          <cell r="H40" t="str">
            <v>г.Ташкент</v>
          </cell>
          <cell r="I40" t="str">
            <v>Давлат активларини бошқариш агентлиги</v>
          </cell>
          <cell r="J40" t="str">
            <v>АО "Uzbekistan Airways"</v>
          </cell>
          <cell r="K40" t="str">
            <v>Базовый</v>
          </cell>
          <cell r="L40" t="str">
            <v>Йўл-транспорт инфратузилмаси</v>
          </cell>
          <cell r="M40" t="str">
            <v>Коммунал соҳа, қурилиш ва хизмат кўрсатиш</v>
          </cell>
          <cell r="U40">
            <v>0</v>
          </cell>
          <cell r="V40">
            <v>0</v>
          </cell>
          <cell r="W40">
            <v>3499057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</row>
        <row r="41">
          <cell r="C41">
            <v>306646884</v>
          </cell>
          <cell r="D41" t="str">
            <v>АО «UZBEKISTAN AIRPORTS»</v>
          </cell>
          <cell r="E41" t="str">
            <v>АО</v>
          </cell>
          <cell r="F41">
            <v>5792331.9665999999</v>
          </cell>
          <cell r="G41">
            <v>100</v>
          </cell>
          <cell r="H41" t="str">
            <v>г.Ташкент</v>
          </cell>
          <cell r="I41" t="str">
            <v>Давлат активларини бошқариш агентлиги</v>
          </cell>
          <cell r="J41" t="str">
            <v>АО "Uzbekistan Airports"</v>
          </cell>
          <cell r="K41" t="str">
            <v>Базовый</v>
          </cell>
          <cell r="L41" t="str">
            <v>Йўл-транспорт инфратузилмаси</v>
          </cell>
          <cell r="M41" t="str">
            <v>Коммунал соҳа, қурилиш ва хизмат кўрсатиш</v>
          </cell>
          <cell r="U41">
            <v>0</v>
          </cell>
          <cell r="V41">
            <v>0</v>
          </cell>
          <cell r="W41">
            <v>27300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L41">
            <v>0</v>
          </cell>
          <cell r="AM41">
            <v>0</v>
          </cell>
          <cell r="AN41">
            <v>-17.882999999999999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27300</v>
          </cell>
          <cell r="BI41">
            <v>0</v>
          </cell>
          <cell r="BJ41">
            <v>0</v>
          </cell>
          <cell r="BK41">
            <v>17.899999999999999</v>
          </cell>
          <cell r="BL41">
            <v>0</v>
          </cell>
          <cell r="BM41">
            <v>0</v>
          </cell>
          <cell r="BN41">
            <v>17.899999999999999</v>
          </cell>
          <cell r="BO41">
            <v>0</v>
          </cell>
          <cell r="BP41">
            <v>0</v>
          </cell>
        </row>
        <row r="42">
          <cell r="C42">
            <v>201222058</v>
          </cell>
          <cell r="D42" t="str">
            <v>OZBEKINVEST НАЦИОНАЛЬНАЯ ЭКСП-ИМПОРТ.СТРАХ.КОМПАНИЯ</v>
          </cell>
          <cell r="E42" t="str">
            <v>ГП</v>
          </cell>
          <cell r="F42" t="str">
            <v>60 млн.долл</v>
          </cell>
          <cell r="G42">
            <v>100</v>
          </cell>
          <cell r="H42" t="str">
            <v>г.Ташкент</v>
          </cell>
          <cell r="I42" t="str">
            <v>Молия вазирлиги</v>
          </cell>
          <cell r="J42" t="str">
            <v>ГП</v>
          </cell>
          <cell r="K42" t="str">
            <v>Базовый</v>
          </cell>
          <cell r="L42" t="str">
            <v>Молия ташкилотлари</v>
          </cell>
          <cell r="M42" t="str">
            <v>Оғир саноат ва молия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O42">
            <v>0</v>
          </cell>
          <cell r="BP42">
            <v>0</v>
          </cell>
        </row>
        <row r="43">
          <cell r="C43">
            <v>201389395</v>
          </cell>
          <cell r="D43" t="str">
            <v>АО «ДОРИ-ДАРМОН»</v>
          </cell>
          <cell r="E43" t="str">
            <v>АО</v>
          </cell>
          <cell r="F43">
            <v>86309.6</v>
          </cell>
          <cell r="G43">
            <v>71</v>
          </cell>
          <cell r="H43" t="str">
            <v>г.Ташкент</v>
          </cell>
          <cell r="I43" t="str">
            <v>Давлат активларини бошқариш агентлиги</v>
          </cell>
          <cell r="J43" t="str">
            <v>АК "Дори-дармон"</v>
          </cell>
          <cell r="K43" t="str">
            <v>Отраслевые</v>
          </cell>
          <cell r="L43" t="str">
            <v>Ижтимоий соҳа, туризм ва фармацевтика</v>
          </cell>
          <cell r="M43" t="str">
            <v>Ижтимоий соҳа, туризм ва фармацевтика</v>
          </cell>
          <cell r="U43">
            <v>324996.576</v>
          </cell>
          <cell r="V43">
            <v>317880.44799999997</v>
          </cell>
          <cell r="W43">
            <v>263538.40000000002</v>
          </cell>
          <cell r="Y43">
            <v>279214.04800000001</v>
          </cell>
          <cell r="Z43">
            <v>276876.41600000003</v>
          </cell>
          <cell r="AA43">
            <v>51133.103999999999</v>
          </cell>
          <cell r="AB43">
            <v>69505.656000000003</v>
          </cell>
          <cell r="AC43">
            <v>40969.144</v>
          </cell>
          <cell r="AE43">
            <v>50576.576000000001</v>
          </cell>
          <cell r="AF43">
            <v>71659.952000000005</v>
          </cell>
          <cell r="AG43">
            <v>43495.923999999999</v>
          </cell>
          <cell r="AI43">
            <v>25073.547999999999</v>
          </cell>
          <cell r="AJ43">
            <v>28529.243999999999</v>
          </cell>
          <cell r="AK43">
            <v>10426.306</v>
          </cell>
          <cell r="AL43">
            <v>-48579.16</v>
          </cell>
          <cell r="AM43">
            <v>-56282.911999999997</v>
          </cell>
          <cell r="AN43">
            <v>-19892.241999999998</v>
          </cell>
          <cell r="AP43">
            <v>4523.7034999999996</v>
          </cell>
          <cell r="AQ43">
            <v>7317.9589999999998</v>
          </cell>
          <cell r="AR43">
            <v>4877.6239999999998</v>
          </cell>
          <cell r="AT43">
            <v>0</v>
          </cell>
          <cell r="AU43">
            <v>0</v>
          </cell>
          <cell r="AV43">
            <v>0</v>
          </cell>
          <cell r="AX43">
            <v>42.157898437500002</v>
          </cell>
          <cell r="AY43">
            <v>872.15</v>
          </cell>
          <cell r="AZ43">
            <v>256.399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53033.851999999999</v>
          </cell>
          <cell r="BG43">
            <v>52074.84</v>
          </cell>
          <cell r="BH43">
            <v>57704.76</v>
          </cell>
          <cell r="BI43">
            <v>181462.144</v>
          </cell>
          <cell r="BJ43">
            <v>149256.576</v>
          </cell>
          <cell r="BK43">
            <v>22090.612000000001</v>
          </cell>
          <cell r="BL43">
            <v>21793.599999999999</v>
          </cell>
          <cell r="BM43">
            <v>30775.117999999999</v>
          </cell>
          <cell r="BN43">
            <v>35018.252</v>
          </cell>
          <cell r="BO43">
            <v>0</v>
          </cell>
          <cell r="BP43">
            <v>0</v>
          </cell>
          <cell r="BQ43">
            <v>962.51800000000003</v>
          </cell>
          <cell r="BR43">
            <v>1697.62</v>
          </cell>
          <cell r="BS43">
            <v>-0.15515884289735005</v>
          </cell>
          <cell r="BT43">
            <v>-6.8426546777513475E-2</v>
          </cell>
        </row>
        <row r="44">
          <cell r="C44">
            <v>200046886</v>
          </cell>
          <cell r="D44" t="str">
            <v>АО «NAMANGAN DORI-DARMON»</v>
          </cell>
          <cell r="E44" t="str">
            <v>АО</v>
          </cell>
          <cell r="F44">
            <v>1525.68</v>
          </cell>
          <cell r="G44">
            <v>9.9999997764825821E-3</v>
          </cell>
          <cell r="H44" t="str">
            <v>Наманган</v>
          </cell>
          <cell r="I44" t="str">
            <v>АК "Дори-дармон"</v>
          </cell>
          <cell r="J44" t="str">
            <v>АК "Дори-дармон"</v>
          </cell>
          <cell r="K44" t="str">
            <v>Отраслевые</v>
          </cell>
          <cell r="L44" t="str">
            <v>Ижтимоий соҳа, туризм ва фармацевтика</v>
          </cell>
          <cell r="M44" t="str">
            <v>Ижтимоий соҳа, туризм ва фармацевтика</v>
          </cell>
          <cell r="R44" t="str">
            <v>таклиф</v>
          </cell>
          <cell r="S44" t="str">
            <v>сотиш</v>
          </cell>
          <cell r="T44" t="str">
            <v>тўлиқ</v>
          </cell>
          <cell r="U44">
            <v>23328.988000000001</v>
          </cell>
          <cell r="V44">
            <v>23387.81</v>
          </cell>
          <cell r="W44">
            <v>19918.712</v>
          </cell>
          <cell r="Y44">
            <v>29192.02</v>
          </cell>
          <cell r="Z44">
            <v>0</v>
          </cell>
          <cell r="AA44">
            <v>15251.121999999999</v>
          </cell>
          <cell r="AB44">
            <v>29790.761999999999</v>
          </cell>
          <cell r="AC44">
            <v>17645.349999999999</v>
          </cell>
          <cell r="AE44">
            <v>13230.848</v>
          </cell>
          <cell r="AF44">
            <v>27003.592000000001</v>
          </cell>
          <cell r="AG44">
            <v>16699.593000000001</v>
          </cell>
          <cell r="AI44">
            <v>417.72090624999998</v>
          </cell>
          <cell r="AJ44">
            <v>699.51381249999997</v>
          </cell>
          <cell r="AK44">
            <v>0</v>
          </cell>
          <cell r="AL44">
            <v>121.41939843750001</v>
          </cell>
          <cell r="AM44">
            <v>104.0868984375</v>
          </cell>
          <cell r="AN44">
            <v>-1062.5163749999999</v>
          </cell>
          <cell r="AP44">
            <v>0</v>
          </cell>
          <cell r="AQ44">
            <v>1449.40725</v>
          </cell>
          <cell r="AR44">
            <v>588.666875</v>
          </cell>
          <cell r="AT44">
            <v>0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  <cell r="AZ44">
            <v>92.33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9124.0020000000004</v>
          </cell>
          <cell r="BG44">
            <v>7582.0959999999995</v>
          </cell>
          <cell r="BH44">
            <v>1728.8736249999999</v>
          </cell>
          <cell r="BI44">
            <v>15680.07</v>
          </cell>
          <cell r="BJ44">
            <v>15997.227999999999</v>
          </cell>
          <cell r="BK44">
            <v>14846.527</v>
          </cell>
          <cell r="BL44">
            <v>0</v>
          </cell>
          <cell r="BM44">
            <v>2837.1844999999998</v>
          </cell>
          <cell r="BN44">
            <v>2863.7337499999999</v>
          </cell>
          <cell r="BO44">
            <v>0</v>
          </cell>
          <cell r="BP44">
            <v>0</v>
          </cell>
          <cell r="BS44">
            <v>4.9350692820879383E-3</v>
          </cell>
          <cell r="BT44">
            <v>-4.9069577787844522E-2</v>
          </cell>
          <cell r="BV44">
            <v>150</v>
          </cell>
        </row>
        <row r="45">
          <cell r="C45">
            <v>201051421</v>
          </cell>
          <cell r="D45" t="str">
            <v>АК «УЗДОНМАХСУЛОТ»</v>
          </cell>
          <cell r="E45" t="str">
            <v>АО</v>
          </cell>
          <cell r="F45">
            <v>648155.00899999996</v>
          </cell>
          <cell r="G45">
            <v>100</v>
          </cell>
          <cell r="H45" t="str">
            <v>г.Ташкент</v>
          </cell>
          <cell r="I45" t="str">
            <v>Давлат активларини бошқариш агентлиги</v>
          </cell>
          <cell r="J45" t="str">
            <v>АК "Уздонмахсулот"</v>
          </cell>
          <cell r="K45" t="str">
            <v>Отраслевые</v>
          </cell>
          <cell r="L45" t="str">
            <v>Озиқ-овқат</v>
          </cell>
          <cell r="M45" t="str">
            <v>Қишлоқ хўжалиги ва озиқ-овқат саноати</v>
          </cell>
          <cell r="U45">
            <v>3813102.3360000001</v>
          </cell>
          <cell r="V45">
            <v>3812874.4959999998</v>
          </cell>
          <cell r="W45">
            <v>6385823.2319999998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I45">
            <v>405.23500000000001</v>
          </cell>
          <cell r="AJ45">
            <v>2609.5970000000002</v>
          </cell>
          <cell r="AK45">
            <v>1790.732</v>
          </cell>
          <cell r="AL45">
            <v>1472.0650000000001</v>
          </cell>
          <cell r="AM45">
            <v>1241.854</v>
          </cell>
          <cell r="AN45">
            <v>21486.328000000001</v>
          </cell>
          <cell r="AP45">
            <v>2586.623</v>
          </cell>
          <cell r="AQ45">
            <v>3660.837</v>
          </cell>
          <cell r="AR45">
            <v>2386.4169999999999</v>
          </cell>
          <cell r="AT45">
            <v>0</v>
          </cell>
          <cell r="AU45">
            <v>0</v>
          </cell>
          <cell r="AV45">
            <v>0</v>
          </cell>
          <cell r="AX45">
            <v>80.766999999999996</v>
          </cell>
          <cell r="AY45">
            <v>173.78100000000001</v>
          </cell>
          <cell r="AZ45">
            <v>216.26</v>
          </cell>
          <cell r="BA45">
            <v>620927</v>
          </cell>
          <cell r="BB45">
            <v>620927</v>
          </cell>
          <cell r="BC45">
            <v>0</v>
          </cell>
          <cell r="BD45">
            <v>589880.65</v>
          </cell>
          <cell r="BE45">
            <v>0</v>
          </cell>
          <cell r="BF45">
            <v>2953.9180000000001</v>
          </cell>
          <cell r="BG45">
            <v>2130.3510000000001</v>
          </cell>
          <cell r="BH45">
            <v>6412.5290000000005</v>
          </cell>
          <cell r="BI45">
            <v>1633.0630000000001</v>
          </cell>
          <cell r="BJ45">
            <v>1128.4159999999999</v>
          </cell>
          <cell r="BK45">
            <v>999.22799999999995</v>
          </cell>
          <cell r="BL45">
            <v>7952.5050000000001</v>
          </cell>
          <cell r="BM45">
            <v>11525.159</v>
          </cell>
          <cell r="BN45">
            <v>9480.973</v>
          </cell>
          <cell r="BO45">
            <v>0</v>
          </cell>
          <cell r="BP45">
            <v>0</v>
          </cell>
          <cell r="BS45">
            <v>3.4480013145926001E-4</v>
          </cell>
          <cell r="BT45">
            <v>4.2135434489857255E-3</v>
          </cell>
          <cell r="BW45">
            <v>124.43322632423849</v>
          </cell>
          <cell r="BX45" t="str">
            <v>высокая</v>
          </cell>
        </row>
        <row r="46">
          <cell r="C46">
            <v>200344089</v>
          </cell>
          <cell r="D46" t="str">
            <v>«JIZZAXDONMAXSULOTLARI»</v>
          </cell>
          <cell r="E46" t="str">
            <v>АО</v>
          </cell>
          <cell r="F46">
            <v>889.01329999999996</v>
          </cell>
          <cell r="G46">
            <v>0.4699999988079071</v>
          </cell>
          <cell r="H46" t="str">
            <v>Джизак</v>
          </cell>
          <cell r="I46" t="str">
            <v>Давлат геология ва минерал ресурслар қўмитаси</v>
          </cell>
          <cell r="J46" t="str">
            <v>АК "Уздонмахсулот"</v>
          </cell>
          <cell r="K46" t="str">
            <v>Отраслевые</v>
          </cell>
          <cell r="L46" t="str">
            <v>Озиқ-овқат</v>
          </cell>
          <cell r="M46" t="str">
            <v>Қишлоқ хўжалиги ва озиқ-овқат саноати</v>
          </cell>
          <cell r="R46" t="str">
            <v>таклиф</v>
          </cell>
          <cell r="S46" t="str">
            <v>сотиш</v>
          </cell>
          <cell r="T46" t="str">
            <v>тўлиқ</v>
          </cell>
          <cell r="U46">
            <v>192456.704</v>
          </cell>
          <cell r="V46">
            <v>191107.07199999999</v>
          </cell>
          <cell r="W46">
            <v>303594.91200000001</v>
          </cell>
          <cell r="Y46">
            <v>69944.392000000007</v>
          </cell>
          <cell r="Z46">
            <v>106580.54399999999</v>
          </cell>
          <cell r="AA46">
            <v>54946.16</v>
          </cell>
          <cell r="AB46">
            <v>135198.09599999999</v>
          </cell>
          <cell r="AC46">
            <v>110444.928</v>
          </cell>
          <cell r="AE46">
            <v>48981.847999999998</v>
          </cell>
          <cell r="AF46">
            <v>124607.208</v>
          </cell>
          <cell r="AG46">
            <v>100202.136</v>
          </cell>
          <cell r="AI46">
            <v>153.565</v>
          </cell>
          <cell r="AJ46">
            <v>168.42599999999999</v>
          </cell>
          <cell r="AK46">
            <v>-14989.611000000001</v>
          </cell>
          <cell r="AL46">
            <v>-1105.8240000000001</v>
          </cell>
          <cell r="AM46">
            <v>334.54899999999998</v>
          </cell>
          <cell r="AN46">
            <v>1120.826</v>
          </cell>
          <cell r="AP46">
            <v>7067.0940000000001</v>
          </cell>
          <cell r="AQ46">
            <v>17376.68</v>
          </cell>
          <cell r="AR46">
            <v>9911.81</v>
          </cell>
          <cell r="AT46">
            <v>114.40900000000001</v>
          </cell>
          <cell r="AU46">
            <v>98.721999999999994</v>
          </cell>
          <cell r="AV46">
            <v>308.887</v>
          </cell>
          <cell r="AX46">
            <v>4857.4549999999999</v>
          </cell>
          <cell r="AY46">
            <v>12484.065000000001</v>
          </cell>
          <cell r="AZ46">
            <v>7759.1170000000002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89019.047999999995</v>
          </cell>
          <cell r="BG46">
            <v>89117.767999999996</v>
          </cell>
          <cell r="BH46">
            <v>58253.108</v>
          </cell>
          <cell r="BI46">
            <v>21702.227999999999</v>
          </cell>
          <cell r="BJ46">
            <v>21702.227999999999</v>
          </cell>
          <cell r="BK46">
            <v>51340.144</v>
          </cell>
          <cell r="BL46">
            <v>7568.3549999999996</v>
          </cell>
          <cell r="BM46">
            <v>10968.88</v>
          </cell>
          <cell r="BN46">
            <v>7985.0829999999996</v>
          </cell>
          <cell r="BO46">
            <v>0</v>
          </cell>
          <cell r="BP46">
            <v>0</v>
          </cell>
          <cell r="BQ46">
            <v>31.41</v>
          </cell>
          <cell r="BR46">
            <v>0</v>
          </cell>
          <cell r="BS46">
            <v>1.7849358582142383E-3</v>
          </cell>
          <cell r="BT46">
            <v>4.531317990428759E-3</v>
          </cell>
          <cell r="BV46">
            <v>3</v>
          </cell>
          <cell r="BW46">
            <v>62.208782825468603</v>
          </cell>
          <cell r="BX46" t="str">
            <v>недостаточная</v>
          </cell>
        </row>
        <row r="47">
          <cell r="C47">
            <v>200048234</v>
          </cell>
          <cell r="D47" t="str">
            <v>АО «NAMANGANDONMAHSULOTLARI»</v>
          </cell>
          <cell r="E47" t="str">
            <v>АО</v>
          </cell>
          <cell r="F47">
            <v>564.375</v>
          </cell>
          <cell r="G47">
            <v>0.51999998092651367</v>
          </cell>
          <cell r="H47" t="str">
            <v>Наманган</v>
          </cell>
          <cell r="I47" t="str">
            <v>Олий ва ўрта махсус таълим вазирлиги</v>
          </cell>
          <cell r="J47" t="str">
            <v>АК "Уздонмахсулот"</v>
          </cell>
          <cell r="K47" t="str">
            <v>Отраслевые</v>
          </cell>
          <cell r="L47" t="str">
            <v>Озиқ-овқат</v>
          </cell>
          <cell r="M47" t="str">
            <v>Қишлоқ хўжалиги ва озиқ-овқат саноати</v>
          </cell>
          <cell r="R47" t="str">
            <v>таклиф</v>
          </cell>
          <cell r="S47" t="str">
            <v>сотиш</v>
          </cell>
          <cell r="T47" t="str">
            <v>тўлиқ</v>
          </cell>
          <cell r="U47">
            <v>136374.25599999999</v>
          </cell>
          <cell r="V47">
            <v>135651.77600000001</v>
          </cell>
          <cell r="W47">
            <v>233653.24799999999</v>
          </cell>
          <cell r="Y47">
            <v>40045.544000000002</v>
          </cell>
          <cell r="Z47">
            <v>67809.392000000007</v>
          </cell>
          <cell r="AA47">
            <v>47944.767999999996</v>
          </cell>
          <cell r="AB47">
            <v>104932.016</v>
          </cell>
          <cell r="AC47">
            <v>94746.144</v>
          </cell>
          <cell r="AE47">
            <v>42016.415999999997</v>
          </cell>
          <cell r="AF47">
            <v>85342.255999999994</v>
          </cell>
          <cell r="AG47">
            <v>68399.864000000001</v>
          </cell>
          <cell r="AI47">
            <v>23.565999999999999</v>
          </cell>
          <cell r="AJ47">
            <v>25.306999999999999</v>
          </cell>
          <cell r="AK47">
            <v>-12313.893</v>
          </cell>
          <cell r="AL47">
            <v>140.26300000000001</v>
          </cell>
          <cell r="AM47">
            <v>9987.6229999999996</v>
          </cell>
          <cell r="AN47">
            <v>14722.74</v>
          </cell>
          <cell r="AP47">
            <v>9121.8690000000006</v>
          </cell>
          <cell r="AQ47">
            <v>16272.653</v>
          </cell>
          <cell r="AR47">
            <v>23474.567999999999</v>
          </cell>
          <cell r="AT47">
            <v>60.92</v>
          </cell>
          <cell r="AU47">
            <v>941.72400000000005</v>
          </cell>
          <cell r="AV47">
            <v>2415.5630000000001</v>
          </cell>
          <cell r="AX47">
            <v>6142.9059999999999</v>
          </cell>
          <cell r="AY47">
            <v>10733.993</v>
          </cell>
          <cell r="AZ47">
            <v>14808.927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8070.0959999999995</v>
          </cell>
          <cell r="BG47">
            <v>30716.212</v>
          </cell>
          <cell r="BH47">
            <v>22333.016</v>
          </cell>
          <cell r="BI47">
            <v>13096.923000000001</v>
          </cell>
          <cell r="BJ47">
            <v>15695.18</v>
          </cell>
          <cell r="BK47">
            <v>18808.759999999998</v>
          </cell>
          <cell r="BL47">
            <v>6048.05</v>
          </cell>
          <cell r="BM47">
            <v>9096.3760000000002</v>
          </cell>
          <cell r="BN47">
            <v>9750.4830000000002</v>
          </cell>
          <cell r="BO47">
            <v>0</v>
          </cell>
          <cell r="BP47">
            <v>1016</v>
          </cell>
          <cell r="BQ47">
            <v>82.7</v>
          </cell>
          <cell r="BR47">
            <v>1244.8</v>
          </cell>
          <cell r="BS47">
            <v>8.2122650021988444E-2</v>
          </cell>
          <cell r="BT47">
            <v>7.9732140335031024E-2</v>
          </cell>
          <cell r="BV47">
            <v>2</v>
          </cell>
        </row>
        <row r="48">
          <cell r="C48">
            <v>201328304</v>
          </cell>
          <cell r="D48" t="str">
            <v>АО «SAMARQANDDONMAHSULOTLARI»</v>
          </cell>
          <cell r="E48" t="str">
            <v>АО</v>
          </cell>
          <cell r="F48">
            <v>598.24980000000005</v>
          </cell>
          <cell r="G48">
            <v>0.28999999165534973</v>
          </cell>
          <cell r="H48" t="str">
            <v>Самарканд</v>
          </cell>
          <cell r="I48" t="str">
            <v>Адлия вазирлиги</v>
          </cell>
          <cell r="J48" t="str">
            <v>АК "Уздонмахсулот"</v>
          </cell>
          <cell r="K48" t="str">
            <v>Отраслевые</v>
          </cell>
          <cell r="L48" t="str">
            <v>Озиқ-овқат</v>
          </cell>
          <cell r="M48" t="str">
            <v>Қишлоқ хўжалиги ва озиқ-овқат саноати</v>
          </cell>
          <cell r="R48" t="str">
            <v>таклиф</v>
          </cell>
          <cell r="S48" t="str">
            <v>сотиш</v>
          </cell>
          <cell r="T48" t="str">
            <v>тўлиқ</v>
          </cell>
          <cell r="U48">
            <v>120083.31200000001</v>
          </cell>
          <cell r="V48">
            <v>119992.10400000001</v>
          </cell>
          <cell r="W48">
            <v>177892.96</v>
          </cell>
          <cell r="Y48">
            <v>64447.688000000002</v>
          </cell>
          <cell r="Z48">
            <v>79933.471999999994</v>
          </cell>
          <cell r="AA48">
            <v>34974.415999999997</v>
          </cell>
          <cell r="AB48">
            <v>94608.376000000004</v>
          </cell>
          <cell r="AC48">
            <v>42394.752</v>
          </cell>
          <cell r="AE48">
            <v>31141.1</v>
          </cell>
          <cell r="AF48">
            <v>77899.471999999994</v>
          </cell>
          <cell r="AG48">
            <v>34420.271999999997</v>
          </cell>
          <cell r="AI48">
            <v>276.72199999999998</v>
          </cell>
          <cell r="AJ48">
            <v>311.80399999999997</v>
          </cell>
          <cell r="AK48">
            <v>-6225.6809999999996</v>
          </cell>
          <cell r="AL48">
            <v>-1680.308</v>
          </cell>
          <cell r="AM48">
            <v>4182.223</v>
          </cell>
          <cell r="AN48">
            <v>1941.7439999999999</v>
          </cell>
          <cell r="AP48">
            <v>7263.451</v>
          </cell>
          <cell r="AQ48">
            <v>13688.287</v>
          </cell>
          <cell r="AR48">
            <v>7877.94</v>
          </cell>
          <cell r="AT48">
            <v>47.954999999999998</v>
          </cell>
          <cell r="AU48">
            <v>430.649</v>
          </cell>
          <cell r="AV48">
            <v>402.964</v>
          </cell>
          <cell r="AX48">
            <v>5090.0569999999998</v>
          </cell>
          <cell r="AY48">
            <v>8798.134</v>
          </cell>
          <cell r="AZ48">
            <v>6838.2430000000004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26200.29</v>
          </cell>
          <cell r="BG48">
            <v>44057.896000000001</v>
          </cell>
          <cell r="BH48">
            <v>42682.936000000002</v>
          </cell>
          <cell r="BI48">
            <v>25565.896000000001</v>
          </cell>
          <cell r="BJ48">
            <v>22370.828000000001</v>
          </cell>
          <cell r="BK48">
            <v>34123.387999999999</v>
          </cell>
          <cell r="BL48">
            <v>6440.7969999999996</v>
          </cell>
          <cell r="BM48">
            <v>9727.1080000000002</v>
          </cell>
          <cell r="BN48">
            <v>4972.0609999999997</v>
          </cell>
          <cell r="BO48">
            <v>0</v>
          </cell>
          <cell r="BP48">
            <v>828.75000000000011</v>
          </cell>
          <cell r="BQ48">
            <v>1834.402</v>
          </cell>
          <cell r="BR48">
            <v>108.947</v>
          </cell>
          <cell r="BS48">
            <v>3.7488045160234115E-2</v>
          </cell>
          <cell r="BT48">
            <v>1.3036867132082861E-2</v>
          </cell>
          <cell r="BV48">
            <v>4</v>
          </cell>
          <cell r="BW48">
            <v>62.648902829249899</v>
          </cell>
          <cell r="BX48" t="str">
            <v>недостаточная</v>
          </cell>
        </row>
        <row r="49">
          <cell r="C49">
            <v>200366496</v>
          </cell>
          <cell r="D49" t="str">
            <v>ААЖ «ТАХАТАШ ДАН»</v>
          </cell>
          <cell r="E49" t="str">
            <v>АО</v>
          </cell>
          <cell r="F49">
            <v>1504.8579999999999</v>
          </cell>
          <cell r="G49">
            <v>9.9999997764825821E-3</v>
          </cell>
          <cell r="H49" t="str">
            <v>Каракалп.</v>
          </cell>
          <cell r="I49" t="str">
            <v xml:space="preserve"> "Ўздонмаҳсулот" АК</v>
          </cell>
          <cell r="J49" t="str">
            <v>АК "Уздонмахсулот"</v>
          </cell>
          <cell r="K49" t="str">
            <v>Отраслевые</v>
          </cell>
          <cell r="L49" t="str">
            <v>Озиқ-овқат</v>
          </cell>
          <cell r="M49" t="str">
            <v>Қишлоқ хўжалиги ва озиқ-овқат саноати</v>
          </cell>
          <cell r="R49" t="str">
            <v>таклиф</v>
          </cell>
          <cell r="S49" t="str">
            <v>сотиш</v>
          </cell>
          <cell r="T49" t="str">
            <v>тўлиқ</v>
          </cell>
          <cell r="U49">
            <v>101341.216</v>
          </cell>
          <cell r="V49">
            <v>101251.936</v>
          </cell>
          <cell r="W49">
            <v>122750.39999999999</v>
          </cell>
          <cell r="Y49">
            <v>39055.464</v>
          </cell>
          <cell r="Z49">
            <v>43746.248</v>
          </cell>
          <cell r="AA49">
            <v>53930.908000000003</v>
          </cell>
          <cell r="AB49">
            <v>78496.967999999993</v>
          </cell>
          <cell r="AC49">
            <v>69058</v>
          </cell>
          <cell r="AE49">
            <v>48576.928</v>
          </cell>
          <cell r="AF49">
            <v>71823.248000000007</v>
          </cell>
          <cell r="AG49">
            <v>63186.512000000002</v>
          </cell>
          <cell r="AI49">
            <v>15.884</v>
          </cell>
          <cell r="AJ49">
            <v>39.423999999999999</v>
          </cell>
          <cell r="AK49">
            <v>0</v>
          </cell>
          <cell r="AL49">
            <v>187.62100000000001</v>
          </cell>
          <cell r="AM49">
            <v>680.78899999999999</v>
          </cell>
          <cell r="AN49">
            <v>935.13199999999995</v>
          </cell>
          <cell r="AP49">
            <v>7536.7749999999996</v>
          </cell>
          <cell r="AQ49">
            <v>8277.6370000000006</v>
          </cell>
          <cell r="AR49">
            <v>6841.6909999999998</v>
          </cell>
          <cell r="AT49">
            <v>29.956</v>
          </cell>
          <cell r="AU49">
            <v>260.18400000000003</v>
          </cell>
          <cell r="AV49">
            <v>245.49199999999999</v>
          </cell>
          <cell r="AX49">
            <v>4476.32</v>
          </cell>
          <cell r="AY49">
            <v>4650.2879999999996</v>
          </cell>
          <cell r="AZ49">
            <v>10017.321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6781.4539999999997</v>
          </cell>
          <cell r="BG49">
            <v>10128.811</v>
          </cell>
          <cell r="BH49">
            <v>12196.119000000001</v>
          </cell>
          <cell r="BI49">
            <v>29565.5</v>
          </cell>
          <cell r="BJ49">
            <v>33931.472000000002</v>
          </cell>
          <cell r="BK49">
            <v>30108.14</v>
          </cell>
          <cell r="BL49">
            <v>3581.732</v>
          </cell>
          <cell r="BM49">
            <v>3804.877</v>
          </cell>
          <cell r="BN49">
            <v>3107.8420000000001</v>
          </cell>
          <cell r="BO49">
            <v>0</v>
          </cell>
          <cell r="BP49">
            <v>0</v>
          </cell>
          <cell r="BQ49">
            <v>7.1999999999999995E-2</v>
          </cell>
          <cell r="BR49">
            <v>99.692999999999998</v>
          </cell>
          <cell r="BS49">
            <v>7.0609774625058942E-3</v>
          </cell>
          <cell r="BT49">
            <v>8.3493057858110894E-3</v>
          </cell>
          <cell r="BV49">
            <v>19</v>
          </cell>
          <cell r="BW49">
            <v>2.1745790995854</v>
          </cell>
          <cell r="BX49" t="str">
            <v>неудовлетворительная</v>
          </cell>
        </row>
        <row r="50">
          <cell r="C50">
            <v>200153366</v>
          </cell>
          <cell r="D50" t="str">
            <v>ФАРГОНАДОНМАХСУЛОТ</v>
          </cell>
          <cell r="E50" t="str">
            <v>АО</v>
          </cell>
          <cell r="F50">
            <v>635.89769999999999</v>
          </cell>
          <cell r="G50">
            <v>5.000000074505806E-2</v>
          </cell>
          <cell r="H50" t="str">
            <v>Фергана</v>
          </cell>
          <cell r="I50" t="str">
            <v>Олий ва ўрта махсус таълим вазирлиги</v>
          </cell>
          <cell r="J50" t="str">
            <v>АК "Уздонмахсулот"</v>
          </cell>
          <cell r="K50" t="str">
            <v>Отраслевые</v>
          </cell>
          <cell r="L50" t="str">
            <v>Озиқ-овқат</v>
          </cell>
          <cell r="M50" t="str">
            <v>Қишлоқ хўжалиги ва озиқ-овқат саноати</v>
          </cell>
          <cell r="R50" t="str">
            <v>таклиф</v>
          </cell>
          <cell r="S50" t="str">
            <v>сотиш</v>
          </cell>
          <cell r="T50" t="str">
            <v>тўлиқ</v>
          </cell>
          <cell r="U50">
            <v>91898.559999999998</v>
          </cell>
          <cell r="V50">
            <v>91097.84</v>
          </cell>
          <cell r="W50">
            <v>178151.37599999999</v>
          </cell>
          <cell r="Y50">
            <v>67857.728000000003</v>
          </cell>
          <cell r="Z50">
            <v>69550.320000000007</v>
          </cell>
          <cell r="AA50">
            <v>58837.084000000003</v>
          </cell>
          <cell r="AB50">
            <v>100974.46400000001</v>
          </cell>
          <cell r="AC50">
            <v>91709.144</v>
          </cell>
          <cell r="AE50">
            <v>49654.008000000002</v>
          </cell>
          <cell r="AF50">
            <v>80315.152000000002</v>
          </cell>
          <cell r="AG50">
            <v>75862.911999999997</v>
          </cell>
          <cell r="AI50">
            <v>470.584</v>
          </cell>
          <cell r="AJ50">
            <v>650.14200000000005</v>
          </cell>
          <cell r="AK50">
            <v>508.274</v>
          </cell>
          <cell r="AL50">
            <v>449.36700000000002</v>
          </cell>
          <cell r="AM50">
            <v>5374.63</v>
          </cell>
          <cell r="AN50">
            <v>4527.375</v>
          </cell>
          <cell r="AP50">
            <v>11484.37</v>
          </cell>
          <cell r="AQ50">
            <v>20168.312000000002</v>
          </cell>
          <cell r="AR50">
            <v>14783.036</v>
          </cell>
          <cell r="AT50">
            <v>144.97</v>
          </cell>
          <cell r="AU50">
            <v>1005.0890000000001</v>
          </cell>
          <cell r="AV50">
            <v>650.59500000000003</v>
          </cell>
          <cell r="AX50">
            <v>6293.3130000000001</v>
          </cell>
          <cell r="AY50">
            <v>10437.780000000001</v>
          </cell>
          <cell r="AZ50">
            <v>8918.4390000000003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6208.0129999999999</v>
          </cell>
          <cell r="BG50">
            <v>19295.34</v>
          </cell>
          <cell r="BH50">
            <v>8866.5349999999999</v>
          </cell>
          <cell r="BI50">
            <v>2630.4549999999999</v>
          </cell>
          <cell r="BJ50">
            <v>6285.0950000000003</v>
          </cell>
          <cell r="BK50">
            <v>24249.063999999998</v>
          </cell>
          <cell r="BL50">
            <v>9345.9650000000001</v>
          </cell>
          <cell r="BM50">
            <v>18841.232</v>
          </cell>
          <cell r="BN50">
            <v>11367.852000000001</v>
          </cell>
          <cell r="BO50">
            <v>0</v>
          </cell>
          <cell r="BP50">
            <v>0</v>
          </cell>
          <cell r="BQ50">
            <v>128.07499999999999</v>
          </cell>
          <cell r="BR50">
            <v>444.94099999999997</v>
          </cell>
          <cell r="BS50">
            <v>6.1948990628748903E-2</v>
          </cell>
          <cell r="BT50">
            <v>3.3629624384867288E-2</v>
          </cell>
          <cell r="BV50">
            <v>1</v>
          </cell>
        </row>
        <row r="51">
          <cell r="C51">
            <v>201036454</v>
          </cell>
          <cell r="D51" t="str">
            <v>АО «QARAQALPAQ DAN MAHSULOTLARI»</v>
          </cell>
          <cell r="E51" t="str">
            <v>АО</v>
          </cell>
          <cell r="F51">
            <v>947.75699999999995</v>
          </cell>
          <cell r="G51">
            <v>0.6600000262260437</v>
          </cell>
          <cell r="H51" t="str">
            <v>Каракалп.</v>
          </cell>
          <cell r="I51" t="str">
            <v>Олий ва ўрта махсус таълим вазирлиги</v>
          </cell>
          <cell r="J51" t="str">
            <v>АК "Уздонмахсулот"</v>
          </cell>
          <cell r="K51" t="str">
            <v>Отраслевые</v>
          </cell>
          <cell r="L51" t="str">
            <v>Озиқ-овқат</v>
          </cell>
          <cell r="M51" t="str">
            <v>Қишлоқ хўжалиги ва озиқ-овқат саноати</v>
          </cell>
          <cell r="R51" t="str">
            <v>таклиф</v>
          </cell>
          <cell r="S51" t="str">
            <v>сотиш</v>
          </cell>
          <cell r="T51" t="str">
            <v>тўлиқ</v>
          </cell>
          <cell r="U51">
            <v>53982.671999999999</v>
          </cell>
          <cell r="V51">
            <v>53964.875999999997</v>
          </cell>
          <cell r="W51">
            <v>77163.152000000002</v>
          </cell>
          <cell r="Y51">
            <v>24208.178</v>
          </cell>
          <cell r="Z51">
            <v>24221.691999999999</v>
          </cell>
          <cell r="AA51">
            <v>20381.784</v>
          </cell>
          <cell r="AB51">
            <v>43675.815999999999</v>
          </cell>
          <cell r="AC51">
            <v>37923.26</v>
          </cell>
          <cell r="AE51">
            <v>15729.825000000001</v>
          </cell>
          <cell r="AF51">
            <v>37294.248</v>
          </cell>
          <cell r="AG51">
            <v>34326.788</v>
          </cell>
          <cell r="AI51">
            <v>17.036999999999999</v>
          </cell>
          <cell r="AJ51">
            <v>22.957999999999998</v>
          </cell>
          <cell r="AK51">
            <v>-9839.7029999999995</v>
          </cell>
          <cell r="AL51">
            <v>7.9009999999999998</v>
          </cell>
          <cell r="AM51">
            <v>11.787000000000001</v>
          </cell>
          <cell r="AN51">
            <v>48.02</v>
          </cell>
          <cell r="AP51">
            <v>3825.5880000000002</v>
          </cell>
          <cell r="AQ51">
            <v>5954.5820000000003</v>
          </cell>
          <cell r="AR51">
            <v>4631.0020000000004</v>
          </cell>
          <cell r="AT51">
            <v>2.2240000000000002</v>
          </cell>
          <cell r="AU51">
            <v>7.593</v>
          </cell>
          <cell r="AV51">
            <v>163</v>
          </cell>
          <cell r="AX51">
            <v>2419.8249999999998</v>
          </cell>
          <cell r="AY51">
            <v>3940.4609999999998</v>
          </cell>
          <cell r="AZ51">
            <v>8863.7099999999991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14181.698</v>
          </cell>
          <cell r="BG51">
            <v>14075.748</v>
          </cell>
          <cell r="BH51">
            <v>3715.1170000000002</v>
          </cell>
          <cell r="BI51">
            <v>19442.795999999998</v>
          </cell>
          <cell r="BJ51">
            <v>16546.659</v>
          </cell>
          <cell r="BK51">
            <v>8197.9</v>
          </cell>
          <cell r="BL51">
            <v>2253.451</v>
          </cell>
          <cell r="BM51">
            <v>3174.0720000000001</v>
          </cell>
          <cell r="BN51">
            <v>1498.54</v>
          </cell>
          <cell r="BO51">
            <v>0</v>
          </cell>
          <cell r="BP51">
            <v>0</v>
          </cell>
          <cell r="BQ51">
            <v>719.21400000000006</v>
          </cell>
          <cell r="BR51">
            <v>99.765000000000001</v>
          </cell>
          <cell r="BS51">
            <v>2.2037850733132942E-4</v>
          </cell>
          <cell r="BT51">
            <v>7.3241397331164028E-4</v>
          </cell>
          <cell r="BV51">
            <v>19</v>
          </cell>
        </row>
        <row r="52">
          <cell r="C52">
            <v>201221898</v>
          </cell>
          <cell r="D52" t="str">
            <v>АО «УЗМАХСУСМОНТАЖКУРИЛИШ»</v>
          </cell>
          <cell r="E52" t="str">
            <v>АО</v>
          </cell>
          <cell r="F52">
            <v>60223.463000000003</v>
          </cell>
          <cell r="G52">
            <v>100</v>
          </cell>
          <cell r="H52" t="str">
            <v>г.Ташкент</v>
          </cell>
          <cell r="I52" t="str">
            <v>Давлат активларини бошқариш агентлиги</v>
          </cell>
          <cell r="J52" t="str">
            <v>АК "Узмахсусмонтажкурилиш"</v>
          </cell>
          <cell r="K52" t="str">
            <v>Отраслевые</v>
          </cell>
          <cell r="L52" t="str">
            <v>Қурилиш</v>
          </cell>
          <cell r="M52" t="str">
            <v>Коммунал соҳа, қурилиш ва хизмат кўрсатиш</v>
          </cell>
          <cell r="U52">
            <v>60876.184000000001</v>
          </cell>
          <cell r="V52">
            <v>0</v>
          </cell>
          <cell r="W52">
            <v>61163.06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61.841000000000001</v>
          </cell>
          <cell r="AJ52">
            <v>68.194000000000003</v>
          </cell>
          <cell r="AK52">
            <v>76.135000000000005</v>
          </cell>
          <cell r="AL52">
            <v>67.391999999999996</v>
          </cell>
          <cell r="AM52">
            <v>83.759</v>
          </cell>
          <cell r="AN52">
            <v>60.377000000000002</v>
          </cell>
          <cell r="AP52">
            <v>267.97500000000002</v>
          </cell>
          <cell r="AQ52">
            <v>358.87099999999998</v>
          </cell>
          <cell r="AR52">
            <v>233.15</v>
          </cell>
          <cell r="AT52">
            <v>8.9710000000000001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25127.7</v>
          </cell>
          <cell r="BB52">
            <v>25127.7</v>
          </cell>
          <cell r="BC52">
            <v>0</v>
          </cell>
          <cell r="BD52">
            <v>23871.314999999999</v>
          </cell>
          <cell r="BE52">
            <v>0</v>
          </cell>
          <cell r="BF52">
            <v>1526.78</v>
          </cell>
          <cell r="BG52">
            <v>0</v>
          </cell>
          <cell r="BH52">
            <v>1648.317</v>
          </cell>
          <cell r="BI52">
            <v>161.31899999999999</v>
          </cell>
          <cell r="BJ52">
            <v>0</v>
          </cell>
          <cell r="BK52">
            <v>247.75399999999999</v>
          </cell>
          <cell r="BL52">
            <v>939.07500000000005</v>
          </cell>
          <cell r="BM52">
            <v>1315.5350000000001</v>
          </cell>
          <cell r="BN52">
            <v>1093.876</v>
          </cell>
          <cell r="BO52">
            <v>0</v>
          </cell>
          <cell r="BP52">
            <v>0</v>
          </cell>
          <cell r="BT52">
            <v>1.9742962500568155E-3</v>
          </cell>
          <cell r="BW52">
            <v>92.077500000000001</v>
          </cell>
          <cell r="BX52" t="str">
            <v>достаточная</v>
          </cell>
        </row>
        <row r="53">
          <cell r="C53">
            <v>302762364</v>
          </cell>
          <cell r="D53" t="str">
            <v>АО «ТОШШАХАРТРАНСХИЗМАТ»</v>
          </cell>
          <cell r="E53" t="str">
            <v>АО</v>
          </cell>
          <cell r="F53">
            <v>155654.527</v>
          </cell>
          <cell r="G53">
            <v>100</v>
          </cell>
          <cell r="H53" t="str">
            <v>г.Ташкент</v>
          </cell>
          <cell r="I53" t="str">
            <v>Давлат активларини бошқариш агентлиги</v>
          </cell>
          <cell r="J53" t="str">
            <v>АО "Тошшахартрансхизмат"</v>
          </cell>
          <cell r="K53" t="str">
            <v>Отраслевые</v>
          </cell>
          <cell r="L53" t="str">
            <v>Йўл-транспорт инфратузилмаси</v>
          </cell>
          <cell r="M53" t="str">
            <v>Коммунал соҳа, қурилиш ва хизмат кўрсатиш</v>
          </cell>
          <cell r="U53">
            <v>572170.23999999999</v>
          </cell>
          <cell r="V53">
            <v>572170.23999999999</v>
          </cell>
          <cell r="W53">
            <v>735110.78399999999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P53">
            <v>849.66099999999994</v>
          </cell>
          <cell r="AQ53">
            <v>452.49700000000001</v>
          </cell>
          <cell r="AR53">
            <v>849.66099999999994</v>
          </cell>
          <cell r="AT53">
            <v>43.74</v>
          </cell>
          <cell r="AU53">
            <v>103.396</v>
          </cell>
          <cell r="AV53">
            <v>43.74</v>
          </cell>
          <cell r="AX53">
            <v>67.876999999999995</v>
          </cell>
          <cell r="AY53">
            <v>9.5</v>
          </cell>
          <cell r="AZ53">
            <v>67.623000000000005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129580.568</v>
          </cell>
          <cell r="BG53">
            <v>43415.356</v>
          </cell>
          <cell r="BH53">
            <v>60935.976000000002</v>
          </cell>
          <cell r="BI53">
            <v>67700.816000000006</v>
          </cell>
          <cell r="BJ53">
            <v>68789.56</v>
          </cell>
          <cell r="BK53">
            <v>71019.504000000001</v>
          </cell>
          <cell r="BL53">
            <v>4387.7150000000001</v>
          </cell>
          <cell r="BM53">
            <v>5834.2169999999996</v>
          </cell>
          <cell r="BN53">
            <v>4666.4989999999998</v>
          </cell>
          <cell r="BO53">
            <v>0</v>
          </cell>
          <cell r="BP53">
            <v>0</v>
          </cell>
          <cell r="BW53">
            <v>97.301149818961093</v>
          </cell>
          <cell r="BX53" t="str">
            <v>достаточная</v>
          </cell>
        </row>
        <row r="54">
          <cell r="C54">
            <v>200562127</v>
          </cell>
          <cell r="D54" t="str">
            <v>TOSHKENTAGROKIMYOHIMOYA ХУДУДИЙ АКЦИЯДОРЛИК ЖАМИЯТИ</v>
          </cell>
          <cell r="E54" t="str">
            <v>АО</v>
          </cell>
          <cell r="F54">
            <v>948.40508799999998</v>
          </cell>
          <cell r="G54">
            <v>9.9999997764825821E-3</v>
          </cell>
          <cell r="H54" t="str">
            <v>Таш. обл.</v>
          </cell>
          <cell r="I54" t="str">
            <v>Вазирлар Маҳкамаси ҳузуридаги Ўсимликлар карантини давлат инспекцияси</v>
          </cell>
          <cell r="J54" t="str">
            <v>АО "Узагрокимехимоя"</v>
          </cell>
          <cell r="K54" t="str">
            <v>Отраслевые</v>
          </cell>
          <cell r="L54" t="str">
            <v>Қишлоқ хўжалиги ва қишлоқ хўжалиги маҳсулотларини қайта ишлаш</v>
          </cell>
          <cell r="M54" t="str">
            <v>Қишлоқ хўжалиги ва озиқ-овқат саноати</v>
          </cell>
          <cell r="R54" t="str">
            <v>таклиф</v>
          </cell>
          <cell r="S54" t="str">
            <v>сотиш</v>
          </cell>
          <cell r="T54" t="str">
            <v>тўлиқ</v>
          </cell>
          <cell r="U54">
            <v>366663.36</v>
          </cell>
          <cell r="V54">
            <v>366663.36</v>
          </cell>
          <cell r="W54">
            <v>338529.984</v>
          </cell>
          <cell r="Y54">
            <v>94261.672000000006</v>
          </cell>
          <cell r="Z54">
            <v>147972.32</v>
          </cell>
          <cell r="AA54">
            <v>178207.90400000001</v>
          </cell>
          <cell r="AB54">
            <v>218905.36</v>
          </cell>
          <cell r="AC54">
            <v>211953.68</v>
          </cell>
          <cell r="AE54">
            <v>150323.05600000001</v>
          </cell>
          <cell r="AF54">
            <v>182340.60800000001</v>
          </cell>
          <cell r="AG54">
            <v>182506.94399999999</v>
          </cell>
          <cell r="AI54">
            <v>31.167999999999999</v>
          </cell>
          <cell r="AJ54">
            <v>288.39499999999998</v>
          </cell>
          <cell r="AK54">
            <v>326.06</v>
          </cell>
          <cell r="AL54">
            <v>3105.1469999999999</v>
          </cell>
          <cell r="AM54">
            <v>375.09899999999999</v>
          </cell>
          <cell r="AN54">
            <v>4038.982</v>
          </cell>
          <cell r="AP54">
            <v>0</v>
          </cell>
          <cell r="AQ54">
            <v>12943.147999999999</v>
          </cell>
          <cell r="AR54">
            <v>6643.7375000000002</v>
          </cell>
          <cell r="AT54">
            <v>0</v>
          </cell>
          <cell r="AU54">
            <v>0</v>
          </cell>
          <cell r="AV54">
            <v>1005.711</v>
          </cell>
          <cell r="AX54">
            <v>0</v>
          </cell>
          <cell r="AY54">
            <v>0</v>
          </cell>
          <cell r="AZ54">
            <v>1931.4825000000001</v>
          </cell>
          <cell r="BA54">
            <v>25000</v>
          </cell>
          <cell r="BB54">
            <v>25000</v>
          </cell>
          <cell r="BC54">
            <v>0</v>
          </cell>
          <cell r="BD54">
            <v>25000</v>
          </cell>
          <cell r="BE54">
            <v>0</v>
          </cell>
          <cell r="BF54">
            <v>0</v>
          </cell>
          <cell r="BG54">
            <v>196106.56</v>
          </cell>
          <cell r="BH54">
            <v>196250.416</v>
          </cell>
          <cell r="BI54">
            <v>0</v>
          </cell>
          <cell r="BJ54">
            <v>192273.88800000001</v>
          </cell>
          <cell r="BK54">
            <v>164819.77600000001</v>
          </cell>
          <cell r="BL54">
            <v>0</v>
          </cell>
          <cell r="BM54">
            <v>27873.678</v>
          </cell>
          <cell r="BN54">
            <v>20429.011999999999</v>
          </cell>
          <cell r="BO54">
            <v>0</v>
          </cell>
          <cell r="BP54">
            <v>0</v>
          </cell>
          <cell r="BQ54">
            <v>142.1</v>
          </cell>
          <cell r="BR54">
            <v>0</v>
          </cell>
          <cell r="BS54">
            <v>1.1876573230620174E-3</v>
          </cell>
          <cell r="BT54">
            <v>1.1454963477363734E-2</v>
          </cell>
          <cell r="BV54">
            <v>43</v>
          </cell>
        </row>
        <row r="55">
          <cell r="C55">
            <v>201759987</v>
          </cell>
          <cell r="D55" t="str">
            <v>«QORAQALPOQ AGROKIMYOHIMOYA» ХУДУДИЙ АКЦИЯДОРЛИК ЖАМИЯТИ</v>
          </cell>
          <cell r="E55" t="str">
            <v>АО</v>
          </cell>
          <cell r="F55">
            <v>1045.5309999999999</v>
          </cell>
          <cell r="G55">
            <v>3.9999999105930328E-2</v>
          </cell>
          <cell r="H55" t="str">
            <v>Каракалп.</v>
          </cell>
          <cell r="I55" t="str">
            <v>Соғлиқни сақлаш вазирлиги</v>
          </cell>
          <cell r="J55" t="str">
            <v>АО "Узагрокимехимоя"</v>
          </cell>
          <cell r="K55" t="str">
            <v>Отраслевые</v>
          </cell>
          <cell r="L55" t="str">
            <v>Қишлоқ хўжалиги ва қишлоқ хўжалиги маҳсулотларини қайта ишлаш</v>
          </cell>
          <cell r="M55" t="str">
            <v>Қишлоқ хўжалиги ва озиқ-овқат саноати</v>
          </cell>
          <cell r="U55">
            <v>211179.07199999999</v>
          </cell>
          <cell r="V55">
            <v>211179.07199999999</v>
          </cell>
          <cell r="W55">
            <v>214023.34400000001</v>
          </cell>
          <cell r="Y55">
            <v>0</v>
          </cell>
          <cell r="Z55">
            <v>130705.45600000001</v>
          </cell>
          <cell r="AA55">
            <v>142485.18400000001</v>
          </cell>
          <cell r="AB55">
            <v>153521.63200000001</v>
          </cell>
          <cell r="AC55">
            <v>196365.24799999999</v>
          </cell>
          <cell r="AE55">
            <v>120797.712</v>
          </cell>
          <cell r="AF55">
            <v>131135.016</v>
          </cell>
          <cell r="AG55">
            <v>163277.93599999999</v>
          </cell>
          <cell r="AI55">
            <v>9.6150000000000002</v>
          </cell>
          <cell r="AJ55">
            <v>10.723000000000001</v>
          </cell>
          <cell r="AK55">
            <v>617.69200000000001</v>
          </cell>
          <cell r="AL55">
            <v>348.00700000000001</v>
          </cell>
          <cell r="AM55">
            <v>350.08600000000001</v>
          </cell>
          <cell r="AN55">
            <v>432.77300000000002</v>
          </cell>
          <cell r="AP55">
            <v>7183.576</v>
          </cell>
          <cell r="AQ55">
            <v>9567.0910000000003</v>
          </cell>
          <cell r="AR55">
            <v>10851.116</v>
          </cell>
          <cell r="AT55">
            <v>0</v>
          </cell>
          <cell r="AU55">
            <v>0</v>
          </cell>
          <cell r="AV55">
            <v>163.33500000000001</v>
          </cell>
          <cell r="AX55">
            <v>0</v>
          </cell>
          <cell r="AY55">
            <v>0</v>
          </cell>
          <cell r="AZ55">
            <v>3312.8270000000002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72813.176000000007</v>
          </cell>
          <cell r="BG55">
            <v>4696.826</v>
          </cell>
          <cell r="BH55">
            <v>18416.955999999998</v>
          </cell>
          <cell r="BI55">
            <v>41876.06</v>
          </cell>
          <cell r="BJ55">
            <v>39316.275999999998</v>
          </cell>
          <cell r="BK55">
            <v>35352.303999999996</v>
          </cell>
          <cell r="BL55">
            <v>17686.784</v>
          </cell>
          <cell r="BM55">
            <v>18036.527999999998</v>
          </cell>
          <cell r="BN55">
            <v>28914.856</v>
          </cell>
          <cell r="BO55">
            <v>0</v>
          </cell>
          <cell r="BP55">
            <v>0</v>
          </cell>
          <cell r="BS55">
            <v>1.261784478679149E-3</v>
          </cell>
          <cell r="BT55">
            <v>2.035609317892493E-3</v>
          </cell>
          <cell r="BV55">
            <v>0</v>
          </cell>
          <cell r="BW55">
            <v>36.688594475138103</v>
          </cell>
          <cell r="BX55" t="str">
            <v>неудовлетворительная</v>
          </cell>
        </row>
        <row r="56">
          <cell r="C56">
            <v>201513810</v>
          </cell>
          <cell r="D56" t="str">
            <v>АО «AGROKIMYOHIMOYA»</v>
          </cell>
          <cell r="E56" t="str">
            <v>АО</v>
          </cell>
          <cell r="F56">
            <v>653.85500000000002</v>
          </cell>
          <cell r="G56">
            <v>9.9999997764825821E-3</v>
          </cell>
          <cell r="H56" t="str">
            <v>Бухара</v>
          </cell>
          <cell r="I56" t="str">
            <v>Бандлик ва меҳнат муносабатлари вазирлиги</v>
          </cell>
          <cell r="J56" t="str">
            <v>АО "Узагрокимехимоя"</v>
          </cell>
          <cell r="K56" t="str">
            <v>Отраслевые</v>
          </cell>
          <cell r="L56" t="str">
            <v>Қишлоқ хўжалиги ва қишлоқ хўжалиги маҳсулотларини қайта ишлаш</v>
          </cell>
          <cell r="M56" t="str">
            <v>Қишлоқ хўжалиги ва озиқ-овқат саноати</v>
          </cell>
          <cell r="U56">
            <v>129942.936</v>
          </cell>
          <cell r="V56">
            <v>129942.936</v>
          </cell>
          <cell r="W56">
            <v>113492.68799999999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I56">
            <v>0</v>
          </cell>
          <cell r="AJ56">
            <v>21409.031999999999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110975.152</v>
          </cell>
          <cell r="BG56">
            <v>124635</v>
          </cell>
          <cell r="BH56">
            <v>108882.04</v>
          </cell>
          <cell r="BI56">
            <v>2389.1460000000002</v>
          </cell>
          <cell r="BJ56">
            <v>4727.1049999999996</v>
          </cell>
          <cell r="BK56">
            <v>4688.0860000000002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V56">
            <v>0</v>
          </cell>
        </row>
        <row r="57">
          <cell r="C57">
            <v>304413384</v>
          </cell>
          <cell r="D57" t="str">
            <v>АО «УЗАГРОКИМЁХИМОЯ»</v>
          </cell>
          <cell r="E57" t="str">
            <v>АО</v>
          </cell>
          <cell r="F57">
            <v>62838.531499999997</v>
          </cell>
          <cell r="G57">
            <v>100</v>
          </cell>
          <cell r="H57" t="str">
            <v>г.Ташкент</v>
          </cell>
          <cell r="I57" t="str">
            <v>Давлат активларини бошқариш агентлиги</v>
          </cell>
          <cell r="J57" t="str">
            <v>АО "Узагрокимехимоя"</v>
          </cell>
          <cell r="K57" t="str">
            <v>Отраслевые</v>
          </cell>
          <cell r="L57" t="str">
            <v>Қишлоқ хўжалиги ва қишлоқ хўжалиги маҳсулотларини қайта ишлаш</v>
          </cell>
          <cell r="M57" t="str">
            <v>Қишлоқ хўжалиги ва озиқ-овқат саноати</v>
          </cell>
          <cell r="U57">
            <v>65050.631999999998</v>
          </cell>
          <cell r="V57">
            <v>64921</v>
          </cell>
          <cell r="W57">
            <v>65145.847999999998</v>
          </cell>
          <cell r="Y57">
            <v>0</v>
          </cell>
          <cell r="Z57">
            <v>0</v>
          </cell>
          <cell r="AA57">
            <v>0</v>
          </cell>
          <cell r="AB57">
            <v>22.823</v>
          </cell>
          <cell r="AC57">
            <v>262.82299999999998</v>
          </cell>
          <cell r="AE57">
            <v>0</v>
          </cell>
          <cell r="AF57">
            <v>22.823</v>
          </cell>
          <cell r="AG57">
            <v>262.82299999999998</v>
          </cell>
          <cell r="AI57">
            <v>0</v>
          </cell>
          <cell r="AJ57">
            <v>0</v>
          </cell>
          <cell r="AK57">
            <v>569.976</v>
          </cell>
          <cell r="AL57">
            <v>332.77800000000002</v>
          </cell>
          <cell r="AM57">
            <v>657.34199999999998</v>
          </cell>
          <cell r="AN57">
            <v>494.18700000000001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328671</v>
          </cell>
          <cell r="BB57">
            <v>328671</v>
          </cell>
          <cell r="BC57">
            <v>0</v>
          </cell>
          <cell r="BD57">
            <v>312237.45</v>
          </cell>
          <cell r="BE57">
            <v>0</v>
          </cell>
          <cell r="BF57">
            <v>1280.8219999999999</v>
          </cell>
          <cell r="BG57">
            <v>10967.26</v>
          </cell>
          <cell r="BH57">
            <v>11728.621999999999</v>
          </cell>
          <cell r="BI57">
            <v>28770.972000000002</v>
          </cell>
          <cell r="BJ57">
            <v>28625.85</v>
          </cell>
          <cell r="BK57">
            <v>87.545000000000002</v>
          </cell>
          <cell r="BL57">
            <v>6775.84</v>
          </cell>
          <cell r="BM57">
            <v>9805.1939999999995</v>
          </cell>
          <cell r="BN57">
            <v>8902.9459999999999</v>
          </cell>
          <cell r="BO57">
            <v>0</v>
          </cell>
          <cell r="BP57">
            <v>0</v>
          </cell>
          <cell r="BS57">
            <v>1.1063721753714567E-2</v>
          </cell>
          <cell r="BT57">
            <v>7.5989694160959447E-3</v>
          </cell>
          <cell r="BW57">
            <v>906.55929905077596</v>
          </cell>
          <cell r="BX57" t="str">
            <v>высокая</v>
          </cell>
        </row>
        <row r="58">
          <cell r="C58">
            <v>304457511</v>
          </cell>
          <cell r="D58" t="str">
            <v>АО «УЗАГРОСЕРВИС»</v>
          </cell>
          <cell r="E58" t="str">
            <v>АО</v>
          </cell>
          <cell r="F58">
            <v>267219.36200000002</v>
          </cell>
          <cell r="G58">
            <v>69.55999755859375</v>
          </cell>
          <cell r="H58" t="str">
            <v>г.Ташкент</v>
          </cell>
          <cell r="I58" t="str">
            <v>Давлат активларини бошқариш агентлиги</v>
          </cell>
          <cell r="J58" t="str">
            <v>АО "Узагросервис"</v>
          </cell>
          <cell r="K58" t="str">
            <v>Отраслевые</v>
          </cell>
          <cell r="L58" t="str">
            <v>Қишлоқ хўжалиги ва қишлоқ хўжалиги маҳсулотларини қайта ишлаш</v>
          </cell>
          <cell r="M58" t="str">
            <v>Қишлоқ хўжалиги ва озиқ-овқат саноати</v>
          </cell>
          <cell r="U58">
            <v>453282.304</v>
          </cell>
          <cell r="V58">
            <v>446488.60800000001</v>
          </cell>
          <cell r="W58">
            <v>482441.44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J58">
            <v>0</v>
          </cell>
          <cell r="AK58">
            <v>0</v>
          </cell>
          <cell r="AL58">
            <v>103.8561796875</v>
          </cell>
          <cell r="AM58">
            <v>4626.55</v>
          </cell>
          <cell r="AN58">
            <v>4207.8950000000004</v>
          </cell>
          <cell r="AP58">
            <v>889.23137499999996</v>
          </cell>
          <cell r="AQ58">
            <v>1985.961</v>
          </cell>
          <cell r="AR58">
            <v>1329.261</v>
          </cell>
          <cell r="AT58">
            <v>16.902859374999998</v>
          </cell>
          <cell r="AU58">
            <v>0</v>
          </cell>
          <cell r="AV58">
            <v>0</v>
          </cell>
          <cell r="AX58">
            <v>93.404703124999997</v>
          </cell>
          <cell r="AY58">
            <v>218.04900000000001</v>
          </cell>
          <cell r="AZ58">
            <v>106.73399999999999</v>
          </cell>
          <cell r="BA58">
            <v>1387566</v>
          </cell>
          <cell r="BB58">
            <v>78794.415229999999</v>
          </cell>
          <cell r="BC58">
            <v>0</v>
          </cell>
          <cell r="BD58">
            <v>613776.81666999997</v>
          </cell>
          <cell r="BE58">
            <v>303418.16333000001</v>
          </cell>
          <cell r="BF58">
            <v>1044.0181875000001</v>
          </cell>
          <cell r="BG58">
            <v>8638.8649999999998</v>
          </cell>
          <cell r="BH58">
            <v>32331.804</v>
          </cell>
          <cell r="BI58">
            <v>3715.1512499999999</v>
          </cell>
          <cell r="BJ58">
            <v>4534.0290000000005</v>
          </cell>
          <cell r="BK58">
            <v>6213.3990000000003</v>
          </cell>
          <cell r="BL58">
            <v>3262.3620000000001</v>
          </cell>
          <cell r="BM58">
            <v>7229.4549999999999</v>
          </cell>
          <cell r="BN58">
            <v>5831.232</v>
          </cell>
          <cell r="BO58">
            <v>0</v>
          </cell>
          <cell r="BP58">
            <v>0</v>
          </cell>
          <cell r="BS58">
            <v>1.604279094733798E-2</v>
          </cell>
          <cell r="BT58">
            <v>9.0596595708356299E-3</v>
          </cell>
        </row>
        <row r="59">
          <cell r="C59">
            <v>304457693</v>
          </cell>
          <cell r="D59" t="str">
            <v>АО «УЗАГРОСАНОАТТЕХХОЛДНИНГ»</v>
          </cell>
          <cell r="E59" t="str">
            <v>АО</v>
          </cell>
          <cell r="F59">
            <v>904458.54130000004</v>
          </cell>
          <cell r="G59">
            <v>95.629997253417969</v>
          </cell>
          <cell r="H59" t="str">
            <v>г.Ташкент</v>
          </cell>
          <cell r="I59" t="str">
            <v>Давлат активларини бошқариш агентлиги</v>
          </cell>
          <cell r="J59" t="str">
            <v>АО "Узагротехсаноатхолдинг"</v>
          </cell>
          <cell r="K59" t="str">
            <v>Отраслевые</v>
          </cell>
          <cell r="L59" t="str">
            <v>Машинасозлик ва электротехника</v>
          </cell>
          <cell r="M59" t="str">
            <v>Енгил саноат, машинасозлик ва электротехника саноати</v>
          </cell>
          <cell r="U59">
            <v>892189.18400000001</v>
          </cell>
          <cell r="V59">
            <v>892127.87199999997</v>
          </cell>
          <cell r="W59">
            <v>887122.17599999998</v>
          </cell>
          <cell r="Y59">
            <v>0</v>
          </cell>
          <cell r="Z59">
            <v>1819.415</v>
          </cell>
          <cell r="AA59">
            <v>166.667</v>
          </cell>
          <cell r="AB59">
            <v>416.66699999999997</v>
          </cell>
          <cell r="AC59">
            <v>1688.221</v>
          </cell>
          <cell r="AE59">
            <v>0</v>
          </cell>
          <cell r="AF59">
            <v>0</v>
          </cell>
          <cell r="AG59">
            <v>0</v>
          </cell>
          <cell r="AJ59">
            <v>-60.317</v>
          </cell>
          <cell r="AK59">
            <v>137.03399999999999</v>
          </cell>
          <cell r="AL59">
            <v>2981.1089999999999</v>
          </cell>
          <cell r="AM59">
            <v>874.80700000000002</v>
          </cell>
          <cell r="AN59">
            <v>4694.8419999999996</v>
          </cell>
          <cell r="AP59">
            <v>1279.3900000000001</v>
          </cell>
          <cell r="AQ59">
            <v>2128.9845</v>
          </cell>
          <cell r="AR59">
            <v>2799.6590000000001</v>
          </cell>
          <cell r="AT59">
            <v>0</v>
          </cell>
          <cell r="AU59">
            <v>0</v>
          </cell>
          <cell r="AV59">
            <v>151.97800000000001</v>
          </cell>
          <cell r="AX59">
            <v>48.332999999999998</v>
          </cell>
          <cell r="AY59">
            <v>-28.633330078124999</v>
          </cell>
          <cell r="AZ59">
            <v>41.588000000000001</v>
          </cell>
          <cell r="BA59">
            <v>436127</v>
          </cell>
          <cell r="BB59">
            <v>436127</v>
          </cell>
          <cell r="BC59">
            <v>0</v>
          </cell>
          <cell r="BD59">
            <v>0</v>
          </cell>
          <cell r="BE59">
            <v>414320.64999999997</v>
          </cell>
          <cell r="BF59">
            <v>4470.2340000000004</v>
          </cell>
          <cell r="BG59">
            <v>17130.432000000001</v>
          </cell>
          <cell r="BH59">
            <v>32613.62</v>
          </cell>
          <cell r="BI59">
            <v>672.72199999999998</v>
          </cell>
          <cell r="BJ59">
            <v>1316.7470000000001</v>
          </cell>
          <cell r="BK59">
            <v>1114.8140000000001</v>
          </cell>
          <cell r="BL59">
            <v>4052.4029999999998</v>
          </cell>
          <cell r="BM59">
            <v>6732.2979999999998</v>
          </cell>
          <cell r="BN59">
            <v>10317.968000000001</v>
          </cell>
          <cell r="BO59">
            <v>0</v>
          </cell>
          <cell r="BP59">
            <v>0</v>
          </cell>
          <cell r="BS59">
            <v>1.1732174233119988E-3</v>
          </cell>
          <cell r="BT59">
            <v>5.2773268212383375E-3</v>
          </cell>
        </row>
        <row r="60">
          <cell r="C60">
            <v>200846040</v>
          </cell>
          <cell r="D60" t="str">
            <v>АО «AGREGAT ZAVODI»</v>
          </cell>
          <cell r="E60" t="str">
            <v>АО</v>
          </cell>
          <cell r="F60">
            <v>17183.4647205</v>
          </cell>
          <cell r="G60">
            <v>3.9999999105930328E-2</v>
          </cell>
          <cell r="H60" t="str">
            <v>г.Ташкент</v>
          </cell>
          <cell r="I60" t="str">
            <v>Ҳокимият</v>
          </cell>
          <cell r="J60" t="str">
            <v>АО "Узагротехсаноатхолдинг"</v>
          </cell>
          <cell r="K60" t="str">
            <v>Отраслевые</v>
          </cell>
          <cell r="L60" t="str">
            <v>Машинасозлик ва электротехника</v>
          </cell>
          <cell r="M60" t="str">
            <v>Енгил саноат, машинасозлик ва электротехника саноати</v>
          </cell>
          <cell r="R60" t="str">
            <v>таклиф</v>
          </cell>
          <cell r="S60" t="str">
            <v>сотиш</v>
          </cell>
          <cell r="T60" t="str">
            <v>тўлиқ</v>
          </cell>
          <cell r="U60">
            <v>44410.447999999997</v>
          </cell>
          <cell r="V60">
            <v>44410.447999999997</v>
          </cell>
          <cell r="W60">
            <v>33065.627999999997</v>
          </cell>
          <cell r="Y60">
            <v>34688.175999999999</v>
          </cell>
          <cell r="Z60">
            <v>42853.216</v>
          </cell>
          <cell r="AA60">
            <v>77701.111999999994</v>
          </cell>
          <cell r="AB60">
            <v>77701.111999999994</v>
          </cell>
          <cell r="AC60">
            <v>25282.155999999999</v>
          </cell>
          <cell r="AE60">
            <v>63376.843999999997</v>
          </cell>
          <cell r="AF60">
            <v>63376.843999999997</v>
          </cell>
          <cell r="AG60">
            <v>21149.196</v>
          </cell>
          <cell r="AI60">
            <v>-529.33100000000002</v>
          </cell>
          <cell r="AJ60">
            <v>3676.1239999999998</v>
          </cell>
          <cell r="AK60">
            <v>2571.6815000000001</v>
          </cell>
          <cell r="AL60">
            <v>4081.9944999999998</v>
          </cell>
          <cell r="AM60">
            <v>4081.9944999999998</v>
          </cell>
          <cell r="AN60">
            <v>24.95744921875</v>
          </cell>
          <cell r="AP60">
            <v>8690.9709999999995</v>
          </cell>
          <cell r="AQ60">
            <v>12017.853999999999</v>
          </cell>
          <cell r="AR60">
            <v>3992.0929999999998</v>
          </cell>
          <cell r="AT60">
            <v>189.68471875</v>
          </cell>
          <cell r="AU60">
            <v>1685.2950000000001</v>
          </cell>
          <cell r="AV60">
            <v>21.505759765625001</v>
          </cell>
          <cell r="AX60">
            <v>4259.3164999999999</v>
          </cell>
          <cell r="AY60">
            <v>5143.79</v>
          </cell>
          <cell r="AZ60">
            <v>1838.6234999999999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2904.808</v>
          </cell>
          <cell r="BG60">
            <v>22681.076000000001</v>
          </cell>
          <cell r="BH60">
            <v>4199.6755000000003</v>
          </cell>
          <cell r="BI60">
            <v>6130.2889999999998</v>
          </cell>
          <cell r="BJ60">
            <v>10911.855</v>
          </cell>
          <cell r="BK60">
            <v>3613.4290000000001</v>
          </cell>
          <cell r="BL60">
            <v>4511.2314999999999</v>
          </cell>
          <cell r="BM60">
            <v>8149.5225</v>
          </cell>
          <cell r="BN60">
            <v>5031.6764999999996</v>
          </cell>
          <cell r="BO60">
            <v>2886.5300000000011</v>
          </cell>
          <cell r="BP60">
            <v>450.52999999999992</v>
          </cell>
          <cell r="BQ60">
            <v>3479.1</v>
          </cell>
          <cell r="BR60">
            <v>1128.2170000000001</v>
          </cell>
          <cell r="BS60">
            <v>9.8399710479795413E-2</v>
          </cell>
          <cell r="BT60">
            <v>6.4426208727323773E-4</v>
          </cell>
          <cell r="BV60">
            <v>28</v>
          </cell>
        </row>
        <row r="61">
          <cell r="C61">
            <v>202582006</v>
          </cell>
          <cell r="D61" t="str">
            <v>«TEMIRYOL TRANSPORT» АЖ</v>
          </cell>
          <cell r="E61" t="str">
            <v>АО</v>
          </cell>
          <cell r="F61">
            <v>654.72</v>
          </cell>
          <cell r="G61">
            <v>25</v>
          </cell>
          <cell r="H61" t="str">
            <v>Навои</v>
          </cell>
          <cell r="I61" t="str">
            <v>Навоий кон-металлургия комбинати ДУК</v>
          </cell>
          <cell r="J61" t="str">
            <v>АО "Узбекистон темир йуллари"</v>
          </cell>
          <cell r="K61" t="str">
            <v>Отраслевые</v>
          </cell>
          <cell r="L61" t="str">
            <v>Хизмат кўрсатиш</v>
          </cell>
          <cell r="M61" t="str">
            <v>Коммунал соҳа, қурилиш ва хизмат кўрсатиш</v>
          </cell>
          <cell r="U61">
            <v>2451.14</v>
          </cell>
          <cell r="V61">
            <v>2451.14</v>
          </cell>
          <cell r="W61">
            <v>2305.1660000000002</v>
          </cell>
          <cell r="Y61">
            <v>1991.4839999999999</v>
          </cell>
          <cell r="Z61">
            <v>0</v>
          </cell>
          <cell r="AA61">
            <v>2342.0369999999998</v>
          </cell>
          <cell r="AB61">
            <v>3127.317</v>
          </cell>
          <cell r="AC61">
            <v>3155.2330000000002</v>
          </cell>
          <cell r="AE61">
            <v>1172.058</v>
          </cell>
          <cell r="AF61">
            <v>1561.771</v>
          </cell>
          <cell r="AG61">
            <v>1695.93</v>
          </cell>
          <cell r="AI61">
            <v>357.49099999999999</v>
          </cell>
          <cell r="AJ61">
            <v>-414.98599999999999</v>
          </cell>
          <cell r="AK61">
            <v>0</v>
          </cell>
          <cell r="AL61">
            <v>17.010000000000002</v>
          </cell>
          <cell r="AM61">
            <v>17.844000000000001</v>
          </cell>
          <cell r="AN61">
            <v>41.399000000000001</v>
          </cell>
          <cell r="AP61">
            <v>922.07</v>
          </cell>
          <cell r="AQ61">
            <v>1217.3440000000001</v>
          </cell>
          <cell r="AR61">
            <v>870.15899999999999</v>
          </cell>
          <cell r="AT61">
            <v>35.408999999999999</v>
          </cell>
          <cell r="AU61">
            <v>47.863</v>
          </cell>
          <cell r="AV61">
            <v>42.243000000000002</v>
          </cell>
          <cell r="AX61">
            <v>468.40699999999998</v>
          </cell>
          <cell r="AY61">
            <v>625.46299999999997</v>
          </cell>
          <cell r="AZ61">
            <v>462.024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1740.8330000000001</v>
          </cell>
          <cell r="BG61">
            <v>1714.9880000000001</v>
          </cell>
          <cell r="BH61">
            <v>1220.0519999999999</v>
          </cell>
          <cell r="BI61">
            <v>483.37299999999999</v>
          </cell>
          <cell r="BJ61">
            <v>545.61699999999996</v>
          </cell>
          <cell r="BK61">
            <v>607.91600000000005</v>
          </cell>
          <cell r="BL61">
            <v>1131.903</v>
          </cell>
          <cell r="BM61">
            <v>1511.002</v>
          </cell>
          <cell r="BN61">
            <v>1583.1559999999999</v>
          </cell>
          <cell r="BO61">
            <v>0</v>
          </cell>
          <cell r="BP61">
            <v>0</v>
          </cell>
          <cell r="BS61">
            <v>7.4247723760519886E-3</v>
          </cell>
          <cell r="BT61">
            <v>1.7408047337576681E-2</v>
          </cell>
        </row>
        <row r="62">
          <cell r="C62">
            <v>200837470</v>
          </cell>
          <cell r="D62" t="str">
            <v>АО «TOSHKENT MEXANIKA ZAVODI»</v>
          </cell>
          <cell r="E62" t="str">
            <v>АО</v>
          </cell>
          <cell r="F62">
            <v>110229.584</v>
          </cell>
          <cell r="G62">
            <v>11.359999656677246</v>
          </cell>
          <cell r="H62" t="str">
            <v>г.Ташкент</v>
          </cell>
          <cell r="I62" t="str">
            <v>Ташқи иқтисодий фаолият миллий банки</v>
          </cell>
          <cell r="J62" t="str">
            <v>АО "Узбекистон темир йуллари"</v>
          </cell>
          <cell r="K62" t="str">
            <v>Отраслевые</v>
          </cell>
          <cell r="L62" t="str">
            <v>Машинасозлик ва электротехника</v>
          </cell>
          <cell r="M62" t="str">
            <v>Енгил саноат, машинасозлик ва электротехника саноати</v>
          </cell>
          <cell r="R62" t="str">
            <v>таклиф</v>
          </cell>
          <cell r="S62" t="str">
            <v>сотиш</v>
          </cell>
          <cell r="T62" t="str">
            <v>тўлиқ</v>
          </cell>
          <cell r="U62">
            <v>294349</v>
          </cell>
          <cell r="V62">
            <v>320470</v>
          </cell>
          <cell r="W62">
            <v>282890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L62">
            <v>373.6</v>
          </cell>
          <cell r="AM62">
            <v>14372</v>
          </cell>
          <cell r="AN62">
            <v>3762</v>
          </cell>
          <cell r="AQ62">
            <v>3513</v>
          </cell>
          <cell r="AR62">
            <v>809</v>
          </cell>
          <cell r="AS62">
            <v>0</v>
          </cell>
          <cell r="AU62">
            <v>3513</v>
          </cell>
          <cell r="AV62">
            <v>809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27492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33193</v>
          </cell>
          <cell r="BM62">
            <v>48627</v>
          </cell>
          <cell r="BN62">
            <v>51060</v>
          </cell>
          <cell r="BO62">
            <v>4473.0399999999963</v>
          </cell>
          <cell r="BP62">
            <v>6091.7700000000013</v>
          </cell>
          <cell r="BQ62">
            <v>596.56100000000004</v>
          </cell>
          <cell r="BR62">
            <v>541.62</v>
          </cell>
          <cell r="BV62">
            <v>3</v>
          </cell>
        </row>
        <row r="63">
          <cell r="C63">
            <v>201577724</v>
          </cell>
          <cell r="D63" t="str">
            <v>АО «УЗБЕКГЕОФИЗИКА»</v>
          </cell>
          <cell r="E63" t="str">
            <v>АО</v>
          </cell>
          <cell r="F63">
            <v>59005.588069999998</v>
          </cell>
          <cell r="G63">
            <v>23.270000457763672</v>
          </cell>
          <cell r="H63" t="str">
            <v>Таш. обл.</v>
          </cell>
          <cell r="I63" t="str">
            <v>Давлат активларини бошқариш агентлиги</v>
          </cell>
          <cell r="J63" t="str">
            <v>АО "Узбекнефтгаз"</v>
          </cell>
          <cell r="K63" t="str">
            <v>Отраслевые</v>
          </cell>
          <cell r="L63" t="str">
            <v xml:space="preserve">Геология </v>
          </cell>
          <cell r="M63" t="str">
            <v>Оғир саноат ва молия</v>
          </cell>
          <cell r="U63">
            <v>484072.03200000001</v>
          </cell>
          <cell r="V63">
            <v>484072.12800000003</v>
          </cell>
          <cell r="W63">
            <v>512304</v>
          </cell>
          <cell r="Y63">
            <v>183220.49600000001</v>
          </cell>
          <cell r="Z63">
            <v>219482</v>
          </cell>
          <cell r="AA63">
            <v>128040.512</v>
          </cell>
          <cell r="AB63">
            <v>253750.96</v>
          </cell>
          <cell r="AC63">
            <v>246967.07199999999</v>
          </cell>
          <cell r="AE63">
            <v>84217.224000000002</v>
          </cell>
          <cell r="AF63">
            <v>162476.848</v>
          </cell>
          <cell r="AG63">
            <v>133662.88800000001</v>
          </cell>
          <cell r="AI63">
            <v>14410.467000000001</v>
          </cell>
          <cell r="AJ63">
            <v>8067.1629999999996</v>
          </cell>
          <cell r="AK63">
            <v>9811.68</v>
          </cell>
          <cell r="AL63">
            <v>13582.498</v>
          </cell>
          <cell r="AM63">
            <v>13221.885</v>
          </cell>
          <cell r="AN63">
            <v>38894.356</v>
          </cell>
          <cell r="AP63">
            <v>72669.600000000006</v>
          </cell>
          <cell r="AQ63">
            <v>106077.264</v>
          </cell>
          <cell r="AR63">
            <v>22955.344000000001</v>
          </cell>
          <cell r="AT63">
            <v>3861.0909999999999</v>
          </cell>
          <cell r="AU63">
            <v>3703.4110000000001</v>
          </cell>
          <cell r="AV63">
            <v>3119.8809999999999</v>
          </cell>
          <cell r="AX63">
            <v>25523.207999999999</v>
          </cell>
          <cell r="AY63">
            <v>39248.368000000002</v>
          </cell>
          <cell r="AZ63">
            <v>20094.324000000001</v>
          </cell>
          <cell r="BA63">
            <v>3966556.5</v>
          </cell>
          <cell r="BB63">
            <v>909260.44201806374</v>
          </cell>
          <cell r="BC63">
            <v>863797.41991716053</v>
          </cell>
          <cell r="BD63">
            <v>0</v>
          </cell>
          <cell r="BE63">
            <v>0</v>
          </cell>
          <cell r="BF63">
            <v>162439.80799999999</v>
          </cell>
          <cell r="BG63">
            <v>167088.22399999999</v>
          </cell>
          <cell r="BH63">
            <v>98937.2</v>
          </cell>
          <cell r="BI63">
            <v>86799.584000000003</v>
          </cell>
          <cell r="BJ63">
            <v>101044.68799999999</v>
          </cell>
          <cell r="BK63">
            <v>87350.096000000005</v>
          </cell>
          <cell r="BL63">
            <v>59969.464</v>
          </cell>
          <cell r="BM63">
            <v>93964.784</v>
          </cell>
          <cell r="BN63">
            <v>73201.895999999993</v>
          </cell>
          <cell r="BO63">
            <v>0</v>
          </cell>
          <cell r="BP63">
            <v>0</v>
          </cell>
          <cell r="BQ63">
            <v>99.67</v>
          </cell>
          <cell r="BR63">
            <v>11853.064</v>
          </cell>
          <cell r="BS63">
            <v>2.4642832381060301E-2</v>
          </cell>
          <cell r="BT63">
            <v>7.8071633607022753E-2</v>
          </cell>
          <cell r="BW63">
            <v>132.81146588592799</v>
          </cell>
          <cell r="BX63" t="str">
            <v>высокая</v>
          </cell>
        </row>
        <row r="64">
          <cell r="C64">
            <v>200127136</v>
          </cell>
          <cell r="D64" t="str">
            <v>АО «КОКАНДСКИЙ МЕХАНИЧЕСКИЙ ЗАВОД»</v>
          </cell>
          <cell r="E64" t="str">
            <v>АО</v>
          </cell>
          <cell r="F64">
            <v>20128.067999999999</v>
          </cell>
          <cell r="G64">
            <v>0.31999999284744263</v>
          </cell>
          <cell r="H64" t="str">
            <v>Фергана</v>
          </cell>
          <cell r="I64" t="str">
            <v>Давлат активларини бошқариш агентлиги</v>
          </cell>
          <cell r="J64" t="str">
            <v>АО "Узбекнефтгаз"</v>
          </cell>
          <cell r="K64" t="str">
            <v>Отраслевые</v>
          </cell>
          <cell r="L64" t="str">
            <v>Машинасозлик ва электротехника</v>
          </cell>
          <cell r="M64" t="str">
            <v>Енгил саноат, машинасозлик ва электротехника саноати</v>
          </cell>
          <cell r="N64" t="str">
            <v>ПҚ-2340</v>
          </cell>
          <cell r="O64" t="str">
            <v>сотиш</v>
          </cell>
          <cell r="P64" t="str">
            <v>тўлиқ</v>
          </cell>
          <cell r="Q64" t="str">
            <v>савдода</v>
          </cell>
          <cell r="U64">
            <v>95897.279999999999</v>
          </cell>
          <cell r="V64">
            <v>95309.648000000001</v>
          </cell>
          <cell r="W64">
            <v>103377.28</v>
          </cell>
          <cell r="Y64">
            <v>58687.307999999997</v>
          </cell>
          <cell r="Z64">
            <v>83927.551999999996</v>
          </cell>
          <cell r="AA64">
            <v>68306.8</v>
          </cell>
          <cell r="AB64">
            <v>80370.8</v>
          </cell>
          <cell r="AC64">
            <v>26352.472000000002</v>
          </cell>
          <cell r="AE64">
            <v>56557.94</v>
          </cell>
          <cell r="AF64">
            <v>66517.259999999995</v>
          </cell>
          <cell r="AG64">
            <v>23041.027999999998</v>
          </cell>
          <cell r="AI64">
            <v>9059.8889999999992</v>
          </cell>
          <cell r="AJ64">
            <v>6231.0039999999999</v>
          </cell>
          <cell r="AK64">
            <v>8346.4959999999992</v>
          </cell>
          <cell r="AL64">
            <v>5627.9380000000001</v>
          </cell>
          <cell r="AM64">
            <v>5754.5630000000001</v>
          </cell>
          <cell r="AN64">
            <v>995.48099999999999</v>
          </cell>
          <cell r="AP64">
            <v>16262.225</v>
          </cell>
          <cell r="AQ64">
            <v>20362.092000000001</v>
          </cell>
          <cell r="AR64">
            <v>8249382.9119999995</v>
          </cell>
          <cell r="AT64">
            <v>1078.5340000000001</v>
          </cell>
          <cell r="AU64">
            <v>1031.2819999999999</v>
          </cell>
          <cell r="AV64">
            <v>182886</v>
          </cell>
          <cell r="AX64">
            <v>7151.4350000000004</v>
          </cell>
          <cell r="AY64">
            <v>9155.1540000000005</v>
          </cell>
          <cell r="AZ64">
            <v>5353227.2640000004</v>
          </cell>
          <cell r="BA64">
            <v>2884762.4318999997</v>
          </cell>
          <cell r="BB64">
            <v>9231.2397820799997</v>
          </cell>
          <cell r="BC64">
            <v>0</v>
          </cell>
          <cell r="BD64">
            <v>8735.3639999999996</v>
          </cell>
          <cell r="BE64">
            <v>0</v>
          </cell>
          <cell r="BF64">
            <v>34776.480000000003</v>
          </cell>
          <cell r="BG64">
            <v>31906.892</v>
          </cell>
          <cell r="BH64">
            <v>29833.583999999999</v>
          </cell>
          <cell r="BI64">
            <v>53839.360000000001</v>
          </cell>
          <cell r="BJ64">
            <v>52198.792000000001</v>
          </cell>
          <cell r="BK64">
            <v>60119.832000000002</v>
          </cell>
          <cell r="BL64">
            <v>7875.8140000000003</v>
          </cell>
          <cell r="BM64">
            <v>10961.436</v>
          </cell>
          <cell r="BN64">
            <v>4334.4170000000004</v>
          </cell>
          <cell r="BO64">
            <v>40.130000000000003</v>
          </cell>
          <cell r="BP64">
            <v>0</v>
          </cell>
          <cell r="BQ64">
            <v>3148.6759999999999</v>
          </cell>
          <cell r="BR64">
            <v>42.387999999999998</v>
          </cell>
          <cell r="BS64">
            <v>5.8650595488891621E-2</v>
          </cell>
          <cell r="BT64">
            <v>1.0020598838792253E-2</v>
          </cell>
          <cell r="BW64">
            <v>68.543055360554447</v>
          </cell>
          <cell r="BX64" t="str">
            <v>недостаточная</v>
          </cell>
        </row>
        <row r="65">
          <cell r="C65">
            <v>200676166</v>
          </cell>
          <cell r="D65" t="str">
            <v>АО «Қашқадарёнефтгазишчитаъминот»</v>
          </cell>
          <cell r="E65" t="str">
            <v>АО</v>
          </cell>
          <cell r="F65">
            <v>761.77800000000002</v>
          </cell>
          <cell r="G65">
            <v>59.970001220703125</v>
          </cell>
          <cell r="H65" t="str">
            <v>Кашкадарья</v>
          </cell>
          <cell r="I65" t="str">
            <v>Давлат активларини бошқариш агентлиги</v>
          </cell>
          <cell r="J65" t="str">
            <v>АО "Узбекнефтгаз"</v>
          </cell>
          <cell r="K65" t="str">
            <v>Отраслевые</v>
          </cell>
          <cell r="L65" t="str">
            <v>Нефть-газ</v>
          </cell>
          <cell r="M65" t="str">
            <v>Нефт-газ, кимё, энергетика</v>
          </cell>
          <cell r="N65" t="str">
            <v>ПҚ-2340</v>
          </cell>
          <cell r="O65" t="str">
            <v>сотиш</v>
          </cell>
          <cell r="P65" t="str">
            <v>тўлиқ</v>
          </cell>
          <cell r="Q65" t="str">
            <v>савдода</v>
          </cell>
          <cell r="U65">
            <v>14135.377</v>
          </cell>
          <cell r="V65">
            <v>14096.599</v>
          </cell>
          <cell r="W65">
            <v>13830.892</v>
          </cell>
          <cell r="Y65">
            <v>5740.51</v>
          </cell>
          <cell r="Z65">
            <v>5287.51</v>
          </cell>
          <cell r="AA65">
            <v>790.93299999999999</v>
          </cell>
          <cell r="AB65">
            <v>2324.8560000000002</v>
          </cell>
          <cell r="AC65">
            <v>479.23500000000001</v>
          </cell>
          <cell r="AE65">
            <v>121.47199999999999</v>
          </cell>
          <cell r="AF65">
            <v>406.82400000000001</v>
          </cell>
          <cell r="AG65">
            <v>167.65700000000001</v>
          </cell>
          <cell r="AI65">
            <v>247.84399999999999</v>
          </cell>
          <cell r="AJ65">
            <v>32.523000000000003</v>
          </cell>
          <cell r="AK65">
            <v>32</v>
          </cell>
          <cell r="AL65">
            <v>10</v>
          </cell>
          <cell r="AM65">
            <v>39</v>
          </cell>
          <cell r="AN65">
            <v>9.3949999999999996</v>
          </cell>
          <cell r="AP65">
            <v>418.83800000000002</v>
          </cell>
          <cell r="AQ65">
            <v>687.76499999999999</v>
          </cell>
          <cell r="AR65">
            <v>320.93599999999998</v>
          </cell>
          <cell r="AT65">
            <v>0</v>
          </cell>
          <cell r="AU65">
            <v>0</v>
          </cell>
          <cell r="AV65">
            <v>13.444000000000001</v>
          </cell>
          <cell r="AX65">
            <v>0</v>
          </cell>
          <cell r="AY65">
            <v>0</v>
          </cell>
          <cell r="AZ65">
            <v>7.6580000000000004</v>
          </cell>
          <cell r="BA65">
            <v>67964.099999999991</v>
          </cell>
          <cell r="BB65">
            <v>40758.760726353343</v>
          </cell>
          <cell r="BC65">
            <v>0</v>
          </cell>
          <cell r="BD65">
            <v>0</v>
          </cell>
          <cell r="BE65">
            <v>38720.822690035675</v>
          </cell>
          <cell r="BF65">
            <v>0</v>
          </cell>
          <cell r="BG65">
            <v>2667.596</v>
          </cell>
          <cell r="BH65">
            <v>2063.7779999999998</v>
          </cell>
          <cell r="BI65">
            <v>0</v>
          </cell>
          <cell r="BJ65">
            <v>4259.8180000000002</v>
          </cell>
          <cell r="BK65">
            <v>4171.97</v>
          </cell>
          <cell r="BL65">
            <v>574.22900000000004</v>
          </cell>
          <cell r="BM65">
            <v>1646.1279999999999</v>
          </cell>
          <cell r="BN65">
            <v>311.57799999999997</v>
          </cell>
          <cell r="BO65">
            <v>0</v>
          </cell>
          <cell r="BP65">
            <v>0</v>
          </cell>
          <cell r="BS65">
            <v>2.7350394743338286E-3</v>
          </cell>
          <cell r="BT65">
            <v>6.7281375186908118E-4</v>
          </cell>
          <cell r="BW65">
            <v>11.6971257869635</v>
          </cell>
          <cell r="BX65" t="str">
            <v>неудовлетворительная</v>
          </cell>
        </row>
        <row r="66">
          <cell r="C66">
            <v>200837835</v>
          </cell>
          <cell r="D66" t="str">
            <v>АО «УЗНЕФТГАЗИШЧИТАЪМИНОТ»</v>
          </cell>
          <cell r="E66" t="str">
            <v>АО</v>
          </cell>
          <cell r="F66">
            <v>119.795</v>
          </cell>
          <cell r="G66">
            <v>39</v>
          </cell>
          <cell r="H66" t="str">
            <v>г.Ташкент</v>
          </cell>
          <cell r="I66" t="str">
            <v>Давлат активларини бошқариш агентлиги</v>
          </cell>
          <cell r="J66" t="str">
            <v>АО "Узбекнефтгаз"</v>
          </cell>
          <cell r="K66" t="str">
            <v>Отраслевые</v>
          </cell>
          <cell r="L66" t="str">
            <v>Нефть-газ</v>
          </cell>
          <cell r="M66" t="str">
            <v>Нефт-газ, кимё, энергетика</v>
          </cell>
          <cell r="N66" t="str">
            <v>тугатиш</v>
          </cell>
          <cell r="O66" t="str">
            <v>тугатиш</v>
          </cell>
          <cell r="P66" t="str">
            <v>тўлиқ</v>
          </cell>
          <cell r="Q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O66">
            <v>0</v>
          </cell>
          <cell r="BP66">
            <v>0</v>
          </cell>
          <cell r="BV66">
            <v>1400</v>
          </cell>
        </row>
        <row r="67">
          <cell r="C67">
            <v>303911059</v>
          </cell>
          <cell r="D67" t="str">
            <v>АО «УЗАГРОЭКСПОРТ»</v>
          </cell>
          <cell r="E67" t="str">
            <v>АО</v>
          </cell>
          <cell r="F67">
            <v>6440.0223999999998</v>
          </cell>
          <cell r="G67">
            <v>81.370002746582031</v>
          </cell>
          <cell r="H67" t="str">
            <v>г.Ташкент</v>
          </cell>
          <cell r="I67" t="str">
            <v>Давлат активларини бошқариш агентлиги</v>
          </cell>
          <cell r="J67" t="str">
            <v>АО "Узбекозиковкатхолдинг"</v>
          </cell>
          <cell r="K67" t="str">
            <v>Отраслевые</v>
          </cell>
          <cell r="L67" t="str">
            <v>Озиқ-овқат</v>
          </cell>
          <cell r="M67" t="str">
            <v>Қишлоқ хўжалиги ва озиқ-овқат саноати</v>
          </cell>
          <cell r="U67">
            <v>672440.38399999996</v>
          </cell>
          <cell r="V67">
            <v>672440.38399999996</v>
          </cell>
          <cell r="W67">
            <v>635296.06400000001</v>
          </cell>
          <cell r="Y67">
            <v>6316.6994999999997</v>
          </cell>
          <cell r="Z67">
            <v>7477.9870000000001</v>
          </cell>
          <cell r="AA67">
            <v>1999.5877499999999</v>
          </cell>
          <cell r="AB67">
            <v>14548.896000000001</v>
          </cell>
          <cell r="AC67">
            <v>194.923</v>
          </cell>
          <cell r="AE67">
            <v>616.60137499999996</v>
          </cell>
          <cell r="AF67">
            <v>10301.156000000001</v>
          </cell>
          <cell r="AG67">
            <v>0</v>
          </cell>
          <cell r="AI67">
            <v>0</v>
          </cell>
          <cell r="AJ67">
            <v>1598.8823749999999</v>
          </cell>
          <cell r="AK67">
            <v>692.63499999999999</v>
          </cell>
          <cell r="AL67">
            <v>-68.438898437500001</v>
          </cell>
          <cell r="AM67">
            <v>-1006.303</v>
          </cell>
          <cell r="AN67">
            <v>-1887.96425</v>
          </cell>
          <cell r="AP67">
            <v>2936.3980000000001</v>
          </cell>
          <cell r="AQ67">
            <v>2720.36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1214.184</v>
          </cell>
          <cell r="AY67">
            <v>1396.96675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848697.92</v>
          </cell>
          <cell r="BG67">
            <v>663692.22400000005</v>
          </cell>
          <cell r="BH67">
            <v>626249.40800000005</v>
          </cell>
          <cell r="BI67">
            <v>841833.6</v>
          </cell>
          <cell r="BJ67">
            <v>652803.83999999997</v>
          </cell>
          <cell r="BK67">
            <v>618197.88800000004</v>
          </cell>
          <cell r="BL67">
            <v>10701.24</v>
          </cell>
          <cell r="BM67">
            <v>8320.2250000000004</v>
          </cell>
          <cell r="BN67">
            <v>1662.1279999999999</v>
          </cell>
          <cell r="BO67">
            <v>2896.5600000000004</v>
          </cell>
          <cell r="BP67">
            <v>0</v>
          </cell>
          <cell r="BS67">
            <v>-1.8446183483366979E-3</v>
          </cell>
          <cell r="BT67">
            <v>-2.8873772737425456E-3</v>
          </cell>
        </row>
        <row r="68">
          <cell r="C68">
            <v>303847991</v>
          </cell>
          <cell r="D68" t="str">
            <v>АО ХК «УЗБЕКОЗИКОВКАТХОЛДИНГ»</v>
          </cell>
          <cell r="E68" t="str">
            <v>АО</v>
          </cell>
          <cell r="F68">
            <v>4542.1327000000001</v>
          </cell>
          <cell r="G68">
            <v>100</v>
          </cell>
          <cell r="H68" t="str">
            <v>г.Ташкент</v>
          </cell>
          <cell r="I68" t="str">
            <v>Давлат активларини бошқариш агентлиги</v>
          </cell>
          <cell r="J68" t="str">
            <v>АО "Узбекозиковкатхолдинг"</v>
          </cell>
          <cell r="K68" t="str">
            <v>Отраслевые</v>
          </cell>
          <cell r="L68" t="str">
            <v>Озиқ-овқат</v>
          </cell>
          <cell r="M68" t="str">
            <v>Қишлоқ хўжалиги ва озиқ-овқат саноати</v>
          </cell>
          <cell r="U68">
            <v>38932.216</v>
          </cell>
          <cell r="V68">
            <v>38604.256000000001</v>
          </cell>
          <cell r="W68">
            <v>45473.824000000001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J68">
            <v>6187.7240000000002</v>
          </cell>
          <cell r="AK68">
            <v>109.206</v>
          </cell>
          <cell r="AL68">
            <v>82.804000000000002</v>
          </cell>
          <cell r="AM68">
            <v>123.941</v>
          </cell>
          <cell r="AN68">
            <v>62.314999999999998</v>
          </cell>
          <cell r="AP68">
            <v>2133.1060000000002</v>
          </cell>
          <cell r="AQ68">
            <v>3591.77</v>
          </cell>
          <cell r="AR68">
            <v>2096.3789999999999</v>
          </cell>
          <cell r="AT68">
            <v>0</v>
          </cell>
          <cell r="AU68">
            <v>0</v>
          </cell>
          <cell r="AV68">
            <v>0</v>
          </cell>
          <cell r="AX68">
            <v>11.456</v>
          </cell>
          <cell r="AY68">
            <v>74.935000000000002</v>
          </cell>
          <cell r="AZ68">
            <v>2.3610000000000002</v>
          </cell>
          <cell r="BA68">
            <v>61970.5</v>
          </cell>
          <cell r="BB68">
            <v>61970.5</v>
          </cell>
          <cell r="BC68">
            <v>0</v>
          </cell>
          <cell r="BD68">
            <v>58871.974999999999</v>
          </cell>
          <cell r="BE68">
            <v>0</v>
          </cell>
          <cell r="BF68">
            <v>2022.606</v>
          </cell>
          <cell r="BG68">
            <v>4072.1640000000002</v>
          </cell>
          <cell r="BH68">
            <v>12417.137000000001</v>
          </cell>
          <cell r="BI68">
            <v>3585.9409999999998</v>
          </cell>
          <cell r="BJ68">
            <v>944.29399999999998</v>
          </cell>
          <cell r="BK68">
            <v>2344.2089999999998</v>
          </cell>
          <cell r="BL68">
            <v>4037.6729999999998</v>
          </cell>
          <cell r="BM68">
            <v>13756.903</v>
          </cell>
          <cell r="BN68">
            <v>9094.5460000000003</v>
          </cell>
          <cell r="BO68">
            <v>0</v>
          </cell>
          <cell r="BP68">
            <v>0</v>
          </cell>
          <cell r="BS68">
            <v>3.3170815313541698E-3</v>
          </cell>
          <cell r="BT68">
            <v>1.4823126313065187E-3</v>
          </cell>
        </row>
        <row r="69">
          <cell r="C69">
            <v>201054987</v>
          </cell>
          <cell r="D69" t="str">
            <v>АО «САВДОЭНЕРГО»</v>
          </cell>
          <cell r="E69" t="str">
            <v>АО</v>
          </cell>
          <cell r="F69">
            <v>2411.2640999999999</v>
          </cell>
          <cell r="G69">
            <v>16.129999160766602</v>
          </cell>
          <cell r="H69" t="str">
            <v>Сурхандарья</v>
          </cell>
          <cell r="I69" t="str">
            <v>Давлат активларини бошқариш агентлиги</v>
          </cell>
          <cell r="J69" t="str">
            <v>АО "Узбекэнерго"</v>
          </cell>
          <cell r="K69" t="str">
            <v>Отраслевые</v>
          </cell>
          <cell r="L69" t="str">
            <v>Энергетика</v>
          </cell>
          <cell r="M69" t="str">
            <v>Нефт-газ, кимё, энергетика</v>
          </cell>
          <cell r="N69" t="str">
            <v>ПҚ-4249</v>
          </cell>
          <cell r="O69" t="str">
            <v>сотиш</v>
          </cell>
          <cell r="P69" t="str">
            <v>тўлиқ</v>
          </cell>
          <cell r="Q69" t="str">
            <v>бошланмаган</v>
          </cell>
          <cell r="U69">
            <v>68798</v>
          </cell>
          <cell r="V69">
            <v>70007</v>
          </cell>
          <cell r="W69">
            <v>84538</v>
          </cell>
          <cell r="Y69">
            <v>7407.5410000000002</v>
          </cell>
          <cell r="Z69">
            <v>4114.67</v>
          </cell>
          <cell r="AA69">
            <v>11002</v>
          </cell>
          <cell r="AB69">
            <v>17993</v>
          </cell>
          <cell r="AC69">
            <v>15380</v>
          </cell>
          <cell r="AE69">
            <v>8409</v>
          </cell>
          <cell r="AF69">
            <v>14762</v>
          </cell>
          <cell r="AG69">
            <v>12534</v>
          </cell>
          <cell r="AI69">
            <v>22.497</v>
          </cell>
          <cell r="AJ69">
            <v>15.797000000000001</v>
          </cell>
          <cell r="AK69">
            <v>10.31</v>
          </cell>
          <cell r="AL69">
            <v>11.3</v>
          </cell>
          <cell r="AM69">
            <v>40.299999999999997</v>
          </cell>
          <cell r="AN69">
            <v>44.7</v>
          </cell>
          <cell r="AP69">
            <v>600</v>
          </cell>
          <cell r="AQ69">
            <v>993</v>
          </cell>
          <cell r="AR69">
            <v>29</v>
          </cell>
          <cell r="AT69">
            <v>0</v>
          </cell>
          <cell r="AU69">
            <v>0</v>
          </cell>
          <cell r="AV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38306.85</v>
          </cell>
          <cell r="BB69">
            <v>6179.7083108751958</v>
          </cell>
          <cell r="BC69">
            <v>5870.7228953314361</v>
          </cell>
          <cell r="BD69">
            <v>0</v>
          </cell>
          <cell r="BE69">
            <v>0</v>
          </cell>
          <cell r="BF69">
            <v>3767</v>
          </cell>
          <cell r="BG69">
            <v>3631</v>
          </cell>
          <cell r="BH69">
            <v>6756</v>
          </cell>
          <cell r="BI69">
            <v>3755</v>
          </cell>
          <cell r="BJ69">
            <v>3110</v>
          </cell>
          <cell r="BK69">
            <v>10277</v>
          </cell>
          <cell r="BL69">
            <v>2020</v>
          </cell>
          <cell r="BM69">
            <v>2330</v>
          </cell>
          <cell r="BN69">
            <v>2319</v>
          </cell>
          <cell r="BO69">
            <v>234.21</v>
          </cell>
          <cell r="BP69">
            <v>148.14999999999998</v>
          </cell>
          <cell r="BS69">
            <v>3.8276414784987536E-4</v>
          </cell>
          <cell r="BW69">
            <v>95.050074329585996</v>
          </cell>
          <cell r="BX69" t="str">
            <v>достаточная</v>
          </cell>
        </row>
        <row r="70">
          <cell r="C70">
            <v>200626021</v>
          </cell>
          <cell r="D70" t="str">
            <v>АО «ЭЛЕКТРТАРМОККУРИЛИШ»</v>
          </cell>
          <cell r="E70" t="str">
            <v>АО</v>
          </cell>
          <cell r="F70">
            <v>1614.14</v>
          </cell>
          <cell r="G70">
            <v>37.25</v>
          </cell>
          <cell r="H70" t="str">
            <v>г.Ташкент</v>
          </cell>
          <cell r="I70" t="str">
            <v>Давлат активларини бошқариш агентлиги</v>
          </cell>
          <cell r="J70" t="str">
            <v>АО "Узбекэнерго"</v>
          </cell>
          <cell r="K70" t="str">
            <v>Отраслевые</v>
          </cell>
          <cell r="L70" t="str">
            <v>Энергетика</v>
          </cell>
          <cell r="M70" t="str">
            <v>Нефт-газ, кимё, энергетика</v>
          </cell>
          <cell r="N70" t="str">
            <v>ПҚ-4249</v>
          </cell>
          <cell r="O70" t="str">
            <v>сотиш</v>
          </cell>
          <cell r="P70" t="str">
            <v>тўлиқ</v>
          </cell>
          <cell r="Q70" t="str">
            <v>хатловда</v>
          </cell>
          <cell r="U70">
            <v>95784.967999999993</v>
          </cell>
          <cell r="V70">
            <v>58082.048000000003</v>
          </cell>
          <cell r="W70">
            <v>70940.823999999993</v>
          </cell>
          <cell r="Y70">
            <v>12764.781000000001</v>
          </cell>
          <cell r="Z70">
            <v>5079.1184999999996</v>
          </cell>
          <cell r="AA70">
            <v>172.05034375</v>
          </cell>
          <cell r="AB70">
            <v>3703.2220000000002</v>
          </cell>
          <cell r="AC70">
            <v>15783.883</v>
          </cell>
          <cell r="AE70">
            <v>327.70496874999998</v>
          </cell>
          <cell r="AF70">
            <v>2394.79</v>
          </cell>
          <cell r="AG70">
            <v>11790.264999999999</v>
          </cell>
          <cell r="AI70">
            <v>11.092000000000001</v>
          </cell>
          <cell r="AJ70">
            <v>7668.0810000000001</v>
          </cell>
          <cell r="AK70">
            <v>-661.41425000000004</v>
          </cell>
          <cell r="AL70">
            <v>-1698.911875</v>
          </cell>
          <cell r="AM70">
            <v>1429.171</v>
          </cell>
          <cell r="AN70">
            <v>914.851</v>
          </cell>
          <cell r="AP70">
            <v>0</v>
          </cell>
          <cell r="AQ70">
            <v>0</v>
          </cell>
          <cell r="AR70">
            <v>344701.63199999998</v>
          </cell>
          <cell r="AT70">
            <v>0</v>
          </cell>
          <cell r="AU70">
            <v>0</v>
          </cell>
          <cell r="AV70">
            <v>270.88600000000002</v>
          </cell>
          <cell r="AX70">
            <v>0</v>
          </cell>
          <cell r="AY70">
            <v>0</v>
          </cell>
          <cell r="AZ70">
            <v>3232.4720000000002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36418.796000000002</v>
          </cell>
          <cell r="BG70">
            <v>29468.348000000002</v>
          </cell>
          <cell r="BH70">
            <v>5866.3964999999998</v>
          </cell>
          <cell r="BI70">
            <v>39846.04</v>
          </cell>
          <cell r="BJ70">
            <v>31403.394</v>
          </cell>
          <cell r="BK70">
            <v>44325.472000000002</v>
          </cell>
          <cell r="BL70">
            <v>1378.676375</v>
          </cell>
          <cell r="BM70">
            <v>3152.038</v>
          </cell>
          <cell r="BN70">
            <v>2979.386</v>
          </cell>
          <cell r="BO70">
            <v>0</v>
          </cell>
          <cell r="BP70">
            <v>0</v>
          </cell>
          <cell r="BQ70">
            <v>41.776000000000003</v>
          </cell>
          <cell r="BR70">
            <v>0</v>
          </cell>
          <cell r="BS70">
            <v>2.3621518734482361E-2</v>
          </cell>
          <cell r="BT70">
            <v>1.4181222070455848E-2</v>
          </cell>
        </row>
        <row r="71">
          <cell r="C71">
            <v>200837344</v>
          </cell>
          <cell r="D71" t="str">
            <v>АО «МАХСУСЭЛЕКТРТАРМОККУРИЛИШ»</v>
          </cell>
          <cell r="E71" t="str">
            <v>АО</v>
          </cell>
          <cell r="F71">
            <v>7348.68</v>
          </cell>
          <cell r="G71">
            <v>25</v>
          </cell>
          <cell r="H71" t="str">
            <v>г.Ташкент</v>
          </cell>
          <cell r="I71" t="str">
            <v>Давлат активларини бошқариш агентлиги</v>
          </cell>
          <cell r="J71" t="str">
            <v>АО "Узбекэнерго"</v>
          </cell>
          <cell r="K71" t="str">
            <v>Отраслевые</v>
          </cell>
          <cell r="L71" t="str">
            <v>Энергетика</v>
          </cell>
          <cell r="M71" t="str">
            <v>Нефт-газ, кимё, энергетика</v>
          </cell>
          <cell r="N71" t="str">
            <v>ПҚ-4249</v>
          </cell>
          <cell r="O71" t="str">
            <v>сотиш</v>
          </cell>
          <cell r="P71" t="str">
            <v>тўлиқ</v>
          </cell>
          <cell r="Q71" t="str">
            <v>хатловда</v>
          </cell>
          <cell r="U71">
            <v>37520.004000000001</v>
          </cell>
          <cell r="V71">
            <v>36783.455999999998</v>
          </cell>
          <cell r="W71">
            <v>38087.660000000003</v>
          </cell>
          <cell r="Y71">
            <v>19960.671999999999</v>
          </cell>
          <cell r="Z71">
            <v>15559.906999999999</v>
          </cell>
          <cell r="AA71">
            <v>3810.1889999999999</v>
          </cell>
          <cell r="AB71">
            <v>6237.78</v>
          </cell>
          <cell r="AC71">
            <v>14891.884</v>
          </cell>
          <cell r="AE71">
            <v>4120.7060000000001</v>
          </cell>
          <cell r="AF71">
            <v>5948.5429999999997</v>
          </cell>
          <cell r="AG71">
            <v>8571.0040000000008</v>
          </cell>
          <cell r="AI71">
            <v>78.36</v>
          </cell>
          <cell r="AJ71">
            <v>221.143</v>
          </cell>
          <cell r="AK71">
            <v>28.062999999999999</v>
          </cell>
          <cell r="AL71">
            <v>-1911.837</v>
          </cell>
          <cell r="AM71">
            <v>-2369.2939999999999</v>
          </cell>
          <cell r="AN71">
            <v>793.12</v>
          </cell>
          <cell r="AP71">
            <v>1194.8420000000001</v>
          </cell>
          <cell r="AQ71">
            <v>2463.319</v>
          </cell>
          <cell r="AR71">
            <v>3261.2620000000002</v>
          </cell>
          <cell r="AT71">
            <v>0</v>
          </cell>
          <cell r="AU71">
            <v>0</v>
          </cell>
          <cell r="AV71">
            <v>213.78899999999999</v>
          </cell>
          <cell r="AX71">
            <v>680.25199999999995</v>
          </cell>
          <cell r="AY71">
            <v>1531.9749999999999</v>
          </cell>
          <cell r="AZ71">
            <v>1404.2370000000001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10501.630999999999</v>
          </cell>
          <cell r="BG71">
            <v>13556.710999999999</v>
          </cell>
          <cell r="BH71">
            <v>16730.203000000001</v>
          </cell>
          <cell r="BI71">
            <v>16285.721</v>
          </cell>
          <cell r="BJ71">
            <v>16697.428</v>
          </cell>
          <cell r="BK71">
            <v>19261.259999999998</v>
          </cell>
          <cell r="BL71">
            <v>1874.857</v>
          </cell>
          <cell r="BM71">
            <v>3198.8310000000001</v>
          </cell>
          <cell r="BN71">
            <v>2779.431</v>
          </cell>
          <cell r="BO71">
            <v>0</v>
          </cell>
          <cell r="BP71">
            <v>0</v>
          </cell>
          <cell r="BS71">
            <v>-5.9518102361246578E-2</v>
          </cell>
          <cell r="BT71">
            <v>2.1186274290341818E-2</v>
          </cell>
          <cell r="BW71">
            <v>247.999129623687</v>
          </cell>
          <cell r="BX71" t="str">
            <v>высокая</v>
          </cell>
        </row>
        <row r="72">
          <cell r="C72">
            <v>201577810</v>
          </cell>
          <cell r="D72" t="str">
            <v>АО «МОНТАЖНОЕ УПРАВЛЕНИЕ №4»</v>
          </cell>
          <cell r="E72" t="str">
            <v>АО</v>
          </cell>
          <cell r="F72">
            <v>2178.12</v>
          </cell>
          <cell r="G72">
            <v>56.159999847412109</v>
          </cell>
          <cell r="H72" t="str">
            <v>Таш. обл.</v>
          </cell>
          <cell r="I72" t="str">
            <v>Давлат активларини бошқариш агентлиги</v>
          </cell>
          <cell r="J72" t="str">
            <v>АО "Узбекэнерго"</v>
          </cell>
          <cell r="K72" t="str">
            <v>Отраслевые</v>
          </cell>
          <cell r="L72" t="str">
            <v>Қурилиш</v>
          </cell>
          <cell r="M72" t="str">
            <v>Коммунал соҳа, қурилиш ва хизмат кўрсатиш</v>
          </cell>
          <cell r="N72" t="str">
            <v>ПҚ-4249</v>
          </cell>
          <cell r="O72" t="str">
            <v>сотиш</v>
          </cell>
          <cell r="P72" t="str">
            <v>тўлиқ</v>
          </cell>
          <cell r="Q72" t="str">
            <v>бошланмаган</v>
          </cell>
          <cell r="U72">
            <v>15719.949000000001</v>
          </cell>
          <cell r="V72">
            <v>15654.977999999999</v>
          </cell>
          <cell r="W72">
            <v>38433.892</v>
          </cell>
          <cell r="Y72">
            <v>14342.959000000001</v>
          </cell>
          <cell r="Z72">
            <v>11358.624</v>
          </cell>
          <cell r="AA72">
            <v>9271.67</v>
          </cell>
          <cell r="AB72">
            <v>14379.540999999999</v>
          </cell>
          <cell r="AC72">
            <v>36165.796000000002</v>
          </cell>
          <cell r="AE72">
            <v>6712.0110000000004</v>
          </cell>
          <cell r="AF72">
            <v>10951.554</v>
          </cell>
          <cell r="AG72">
            <v>18868.038</v>
          </cell>
          <cell r="AI72">
            <v>78.614999999999995</v>
          </cell>
          <cell r="AJ72">
            <v>616.34900000000005</v>
          </cell>
          <cell r="AK72">
            <v>-451.83100000000002</v>
          </cell>
          <cell r="AL72">
            <v>174.62</v>
          </cell>
          <cell r="AM72">
            <v>42.475999999999999</v>
          </cell>
          <cell r="AN72">
            <v>2424.4232499999998</v>
          </cell>
          <cell r="AP72">
            <v>4196.5190000000002</v>
          </cell>
          <cell r="AQ72">
            <v>6499.6480000000001</v>
          </cell>
          <cell r="AR72">
            <v>0</v>
          </cell>
          <cell r="AT72">
            <v>33.445</v>
          </cell>
          <cell r="AU72">
            <v>14.651</v>
          </cell>
          <cell r="AV72">
            <v>0</v>
          </cell>
          <cell r="AX72">
            <v>1785.0930000000001</v>
          </cell>
          <cell r="AY72">
            <v>2730.1309999999999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10894.431</v>
          </cell>
          <cell r="BG72">
            <v>10910.031000000001</v>
          </cell>
          <cell r="BH72">
            <v>31515.646000000001</v>
          </cell>
          <cell r="BI72">
            <v>3889.6770000000001</v>
          </cell>
          <cell r="BJ72">
            <v>4285.1819999999998</v>
          </cell>
          <cell r="BK72">
            <v>22237.284</v>
          </cell>
          <cell r="BL72">
            <v>2160.078</v>
          </cell>
          <cell r="BM72">
            <v>3129.9949999999999</v>
          </cell>
          <cell r="BN72">
            <v>12876.903</v>
          </cell>
          <cell r="BO72">
            <v>0</v>
          </cell>
          <cell r="BP72">
            <v>0</v>
          </cell>
          <cell r="BS72">
            <v>2.7254181333022441E-3</v>
          </cell>
          <cell r="BT72">
            <v>8.9645919761311338E-2</v>
          </cell>
          <cell r="BV72">
            <v>28</v>
          </cell>
        </row>
        <row r="73">
          <cell r="C73">
            <v>200714671</v>
          </cell>
          <cell r="D73" t="str">
            <v>АО «УЗКИШЛОКЭЛЕКТРКУРИЛИШ»</v>
          </cell>
          <cell r="E73" t="str">
            <v>АО</v>
          </cell>
          <cell r="F73">
            <v>6767.6</v>
          </cell>
          <cell r="G73">
            <v>34.950000762939453</v>
          </cell>
          <cell r="H73" t="str">
            <v>Самарканд</v>
          </cell>
          <cell r="I73" t="str">
            <v>Давлат активларини бошқариш агентлиги</v>
          </cell>
          <cell r="J73" t="str">
            <v>АО "Узбекэнерго"</v>
          </cell>
          <cell r="K73" t="str">
            <v>Отраслевые</v>
          </cell>
          <cell r="L73" t="str">
            <v>Энергетика</v>
          </cell>
          <cell r="M73" t="str">
            <v>Нефт-газ, кимё, энергетика</v>
          </cell>
          <cell r="N73" t="str">
            <v>ПҚ-4249</v>
          </cell>
          <cell r="O73" t="str">
            <v>сотиш</v>
          </cell>
          <cell r="P73" t="str">
            <v>тўлиқ</v>
          </cell>
          <cell r="Q73" t="str">
            <v>бошланмаган</v>
          </cell>
          <cell r="U73">
            <v>13899.085999999999</v>
          </cell>
          <cell r="V73">
            <v>13894.775</v>
          </cell>
          <cell r="W73">
            <v>19612.16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I73">
            <v>1.028</v>
          </cell>
          <cell r="AJ73">
            <v>0.161</v>
          </cell>
          <cell r="AK73">
            <v>22.855</v>
          </cell>
          <cell r="AL73">
            <v>0.312</v>
          </cell>
          <cell r="AM73">
            <v>0.312</v>
          </cell>
          <cell r="AN73">
            <v>0.30599999999999999</v>
          </cell>
          <cell r="AP73">
            <v>283.77</v>
          </cell>
          <cell r="AQ73">
            <v>400.41800000000001</v>
          </cell>
          <cell r="AR73">
            <v>181.91</v>
          </cell>
          <cell r="AT73">
            <v>5.0999999999999997E-2</v>
          </cell>
          <cell r="AU73">
            <v>5.0999999999999997E-2</v>
          </cell>
          <cell r="AV73">
            <v>4.2000000000000003E-2</v>
          </cell>
          <cell r="AX73">
            <v>0</v>
          </cell>
          <cell r="AY73">
            <v>0</v>
          </cell>
          <cell r="AZ73">
            <v>0</v>
          </cell>
          <cell r="BA73">
            <v>273411</v>
          </cell>
          <cell r="BB73">
            <v>88989</v>
          </cell>
          <cell r="BC73">
            <v>0</v>
          </cell>
          <cell r="BD73">
            <v>84539.242199999993</v>
          </cell>
          <cell r="BE73">
            <v>0</v>
          </cell>
          <cell r="BF73">
            <v>17950.916000000001</v>
          </cell>
          <cell r="BG73">
            <v>13001.8</v>
          </cell>
          <cell r="BH73">
            <v>17665.932000000001</v>
          </cell>
          <cell r="BI73">
            <v>461.185</v>
          </cell>
          <cell r="BJ73">
            <v>685.03</v>
          </cell>
          <cell r="BK73">
            <v>599.76900000000001</v>
          </cell>
          <cell r="BL73">
            <v>898.57100000000003</v>
          </cell>
          <cell r="BM73">
            <v>1303.057</v>
          </cell>
          <cell r="BN73">
            <v>1061.5619999999999</v>
          </cell>
          <cell r="BO73">
            <v>0</v>
          </cell>
          <cell r="BP73">
            <v>0</v>
          </cell>
          <cell r="BS73">
            <v>2.2641805190488702E-5</v>
          </cell>
          <cell r="BT73">
            <v>1.8264875614555614E-5</v>
          </cell>
        </row>
        <row r="74">
          <cell r="C74">
            <v>200523561</v>
          </cell>
          <cell r="D74" t="str">
            <v>АО «ЭЛЕКТРКИШЛОККУРИЛИШ»</v>
          </cell>
          <cell r="E74" t="str">
            <v>АО</v>
          </cell>
          <cell r="F74">
            <v>814.48500000000001</v>
          </cell>
          <cell r="G74">
            <v>25.440000534057617</v>
          </cell>
          <cell r="H74" t="str">
            <v>г.Ташкент</v>
          </cell>
          <cell r="I74" t="str">
            <v>Давлат активларини бошқариш агентлиги</v>
          </cell>
          <cell r="J74" t="str">
            <v>АО "Узбекэнерго"</v>
          </cell>
          <cell r="K74" t="str">
            <v>Отраслевые</v>
          </cell>
          <cell r="L74" t="str">
            <v>Энергетика</v>
          </cell>
          <cell r="M74" t="str">
            <v>Нефт-газ, кимё, энергетика</v>
          </cell>
          <cell r="N74" t="str">
            <v>ПҚ-4249</v>
          </cell>
          <cell r="O74" t="str">
            <v>сотиш</v>
          </cell>
          <cell r="P74" t="str">
            <v>тўлиқ</v>
          </cell>
          <cell r="Q74" t="str">
            <v>хатловда</v>
          </cell>
          <cell r="U74">
            <v>8672.3950000000004</v>
          </cell>
          <cell r="V74">
            <v>8672.3950000000004</v>
          </cell>
          <cell r="W74">
            <v>37180.476000000002</v>
          </cell>
          <cell r="Y74">
            <v>148.50990625</v>
          </cell>
          <cell r="Z74">
            <v>0</v>
          </cell>
          <cell r="AA74">
            <v>0</v>
          </cell>
          <cell r="AB74">
            <v>0</v>
          </cell>
          <cell r="AC74">
            <v>1.3076099853515626</v>
          </cell>
          <cell r="AE74">
            <v>0</v>
          </cell>
          <cell r="AF74">
            <v>0</v>
          </cell>
          <cell r="AG74">
            <v>0</v>
          </cell>
          <cell r="AI74">
            <v>1519.4269999999999</v>
          </cell>
          <cell r="AJ74">
            <v>-40.976539062500002</v>
          </cell>
          <cell r="AK74">
            <v>11.50741015625</v>
          </cell>
          <cell r="AL74">
            <v>43.488460937500001</v>
          </cell>
          <cell r="AM74">
            <v>95.377492187499996</v>
          </cell>
          <cell r="AN74">
            <v>19.26544921875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7346.5114999999996</v>
          </cell>
          <cell r="BG74">
            <v>5059.1319999999996</v>
          </cell>
          <cell r="BH74">
            <v>32985.78</v>
          </cell>
          <cell r="BI74">
            <v>3517.3842500000001</v>
          </cell>
          <cell r="BJ74">
            <v>3698.3274999999999</v>
          </cell>
          <cell r="BK74">
            <v>3097.2817500000001</v>
          </cell>
          <cell r="BL74">
            <v>2090.29</v>
          </cell>
          <cell r="BM74">
            <v>3420.8352500000001</v>
          </cell>
          <cell r="BN74">
            <v>3294.2435</v>
          </cell>
          <cell r="BO74">
            <v>0</v>
          </cell>
          <cell r="BP74">
            <v>0</v>
          </cell>
          <cell r="BS74">
            <v>1.3662493612100606E-2</v>
          </cell>
          <cell r="BT74">
            <v>8.4031594090367865E-4</v>
          </cell>
        </row>
        <row r="75">
          <cell r="C75">
            <v>200613251</v>
          </cell>
          <cell r="D75" t="str">
            <v>АО «САМАРКАНДКИМЕ»</v>
          </cell>
          <cell r="E75" t="str">
            <v>АО</v>
          </cell>
          <cell r="F75">
            <v>2368.11042</v>
          </cell>
          <cell r="G75">
            <v>60.349998474121094</v>
          </cell>
          <cell r="H75" t="str">
            <v>Самарканд</v>
          </cell>
          <cell r="I75" t="str">
            <v>Давлат активларини бошқариш агентлиги</v>
          </cell>
          <cell r="J75" t="str">
            <v>АО "Узкимесаноат"</v>
          </cell>
          <cell r="K75" t="str">
            <v>Отраслевые</v>
          </cell>
          <cell r="L75" t="str">
            <v>Кимё</v>
          </cell>
          <cell r="M75" t="str">
            <v>Нефт-газ, кимё, энергетика</v>
          </cell>
          <cell r="N75" t="str">
            <v>ПҚ-4265</v>
          </cell>
          <cell r="O75" t="str">
            <v>сотиш</v>
          </cell>
          <cell r="P75" t="str">
            <v>тўлиқ</v>
          </cell>
          <cell r="Q75" t="str">
            <v>савдода</v>
          </cell>
          <cell r="U75">
            <v>100273.36</v>
          </cell>
          <cell r="V75">
            <v>101916.68799999999</v>
          </cell>
          <cell r="W75">
            <v>99002.559999999998</v>
          </cell>
          <cell r="Y75">
            <v>28040.366000000002</v>
          </cell>
          <cell r="Z75">
            <v>5464.7309999999998</v>
          </cell>
          <cell r="AA75">
            <v>24818.799999999999</v>
          </cell>
          <cell r="AB75">
            <v>31240.748</v>
          </cell>
          <cell r="AC75">
            <v>31077.328000000001</v>
          </cell>
          <cell r="AE75">
            <v>19699.383999999998</v>
          </cell>
          <cell r="AF75">
            <v>24545.682000000001</v>
          </cell>
          <cell r="AG75">
            <v>24211.668000000001</v>
          </cell>
          <cell r="AI75">
            <v>695.04</v>
          </cell>
          <cell r="AJ75">
            <v>887.08399999999995</v>
          </cell>
          <cell r="AK75">
            <v>2.843</v>
          </cell>
          <cell r="AL75">
            <v>159.166</v>
          </cell>
          <cell r="AM75">
            <v>45.844000000000001</v>
          </cell>
          <cell r="AN75">
            <v>80.466999999999999</v>
          </cell>
          <cell r="AP75">
            <v>6694.1670000000004</v>
          </cell>
          <cell r="AQ75">
            <v>7421.9690000000001</v>
          </cell>
          <cell r="AR75">
            <v>6247.8329999999996</v>
          </cell>
          <cell r="AT75">
            <v>226.42599999999999</v>
          </cell>
          <cell r="AU75">
            <v>236.11600000000001</v>
          </cell>
          <cell r="AV75">
            <v>446.51600000000002</v>
          </cell>
          <cell r="AX75">
            <v>3529.2249999999999</v>
          </cell>
          <cell r="AY75">
            <v>3111.8530000000001</v>
          </cell>
          <cell r="AZ75">
            <v>1300</v>
          </cell>
          <cell r="BA75">
            <v>26967.3</v>
          </cell>
          <cell r="BB75">
            <v>16275.482035131963</v>
          </cell>
          <cell r="BC75">
            <v>0</v>
          </cell>
          <cell r="BD75">
            <v>0</v>
          </cell>
          <cell r="BE75">
            <v>15461.707933375401</v>
          </cell>
          <cell r="BF75">
            <v>11145.564</v>
          </cell>
          <cell r="BG75">
            <v>12831.634</v>
          </cell>
          <cell r="BH75">
            <v>8046.1750000000002</v>
          </cell>
          <cell r="BI75">
            <v>29003.232</v>
          </cell>
          <cell r="BJ75">
            <v>38448.944000000003</v>
          </cell>
          <cell r="BK75">
            <v>61509.968000000001</v>
          </cell>
          <cell r="BL75">
            <v>5066.7359999999999</v>
          </cell>
          <cell r="BM75">
            <v>6949.1509999999998</v>
          </cell>
          <cell r="BN75">
            <v>7047.9309999999996</v>
          </cell>
          <cell r="BO75">
            <v>0</v>
          </cell>
          <cell r="BP75">
            <v>0</v>
          </cell>
          <cell r="BS75">
            <v>4.4747742944695093E-4</v>
          </cell>
          <cell r="BT75">
            <v>8.0098846477864578E-4</v>
          </cell>
          <cell r="BV75">
            <v>1</v>
          </cell>
        </row>
        <row r="76">
          <cell r="C76">
            <v>200000097</v>
          </cell>
          <cell r="D76" t="str">
            <v>АО «ELEKTROKIMYOZAVOD»</v>
          </cell>
          <cell r="E76" t="str">
            <v>АО</v>
          </cell>
          <cell r="F76">
            <v>670.68</v>
          </cell>
          <cell r="G76">
            <v>4.7300000190734863</v>
          </cell>
          <cell r="H76" t="str">
            <v>Навои</v>
          </cell>
          <cell r="I76" t="str">
            <v>Навоий кон-металлургия комбинати ДУК</v>
          </cell>
          <cell r="J76" t="str">
            <v>АО "Узкимесаноат"</v>
          </cell>
          <cell r="K76" t="str">
            <v>Отраслевые</v>
          </cell>
          <cell r="L76" t="str">
            <v>Кимё</v>
          </cell>
          <cell r="M76" t="str">
            <v>Нефт-газ, кимё, энергетика</v>
          </cell>
          <cell r="R76" t="str">
            <v>таклиф</v>
          </cell>
          <cell r="S76" t="str">
            <v>сотиш</v>
          </cell>
          <cell r="T76" t="str">
            <v>тўлиқ</v>
          </cell>
          <cell r="U76">
            <v>85623</v>
          </cell>
          <cell r="V76">
            <v>95795</v>
          </cell>
          <cell r="W76">
            <v>100423</v>
          </cell>
          <cell r="Y76">
            <v>21118.511999999999</v>
          </cell>
          <cell r="Z76">
            <v>23605.437999999998</v>
          </cell>
          <cell r="AA76">
            <v>35401</v>
          </cell>
          <cell r="AB76">
            <v>40357</v>
          </cell>
          <cell r="AC76">
            <v>19767</v>
          </cell>
          <cell r="AE76">
            <v>29337</v>
          </cell>
          <cell r="AF76">
            <v>31648</v>
          </cell>
          <cell r="AG76">
            <v>16839</v>
          </cell>
          <cell r="AI76">
            <v>38.860999999999997</v>
          </cell>
          <cell r="AJ76">
            <v>65.046999999999997</v>
          </cell>
          <cell r="AK76">
            <v>4.476</v>
          </cell>
          <cell r="AL76">
            <v>315</v>
          </cell>
          <cell r="AM76">
            <v>1326</v>
          </cell>
          <cell r="AN76">
            <v>-1362</v>
          </cell>
          <cell r="AP76">
            <v>582</v>
          </cell>
          <cell r="AQ76">
            <v>650</v>
          </cell>
          <cell r="AR76">
            <v>17.8</v>
          </cell>
          <cell r="AT76">
            <v>582</v>
          </cell>
          <cell r="AU76">
            <v>650</v>
          </cell>
          <cell r="AV76">
            <v>17.8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12193</v>
          </cell>
          <cell r="BG76">
            <v>14548</v>
          </cell>
          <cell r="BH76">
            <v>12393</v>
          </cell>
          <cell r="BI76">
            <v>81498</v>
          </cell>
          <cell r="BJ76">
            <v>88149</v>
          </cell>
          <cell r="BK76">
            <v>93470</v>
          </cell>
          <cell r="BL76">
            <v>7874</v>
          </cell>
          <cell r="BM76">
            <v>11333</v>
          </cell>
          <cell r="BN76">
            <v>6489</v>
          </cell>
          <cell r="BO76">
            <v>80.960000000000008</v>
          </cell>
          <cell r="BP76">
            <v>301.76</v>
          </cell>
          <cell r="BQ76">
            <v>4396.616</v>
          </cell>
          <cell r="BR76">
            <v>23.184000000000001</v>
          </cell>
          <cell r="BS76">
            <v>2.3288633760001985E-2</v>
          </cell>
          <cell r="BV76">
            <v>0</v>
          </cell>
        </row>
        <row r="77">
          <cell r="C77">
            <v>200344745</v>
          </cell>
          <cell r="D77" t="str">
            <v>АО «ЖИЗЗАХ ПЛАСТМАССА»</v>
          </cell>
          <cell r="E77" t="str">
            <v>АО</v>
          </cell>
          <cell r="F77">
            <v>13979.419024999999</v>
          </cell>
          <cell r="G77">
            <v>66.199996948242188</v>
          </cell>
          <cell r="H77" t="str">
            <v>Джизак</v>
          </cell>
          <cell r="I77" t="str">
            <v>Давлат активларини бошқариш агентлиги</v>
          </cell>
          <cell r="J77" t="str">
            <v>АО "Узкимесаноат"</v>
          </cell>
          <cell r="K77" t="str">
            <v>Отраслевые</v>
          </cell>
          <cell r="L77" t="str">
            <v>Кимё</v>
          </cell>
          <cell r="M77" t="str">
            <v>Нефт-газ, кимё, энергетика</v>
          </cell>
          <cell r="N77" t="str">
            <v>ВМҚ-358</v>
          </cell>
          <cell r="O77" t="str">
            <v>сотиш</v>
          </cell>
          <cell r="P77" t="str">
            <v>қисман</v>
          </cell>
          <cell r="Q77" t="str">
            <v>баҳолашда</v>
          </cell>
          <cell r="U77">
            <v>47352.836000000003</v>
          </cell>
          <cell r="V77">
            <v>46903.724000000002</v>
          </cell>
          <cell r="W77">
            <v>56295.16</v>
          </cell>
          <cell r="Y77">
            <v>21818.635999999999</v>
          </cell>
          <cell r="Z77">
            <v>36317.267999999996</v>
          </cell>
          <cell r="AA77">
            <v>26315.524000000001</v>
          </cell>
          <cell r="AB77">
            <v>38672.036</v>
          </cell>
          <cell r="AC77">
            <v>16101.714</v>
          </cell>
          <cell r="AE77">
            <v>11862.403</v>
          </cell>
          <cell r="AF77">
            <v>34270.28</v>
          </cell>
          <cell r="AG77">
            <v>8926.6610000000001</v>
          </cell>
          <cell r="AI77">
            <v>510.30599999999998</v>
          </cell>
          <cell r="AJ77">
            <v>1368.096</v>
          </cell>
          <cell r="AK77">
            <v>11902.511</v>
          </cell>
          <cell r="AL77">
            <v>5924.3670000000002</v>
          </cell>
          <cell r="AM77">
            <v>6756.99</v>
          </cell>
          <cell r="AN77">
            <v>2368.9259999999999</v>
          </cell>
          <cell r="AQ77">
            <v>6239.7479999999996</v>
          </cell>
          <cell r="AR77">
            <v>1677.49</v>
          </cell>
          <cell r="AU77">
            <v>0</v>
          </cell>
          <cell r="AV77">
            <v>323.03500000000003</v>
          </cell>
          <cell r="AY77">
            <v>0</v>
          </cell>
          <cell r="AZ77">
            <v>957.53</v>
          </cell>
          <cell r="BA77">
            <v>5405592</v>
          </cell>
          <cell r="BB77">
            <v>3578501.9040000001</v>
          </cell>
          <cell r="BC77">
            <v>3399576.8087999998</v>
          </cell>
          <cell r="BD77">
            <v>0</v>
          </cell>
          <cell r="BE77">
            <v>0</v>
          </cell>
          <cell r="BG77">
            <v>2942.4960000000001</v>
          </cell>
          <cell r="BH77">
            <v>7389.3909999999996</v>
          </cell>
          <cell r="BJ77">
            <v>4976.9989999999998</v>
          </cell>
          <cell r="BK77">
            <v>3948.6060000000002</v>
          </cell>
          <cell r="BM77">
            <v>6481.0630000000001</v>
          </cell>
          <cell r="BN77">
            <v>4058.596</v>
          </cell>
          <cell r="BO77">
            <v>0</v>
          </cell>
          <cell r="BP77">
            <v>0</v>
          </cell>
          <cell r="BQ77">
            <v>249.905</v>
          </cell>
          <cell r="BR77">
            <v>1191.337</v>
          </cell>
          <cell r="BS77">
            <v>0.17473710005393403</v>
          </cell>
          <cell r="BT77">
            <v>4.5909915072337409E-2</v>
          </cell>
          <cell r="BV77">
            <v>15</v>
          </cell>
          <cell r="BW77">
            <v>89.661237379476304</v>
          </cell>
          <cell r="BX77" t="str">
            <v>средная</v>
          </cell>
        </row>
        <row r="78">
          <cell r="C78">
            <v>303489171</v>
          </cell>
          <cell r="D78" t="str">
            <v>АО «УЗПАХТАСАНОАТ»</v>
          </cell>
          <cell r="E78" t="str">
            <v>АО</v>
          </cell>
          <cell r="F78">
            <v>753849.96536899998</v>
          </cell>
          <cell r="G78">
            <v>100</v>
          </cell>
          <cell r="H78" t="str">
            <v>г.Ташкент</v>
          </cell>
          <cell r="I78" t="str">
            <v>Давлат активларини бошқариш агентлиги</v>
          </cell>
          <cell r="J78" t="str">
            <v>АО "Узпахтасаноат"</v>
          </cell>
          <cell r="K78" t="str">
            <v>Отраслевые</v>
          </cell>
          <cell r="L78" t="str">
            <v>Қишлоқ хўжалиги ва қишлоқ хўжалиги маҳсулотларини қайта ишлаш</v>
          </cell>
          <cell r="M78" t="str">
            <v>Қишлоқ хўжалиги ва озиқ-овқат саноати</v>
          </cell>
          <cell r="U78">
            <v>9212996.6079999991</v>
          </cell>
          <cell r="V78">
            <v>9211544.5759999994</v>
          </cell>
          <cell r="W78">
            <v>4944695.2960000001</v>
          </cell>
          <cell r="Y78">
            <v>27.597000000000001</v>
          </cell>
          <cell r="Z78">
            <v>4875.1059999999998</v>
          </cell>
          <cell r="AA78">
            <v>64355.815999999999</v>
          </cell>
          <cell r="AB78">
            <v>93177.271999999997</v>
          </cell>
          <cell r="AC78">
            <v>81700.664000000004</v>
          </cell>
          <cell r="AE78">
            <v>0</v>
          </cell>
          <cell r="AF78">
            <v>3092.74</v>
          </cell>
          <cell r="AG78">
            <v>1119.4490000000001</v>
          </cell>
          <cell r="AI78">
            <v>101.039</v>
          </cell>
          <cell r="AJ78">
            <v>953.16099999999994</v>
          </cell>
          <cell r="AK78">
            <v>2748.3310000000001</v>
          </cell>
          <cell r="AL78">
            <v>25910.871999999999</v>
          </cell>
          <cell r="AM78">
            <v>30004.894</v>
          </cell>
          <cell r="AN78">
            <v>34007.887999999999</v>
          </cell>
          <cell r="AP78">
            <v>28388.885999999999</v>
          </cell>
          <cell r="AQ78">
            <v>39580.652000000002</v>
          </cell>
          <cell r="AR78">
            <v>29788.444</v>
          </cell>
          <cell r="AT78">
            <v>5503.2309999999998</v>
          </cell>
          <cell r="AU78">
            <v>5948.3519999999999</v>
          </cell>
          <cell r="AV78">
            <v>4579.9930000000004</v>
          </cell>
          <cell r="AX78">
            <v>12474.117</v>
          </cell>
          <cell r="AY78">
            <v>18039.243999999999</v>
          </cell>
          <cell r="AZ78">
            <v>14820.824000000001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3072066.8160000001</v>
          </cell>
          <cell r="BG78">
            <v>8362570.2400000002</v>
          </cell>
          <cell r="BH78">
            <v>4040417.0240000002</v>
          </cell>
          <cell r="BI78">
            <v>502004.47999999998</v>
          </cell>
          <cell r="BJ78">
            <v>425429.05599999998</v>
          </cell>
          <cell r="BK78">
            <v>1052592.32</v>
          </cell>
          <cell r="BL78">
            <v>40730.603999999999</v>
          </cell>
          <cell r="BM78">
            <v>65367.224000000002</v>
          </cell>
          <cell r="BN78">
            <v>50701.72</v>
          </cell>
          <cell r="BO78">
            <v>0</v>
          </cell>
          <cell r="BP78">
            <v>0</v>
          </cell>
          <cell r="BQ78">
            <v>277.20699999999999</v>
          </cell>
          <cell r="BR78">
            <v>0</v>
          </cell>
          <cell r="BS78">
            <v>5.7975833968613921E-3</v>
          </cell>
          <cell r="BT78">
            <v>4.8046498657125895E-3</v>
          </cell>
          <cell r="BW78">
            <v>152.68472281880599</v>
          </cell>
          <cell r="BX78" t="str">
            <v>высокая</v>
          </cell>
        </row>
        <row r="79">
          <cell r="C79">
            <v>200302758</v>
          </cell>
          <cell r="D79" t="str">
            <v>АО «БОЯВУТ ПАХТА ТОЗАЛАШ»</v>
          </cell>
          <cell r="E79" t="str">
            <v>АО</v>
          </cell>
          <cell r="F79">
            <v>2490.66</v>
          </cell>
          <cell r="G79">
            <v>91.25</v>
          </cell>
          <cell r="H79" t="str">
            <v>Сырдарья</v>
          </cell>
          <cell r="I79" t="str">
            <v>Давлат активларини бошқариш агентлиги</v>
          </cell>
          <cell r="J79" t="str">
            <v>АО "Узпахтасаноат"</v>
          </cell>
          <cell r="K79" t="str">
            <v>Отраслевые</v>
          </cell>
          <cell r="L79" t="str">
            <v>Қишлоқ хўжалиги ва қишлоқ хўжалиги маҳсулотларини қайта ишлаш</v>
          </cell>
          <cell r="M79" t="str">
            <v>Қишлоқ хўжалиги ва озиқ-овқат саноати</v>
          </cell>
          <cell r="R79" t="str">
            <v>таклиф</v>
          </cell>
          <cell r="S79" t="str">
            <v>сотиш</v>
          </cell>
          <cell r="T79" t="str">
            <v>тўлиқ</v>
          </cell>
          <cell r="U79">
            <v>204861.64799999999</v>
          </cell>
          <cell r="V79">
            <v>204861.64799999999</v>
          </cell>
          <cell r="W79">
            <v>115405.648</v>
          </cell>
          <cell r="Y79">
            <v>52472.4</v>
          </cell>
          <cell r="Z79">
            <v>33613.752</v>
          </cell>
          <cell r="AA79">
            <v>37941.444000000003</v>
          </cell>
          <cell r="AB79">
            <v>56480.387999999999</v>
          </cell>
          <cell r="AC79">
            <v>121007.68799999999</v>
          </cell>
          <cell r="AE79">
            <v>33857.192000000003</v>
          </cell>
          <cell r="AF79">
            <v>49050.788</v>
          </cell>
          <cell r="AG79">
            <v>114959.624</v>
          </cell>
          <cell r="AI79">
            <v>102.18300000000001</v>
          </cell>
          <cell r="AJ79">
            <v>172.59100000000001</v>
          </cell>
          <cell r="AK79">
            <v>191.101</v>
          </cell>
          <cell r="AL79">
            <v>135.333</v>
          </cell>
          <cell r="AM79">
            <v>159.239</v>
          </cell>
          <cell r="AN79">
            <v>181.96199999999999</v>
          </cell>
          <cell r="AP79">
            <v>7645.0910000000003</v>
          </cell>
          <cell r="AQ79">
            <v>12508.124</v>
          </cell>
          <cell r="AR79">
            <v>19913.144</v>
          </cell>
          <cell r="AT79">
            <v>88.257999999999996</v>
          </cell>
          <cell r="AU79">
            <v>176.90100000000001</v>
          </cell>
          <cell r="AV79">
            <v>80.930999999999997</v>
          </cell>
          <cell r="AX79">
            <v>4584.8019999999997</v>
          </cell>
          <cell r="AY79">
            <v>7628.4359999999997</v>
          </cell>
          <cell r="AZ79">
            <v>11340.76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8077.0450000000001</v>
          </cell>
          <cell r="BH79">
            <v>12503.744000000001</v>
          </cell>
          <cell r="BI79">
            <v>0</v>
          </cell>
          <cell r="BJ79">
            <v>192586.62400000001</v>
          </cell>
          <cell r="BK79">
            <v>107323.52800000001</v>
          </cell>
          <cell r="BL79">
            <v>3094.7640000000001</v>
          </cell>
          <cell r="BM79">
            <v>4872.8090000000002</v>
          </cell>
          <cell r="BN79">
            <v>2541.433</v>
          </cell>
          <cell r="BO79">
            <v>0</v>
          </cell>
          <cell r="BP79">
            <v>0</v>
          </cell>
          <cell r="BS79">
            <v>9.7055042378773812E-4</v>
          </cell>
          <cell r="BT79">
            <v>1.136313337469212E-3</v>
          </cell>
        </row>
        <row r="80">
          <cell r="C80">
            <v>202964732</v>
          </cell>
          <cell r="D80" t="str">
            <v>АО «JONDOR PAXTA TOZALASH»</v>
          </cell>
          <cell r="E80" t="str">
            <v>АО</v>
          </cell>
          <cell r="F80">
            <v>8344.64</v>
          </cell>
          <cell r="G80">
            <v>0.15999999642372131</v>
          </cell>
          <cell r="H80" t="str">
            <v>Бухара</v>
          </cell>
          <cell r="I80" t="str">
            <v>Қишлоқ хўжалиги вазирлиги</v>
          </cell>
          <cell r="J80" t="str">
            <v>АО "Узпахтасаноат"</v>
          </cell>
          <cell r="K80" t="str">
            <v>Отраслевые</v>
          </cell>
          <cell r="L80" t="str">
            <v>Қишлоқ хўжалиги ва қишлоқ хўжалиги маҳсулотларини қайта ишлаш</v>
          </cell>
          <cell r="M80" t="str">
            <v>Қишлоқ хўжалиги ва озиқ-овқат саноати</v>
          </cell>
          <cell r="R80" t="str">
            <v>таклиф</v>
          </cell>
          <cell r="S80" t="str">
            <v>сотиш</v>
          </cell>
          <cell r="T80" t="str">
            <v>тўлиқ</v>
          </cell>
          <cell r="U80">
            <v>124167.736</v>
          </cell>
          <cell r="V80">
            <v>124167.736</v>
          </cell>
          <cell r="W80">
            <v>42192.167999999998</v>
          </cell>
          <cell r="Y80">
            <v>60727.631999999998</v>
          </cell>
          <cell r="Z80">
            <v>74196.744000000006</v>
          </cell>
          <cell r="AA80">
            <v>46544.86</v>
          </cell>
          <cell r="AB80">
            <v>67237.296000000002</v>
          </cell>
          <cell r="AC80">
            <v>98168.736000000004</v>
          </cell>
          <cell r="AE80">
            <v>41968.531999999999</v>
          </cell>
          <cell r="AF80">
            <v>59232.336000000003</v>
          </cell>
          <cell r="AG80">
            <v>96748</v>
          </cell>
          <cell r="AI80">
            <v>1562.213</v>
          </cell>
          <cell r="AJ80">
            <v>3250.8490000000002</v>
          </cell>
          <cell r="AK80">
            <v>2367.0300000000002</v>
          </cell>
          <cell r="AL80">
            <v>376.35199999999998</v>
          </cell>
          <cell r="AM80">
            <v>908.45100000000002</v>
          </cell>
          <cell r="AN80">
            <v>750.30700000000002</v>
          </cell>
          <cell r="AQ80">
            <v>13397.911</v>
          </cell>
          <cell r="AR80">
            <v>0</v>
          </cell>
          <cell r="AU80">
            <v>229.00299999999999</v>
          </cell>
          <cell r="AV80">
            <v>0</v>
          </cell>
          <cell r="AY80">
            <v>8461.1560000000009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G80">
            <v>3506.0729999999999</v>
          </cell>
          <cell r="BH80">
            <v>16312.544</v>
          </cell>
          <cell r="BJ80">
            <v>84894.432000000001</v>
          </cell>
          <cell r="BK80">
            <v>7260.0820000000003</v>
          </cell>
          <cell r="BM80">
            <v>7384.5259999999998</v>
          </cell>
          <cell r="BN80">
            <v>5415.1719999999996</v>
          </cell>
          <cell r="BO80">
            <v>0</v>
          </cell>
          <cell r="BP80">
            <v>0</v>
          </cell>
          <cell r="BS80">
            <v>1.0160879387938693E-2</v>
          </cell>
          <cell r="BT80">
            <v>9.0202865228871491E-3</v>
          </cell>
        </row>
        <row r="81">
          <cell r="C81">
            <v>200449574</v>
          </cell>
          <cell r="D81" t="str">
            <v>АО «PISKENT PAXTA TOZALASH»</v>
          </cell>
          <cell r="E81" t="str">
            <v>АО</v>
          </cell>
          <cell r="F81">
            <v>778.02846</v>
          </cell>
          <cell r="G81">
            <v>7.0000000298023224E-2</v>
          </cell>
          <cell r="H81" t="str">
            <v>Таш. обл.</v>
          </cell>
          <cell r="I81" t="str">
            <v>Сув хўжалиги вазирлиги</v>
          </cell>
          <cell r="J81" t="str">
            <v>АО "Узпахтасаноат"</v>
          </cell>
          <cell r="K81" t="str">
            <v>Отраслевые</v>
          </cell>
          <cell r="L81" t="str">
            <v>Қишлоқ хўжалиги ва қишлоқ хўжалиги маҳсулотларини қайта ишлаш</v>
          </cell>
          <cell r="M81" t="str">
            <v>Қишлоқ хўжалиги ва озиқ-овқат саноати</v>
          </cell>
          <cell r="R81" t="str">
            <v>таклиф</v>
          </cell>
          <cell r="S81" t="str">
            <v>сотиш</v>
          </cell>
          <cell r="T81" t="str">
            <v>тўлиқ</v>
          </cell>
          <cell r="U81">
            <v>72608.271999999997</v>
          </cell>
          <cell r="V81">
            <v>80963.232000000004</v>
          </cell>
          <cell r="W81">
            <v>38851.832000000002</v>
          </cell>
          <cell r="Y81">
            <v>32666.6</v>
          </cell>
          <cell r="Z81">
            <v>35752.86</v>
          </cell>
          <cell r="AA81">
            <v>34067.487999999998</v>
          </cell>
          <cell r="AB81">
            <v>40314.167999999998</v>
          </cell>
          <cell r="AC81">
            <v>56383.38</v>
          </cell>
          <cell r="AE81">
            <v>29759.896000000001</v>
          </cell>
          <cell r="AF81">
            <v>34359.572</v>
          </cell>
          <cell r="AG81">
            <v>51243.016000000003</v>
          </cell>
          <cell r="AI81">
            <v>366.70400000000001</v>
          </cell>
          <cell r="AJ81">
            <v>196.292</v>
          </cell>
          <cell r="AK81">
            <v>214.42099999999999</v>
          </cell>
          <cell r="AL81">
            <v>348.41</v>
          </cell>
          <cell r="AM81">
            <v>302.065</v>
          </cell>
          <cell r="AN81">
            <v>516.49599999999998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8536.9840000000004</v>
          </cell>
          <cell r="BG81">
            <v>9229.0010000000002</v>
          </cell>
          <cell r="BH81">
            <v>11057.466</v>
          </cell>
          <cell r="BI81">
            <v>41620.135999999999</v>
          </cell>
          <cell r="BJ81">
            <v>64101.86</v>
          </cell>
          <cell r="BK81">
            <v>24406.774000000001</v>
          </cell>
          <cell r="BL81">
            <v>3695.3</v>
          </cell>
          <cell r="BM81">
            <v>5123.0590000000002</v>
          </cell>
          <cell r="BN81">
            <v>4302.1170000000002</v>
          </cell>
          <cell r="BO81">
            <v>0</v>
          </cell>
          <cell r="BP81">
            <v>0</v>
          </cell>
          <cell r="BQ81">
            <v>108.806</v>
          </cell>
          <cell r="BR81">
            <v>0</v>
          </cell>
          <cell r="BS81">
            <v>4.7927161567108151E-3</v>
          </cell>
          <cell r="BT81">
            <v>8.6215536303515215E-3</v>
          </cell>
          <cell r="BW81">
            <v>20.987366854266799</v>
          </cell>
          <cell r="BX81" t="str">
            <v>неудовлетворительная</v>
          </cell>
        </row>
        <row r="82">
          <cell r="C82">
            <v>200725089</v>
          </cell>
          <cell r="D82" t="str">
            <v>АО «ЯНГИКУРГОН-ПАХТА ТОЗАЛАШ»</v>
          </cell>
          <cell r="E82" t="str">
            <v>АО</v>
          </cell>
          <cell r="F82">
            <v>750.85042499999997</v>
          </cell>
          <cell r="G82">
            <v>21.379999160766602</v>
          </cell>
          <cell r="H82" t="str">
            <v>Самарканд</v>
          </cell>
          <cell r="I82" t="str">
            <v>Давлат активларини бошқариш агентлиги</v>
          </cell>
          <cell r="J82" t="str">
            <v>АО "Узпахтасаноат"</v>
          </cell>
          <cell r="K82" t="str">
            <v>Отраслевые</v>
          </cell>
          <cell r="L82" t="str">
            <v>Қишлоқ хўжалиги ва қишлоқ хўжалиги маҳсулотларини қайта ишлаш</v>
          </cell>
          <cell r="M82" t="str">
            <v>Қишлоқ хўжалиги ва озиқ-овқат саноати</v>
          </cell>
          <cell r="R82" t="str">
            <v>таклиф</v>
          </cell>
          <cell r="S82" t="str">
            <v>сотиш</v>
          </cell>
          <cell r="T82" t="str">
            <v>тўлиқ</v>
          </cell>
          <cell r="U82">
            <v>68837.032000000007</v>
          </cell>
          <cell r="V82">
            <v>68902.615999999995</v>
          </cell>
          <cell r="W82">
            <v>30347.322</v>
          </cell>
          <cell r="Y82">
            <v>26915</v>
          </cell>
          <cell r="Z82">
            <v>32894.83</v>
          </cell>
          <cell r="AA82">
            <v>22229.387999999999</v>
          </cell>
          <cell r="AB82">
            <v>33075.879999999997</v>
          </cell>
          <cell r="AC82">
            <v>34341.019999999997</v>
          </cell>
          <cell r="AE82">
            <v>20471.68</v>
          </cell>
          <cell r="AF82">
            <v>30174.5</v>
          </cell>
          <cell r="AG82">
            <v>33566.692000000003</v>
          </cell>
          <cell r="AI82">
            <v>170.83099999999999</v>
          </cell>
          <cell r="AJ82">
            <v>272.21499999999997</v>
          </cell>
          <cell r="AK82">
            <v>289.61399999999998</v>
          </cell>
          <cell r="AL82">
            <v>190.642</v>
          </cell>
          <cell r="AM82">
            <v>300.49599999999998</v>
          </cell>
          <cell r="AN82">
            <v>60.145000000000003</v>
          </cell>
          <cell r="AP82">
            <v>4820.4279999999999</v>
          </cell>
          <cell r="AQ82">
            <v>8164.4049999999997</v>
          </cell>
          <cell r="AR82">
            <v>6764.4250000000002</v>
          </cell>
          <cell r="AT82">
            <v>26.69</v>
          </cell>
          <cell r="AU82">
            <v>48.917999999999999</v>
          </cell>
          <cell r="AV82">
            <v>16.631</v>
          </cell>
          <cell r="AX82">
            <v>2795.0819999999999</v>
          </cell>
          <cell r="AY82">
            <v>4904.3050000000003</v>
          </cell>
          <cell r="AZ82">
            <v>8594.7990000000009</v>
          </cell>
          <cell r="BA82">
            <v>30049.600000000002</v>
          </cell>
          <cell r="BB82">
            <v>6424.60448</v>
          </cell>
          <cell r="BC82">
            <v>0</v>
          </cell>
          <cell r="BD82">
            <v>6104.3</v>
          </cell>
          <cell r="BE82">
            <v>0</v>
          </cell>
          <cell r="BF82">
            <v>3390.21</v>
          </cell>
          <cell r="BG82">
            <v>2898.2220000000002</v>
          </cell>
          <cell r="BH82">
            <v>1606.4449999999999</v>
          </cell>
          <cell r="BI82">
            <v>50078.392</v>
          </cell>
          <cell r="BJ82">
            <v>50038.232000000004</v>
          </cell>
          <cell r="BK82">
            <v>11964.791999999999</v>
          </cell>
          <cell r="BL82">
            <v>1456.1990000000001</v>
          </cell>
          <cell r="BM82">
            <v>2237.0749999999998</v>
          </cell>
          <cell r="BN82">
            <v>625.548</v>
          </cell>
          <cell r="BO82">
            <v>0</v>
          </cell>
          <cell r="BP82">
            <v>0</v>
          </cell>
          <cell r="BS82">
            <v>5.1865132980173966E-3</v>
          </cell>
          <cell r="BT82">
            <v>1.2119906815458163E-3</v>
          </cell>
          <cell r="BV82">
            <v>2</v>
          </cell>
          <cell r="BW82">
            <v>84.861259863179399</v>
          </cell>
          <cell r="BX82" t="str">
            <v>средная</v>
          </cell>
        </row>
        <row r="83">
          <cell r="C83">
            <v>200547634</v>
          </cell>
          <cell r="D83" t="str">
            <v>АО ИИ «ТОШКЕНТВИНО КОМБИНАТИ»</v>
          </cell>
          <cell r="E83" t="str">
            <v>АО</v>
          </cell>
          <cell r="F83">
            <v>7482.16</v>
          </cell>
          <cell r="G83">
            <v>51.790000915527344</v>
          </cell>
          <cell r="H83" t="str">
            <v>г.Ташкент</v>
          </cell>
          <cell r="I83" t="str">
            <v>Давлат активларини бошқариш агентлиги</v>
          </cell>
          <cell r="J83" t="str">
            <v>АО "Узшаробсаноат"</v>
          </cell>
          <cell r="K83" t="str">
            <v>Отраслевые</v>
          </cell>
          <cell r="L83" t="str">
            <v>Озиқ-овқат</v>
          </cell>
          <cell r="M83" t="str">
            <v>Қишлоқ хўжалиги ва озиқ-овқат саноати</v>
          </cell>
          <cell r="U83">
            <v>419226.14399999997</v>
          </cell>
          <cell r="V83">
            <v>419226.14399999997</v>
          </cell>
          <cell r="W83">
            <v>449678.75199999998</v>
          </cell>
          <cell r="Y83">
            <v>258887.872</v>
          </cell>
          <cell r="Z83">
            <v>311772</v>
          </cell>
          <cell r="AA83">
            <v>263766.75199999998</v>
          </cell>
          <cell r="AB83">
            <v>405646.17599999998</v>
          </cell>
          <cell r="AC83">
            <v>357039.64799999999</v>
          </cell>
          <cell r="AE83">
            <v>180871.64799999999</v>
          </cell>
          <cell r="AF83">
            <v>273505.696</v>
          </cell>
          <cell r="AG83">
            <v>236967.84</v>
          </cell>
          <cell r="AI83">
            <v>35392.987999999998</v>
          </cell>
          <cell r="AJ83">
            <v>40512.980000000003</v>
          </cell>
          <cell r="AK83">
            <v>41065.824000000001</v>
          </cell>
          <cell r="AL83">
            <v>28615.376</v>
          </cell>
          <cell r="AM83">
            <v>42079.364000000001</v>
          </cell>
          <cell r="AN83">
            <v>60182.288</v>
          </cell>
          <cell r="AP83">
            <v>0</v>
          </cell>
          <cell r="AQ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21586987</v>
          </cell>
          <cell r="BB83">
            <v>11180528.406000001</v>
          </cell>
          <cell r="BC83">
            <v>0</v>
          </cell>
          <cell r="BD83">
            <v>10621501.9857</v>
          </cell>
          <cell r="BE83">
            <v>0</v>
          </cell>
          <cell r="BF83">
            <v>39849.216</v>
          </cell>
          <cell r="BG83">
            <v>28025.835999999999</v>
          </cell>
          <cell r="BH83">
            <v>53418.748</v>
          </cell>
          <cell r="BI83">
            <v>40852.832000000002</v>
          </cell>
          <cell r="BJ83">
            <v>43517.188000000002</v>
          </cell>
          <cell r="BK83">
            <v>18588.986000000001</v>
          </cell>
          <cell r="BL83">
            <v>44202.64</v>
          </cell>
          <cell r="BM83">
            <v>71660.903999999995</v>
          </cell>
          <cell r="BN83">
            <v>27083.423999999999</v>
          </cell>
          <cell r="BO83">
            <v>3863.4799999999968</v>
          </cell>
          <cell r="BP83">
            <v>3130.5200000000013</v>
          </cell>
          <cell r="BQ83">
            <v>13706.328</v>
          </cell>
          <cell r="BR83">
            <v>1539.021</v>
          </cell>
          <cell r="BS83">
            <v>0.10899069773128084</v>
          </cell>
          <cell r="BT83">
            <v>0.13852445365896524</v>
          </cell>
          <cell r="BV83">
            <v>0</v>
          </cell>
          <cell r="BW83">
            <v>137.16069576584098</v>
          </cell>
          <cell r="BX83" t="str">
            <v>высокая</v>
          </cell>
        </row>
        <row r="84">
          <cell r="C84">
            <v>200349571</v>
          </cell>
          <cell r="D84" t="str">
            <v>АО «НУКУС ВИНОЗАВОД»</v>
          </cell>
          <cell r="E84" t="str">
            <v>АО</v>
          </cell>
          <cell r="F84">
            <v>14594.6664</v>
          </cell>
          <cell r="G84">
            <v>51</v>
          </cell>
          <cell r="H84" t="str">
            <v>Каракалп.</v>
          </cell>
          <cell r="I84" t="str">
            <v>Давлат активларини бошқариш агентлиги</v>
          </cell>
          <cell r="J84" t="str">
            <v>АО "Узшаробсаноат"</v>
          </cell>
          <cell r="K84" t="str">
            <v>Отраслевые</v>
          </cell>
          <cell r="L84" t="str">
            <v>Озиқ-овқат</v>
          </cell>
          <cell r="M84" t="str">
            <v>Қишлоқ хўжалиги ва озиқ-овқат саноати</v>
          </cell>
          <cell r="U84">
            <v>69114.967999999993</v>
          </cell>
          <cell r="V84">
            <v>68134.448000000004</v>
          </cell>
          <cell r="W84">
            <v>83433.823999999993</v>
          </cell>
          <cell r="Y84">
            <v>61499.392</v>
          </cell>
          <cell r="Z84">
            <v>73482.751999999993</v>
          </cell>
          <cell r="AA84">
            <v>73220.479999999996</v>
          </cell>
          <cell r="AB84">
            <v>115498.32799999999</v>
          </cell>
          <cell r="AC84">
            <v>101721.976</v>
          </cell>
          <cell r="AE84">
            <v>45808.591999999997</v>
          </cell>
          <cell r="AF84">
            <v>76459.16</v>
          </cell>
          <cell r="AG84">
            <v>71274.304000000004</v>
          </cell>
          <cell r="AI84">
            <v>8795.2999999999993</v>
          </cell>
          <cell r="AJ84">
            <v>9306.7759999999998</v>
          </cell>
          <cell r="AK84">
            <v>11079.040999999999</v>
          </cell>
          <cell r="AL84">
            <v>14437.047</v>
          </cell>
          <cell r="AM84">
            <v>17604.072</v>
          </cell>
          <cell r="AN84">
            <v>17721.763999999999</v>
          </cell>
          <cell r="AP84">
            <v>76508.808000000005</v>
          </cell>
          <cell r="AQ84">
            <v>112474.848</v>
          </cell>
          <cell r="AR84">
            <v>85114.895999999993</v>
          </cell>
          <cell r="AT84">
            <v>2631.6390000000001</v>
          </cell>
          <cell r="AU84">
            <v>3259.1880000000001</v>
          </cell>
          <cell r="AV84">
            <v>2648.5</v>
          </cell>
          <cell r="AX84">
            <v>17381.934000000001</v>
          </cell>
          <cell r="AY84">
            <v>24390.776000000002</v>
          </cell>
          <cell r="AZ84">
            <v>17062.3</v>
          </cell>
          <cell r="BA84">
            <v>8782332.3469999991</v>
          </cell>
          <cell r="BB84">
            <v>4503335.1630947366</v>
          </cell>
          <cell r="BC84">
            <v>0</v>
          </cell>
          <cell r="BD84">
            <v>4278168.4049399998</v>
          </cell>
          <cell r="BE84">
            <v>0</v>
          </cell>
          <cell r="BF84">
            <v>2206.864</v>
          </cell>
          <cell r="BG84">
            <v>4020.107</v>
          </cell>
          <cell r="BH84">
            <v>10026.255999999999</v>
          </cell>
          <cell r="BI84">
            <v>4309.29</v>
          </cell>
          <cell r="BJ84">
            <v>8746.8340000000007</v>
          </cell>
          <cell r="BK84">
            <v>8886.7890000000007</v>
          </cell>
          <cell r="BL84">
            <v>12164.629000000001</v>
          </cell>
          <cell r="BM84">
            <v>20143.063999999998</v>
          </cell>
          <cell r="BN84">
            <v>10101.413</v>
          </cell>
          <cell r="BO84">
            <v>67.23</v>
          </cell>
          <cell r="BP84">
            <v>72.8</v>
          </cell>
          <cell r="BQ84">
            <v>387.30099999999999</v>
          </cell>
          <cell r="BR84">
            <v>0</v>
          </cell>
          <cell r="BS84">
            <v>0.29688302431698799</v>
          </cell>
          <cell r="BT84">
            <v>0.23384529976036145</v>
          </cell>
          <cell r="BV84">
            <v>0</v>
          </cell>
          <cell r="BW84">
            <v>111.43380910176</v>
          </cell>
          <cell r="BX84" t="str">
            <v>высокая</v>
          </cell>
        </row>
        <row r="85">
          <cell r="C85">
            <v>200240495</v>
          </cell>
          <cell r="D85" t="str">
            <v>АО «АНДИЖОН БИОХИМЁ ЗАВОДИ»</v>
          </cell>
          <cell r="E85" t="str">
            <v>АО</v>
          </cell>
          <cell r="F85">
            <v>24274.524251999999</v>
          </cell>
          <cell r="G85">
            <v>96.029998779296875</v>
          </cell>
          <cell r="H85" t="str">
            <v>Андижан</v>
          </cell>
          <cell r="I85" t="str">
            <v>Давлат активларини бошқариш агентлиги</v>
          </cell>
          <cell r="J85" t="str">
            <v>АО "Узшаробсаноат"</v>
          </cell>
          <cell r="K85" t="str">
            <v>Отраслевые</v>
          </cell>
          <cell r="L85" t="str">
            <v>Озиқ-овқат</v>
          </cell>
          <cell r="M85" t="str">
            <v>Қишлоқ хўжалиги ва озиқ-овқат саноати</v>
          </cell>
          <cell r="U85">
            <v>59475.012000000002</v>
          </cell>
          <cell r="V85">
            <v>57404.671999999999</v>
          </cell>
          <cell r="W85">
            <v>63386.964</v>
          </cell>
          <cell r="Y85">
            <v>67722.592000000004</v>
          </cell>
          <cell r="Z85">
            <v>78635.648000000001</v>
          </cell>
          <cell r="AA85">
            <v>68976.055999999997</v>
          </cell>
          <cell r="AB85">
            <v>103367.632</v>
          </cell>
          <cell r="AC85">
            <v>83620.335999999996</v>
          </cell>
          <cell r="AE85">
            <v>51465.892</v>
          </cell>
          <cell r="AF85">
            <v>76147.944000000003</v>
          </cell>
          <cell r="AG85">
            <v>64320.192000000003</v>
          </cell>
          <cell r="AI85">
            <v>1359.443</v>
          </cell>
          <cell r="AJ85">
            <v>3509.74</v>
          </cell>
          <cell r="AK85">
            <v>3151.4850000000001</v>
          </cell>
          <cell r="AL85">
            <v>3913.817</v>
          </cell>
          <cell r="AM85">
            <v>4551.8119999999999</v>
          </cell>
          <cell r="AN85">
            <v>4815.8869999999997</v>
          </cell>
          <cell r="AP85">
            <v>26747.37</v>
          </cell>
          <cell r="AQ85">
            <v>39330.408000000003</v>
          </cell>
          <cell r="AR85">
            <v>26186.044000000002</v>
          </cell>
          <cell r="AT85">
            <v>662.77800000000002</v>
          </cell>
          <cell r="AU85">
            <v>1375.31</v>
          </cell>
          <cell r="AV85">
            <v>1118.51</v>
          </cell>
          <cell r="AX85">
            <v>8195.5069999999996</v>
          </cell>
          <cell r="AY85">
            <v>11833.442999999999</v>
          </cell>
          <cell r="AZ85">
            <v>6355.7969999999996</v>
          </cell>
          <cell r="BA85">
            <v>2292829.6370160002</v>
          </cell>
          <cell r="BB85">
            <v>2201818.85</v>
          </cell>
          <cell r="BC85">
            <v>0</v>
          </cell>
          <cell r="BD85">
            <v>2091727.9069999999</v>
          </cell>
          <cell r="BE85">
            <v>0</v>
          </cell>
          <cell r="BF85">
            <v>6312.348</v>
          </cell>
          <cell r="BG85">
            <v>3265.17</v>
          </cell>
          <cell r="BH85">
            <v>7748.0910000000003</v>
          </cell>
          <cell r="BI85">
            <v>5698.7160000000003</v>
          </cell>
          <cell r="BJ85">
            <v>5484.22</v>
          </cell>
          <cell r="BK85">
            <v>7686.6890000000003</v>
          </cell>
          <cell r="BL85">
            <v>15412.495000000001</v>
          </cell>
          <cell r="BM85">
            <v>24907.13</v>
          </cell>
          <cell r="BN85">
            <v>13735.303</v>
          </cell>
          <cell r="BO85">
            <v>0</v>
          </cell>
          <cell r="BP85">
            <v>12.66</v>
          </cell>
          <cell r="BQ85">
            <v>739.76300000000003</v>
          </cell>
          <cell r="BR85">
            <v>65.909000000000006</v>
          </cell>
          <cell r="BS85">
            <v>8.4941053475288783E-2</v>
          </cell>
          <cell r="BT85">
            <v>7.9738749461096783E-2</v>
          </cell>
          <cell r="BV85">
            <v>0</v>
          </cell>
          <cell r="BW85">
            <v>109.78873003862975</v>
          </cell>
          <cell r="BX85" t="str">
            <v>высокая</v>
          </cell>
        </row>
        <row r="86">
          <cell r="C86">
            <v>206922060</v>
          </cell>
          <cell r="D86" t="str">
            <v>АО ИИ «БЕКТЕМИР СПИРТ-ЭКСПЕРИМЕНТАЛ»</v>
          </cell>
          <cell r="E86" t="str">
            <v>АО</v>
          </cell>
          <cell r="F86">
            <v>21000</v>
          </cell>
          <cell r="G86">
            <v>51</v>
          </cell>
          <cell r="H86" t="str">
            <v>г.Ташкент</v>
          </cell>
          <cell r="I86" t="str">
            <v>Давлат активларини бошқариш агентлиги</v>
          </cell>
          <cell r="J86" t="str">
            <v>АО "Узшаробсаноат"</v>
          </cell>
          <cell r="K86" t="str">
            <v>Отраслевые</v>
          </cell>
          <cell r="L86" t="str">
            <v>Озиқ-овқат</v>
          </cell>
          <cell r="M86" t="str">
            <v>Қишлоқ хўжалиги ва озиқ-овқат саноати</v>
          </cell>
          <cell r="U86">
            <v>56444.495999999999</v>
          </cell>
          <cell r="V86">
            <v>56535.656000000003</v>
          </cell>
          <cell r="W86">
            <v>55496.175999999999</v>
          </cell>
          <cell r="Y86">
            <v>58201.96</v>
          </cell>
          <cell r="Z86">
            <v>64736.203999999998</v>
          </cell>
          <cell r="AA86">
            <v>60828.656000000003</v>
          </cell>
          <cell r="AB86">
            <v>88316.64</v>
          </cell>
          <cell r="AC86">
            <v>97963.28</v>
          </cell>
          <cell r="AE86">
            <v>45087.28</v>
          </cell>
          <cell r="AF86">
            <v>66609.672000000006</v>
          </cell>
          <cell r="AG86">
            <v>80184.36</v>
          </cell>
          <cell r="AI86">
            <v>6944.2939999999999</v>
          </cell>
          <cell r="AJ86">
            <v>7933.4740000000002</v>
          </cell>
          <cell r="AK86">
            <v>8170.7060000000001</v>
          </cell>
          <cell r="AL86">
            <v>6240.0619999999999</v>
          </cell>
          <cell r="AM86">
            <v>8329.8209999999999</v>
          </cell>
          <cell r="AN86">
            <v>7071.3339999999998</v>
          </cell>
          <cell r="AP86">
            <v>22634.901999999998</v>
          </cell>
          <cell r="AQ86">
            <v>26963.714</v>
          </cell>
          <cell r="AR86">
            <v>26609.392</v>
          </cell>
          <cell r="AT86">
            <v>701.97500000000002</v>
          </cell>
          <cell r="AU86">
            <v>936.12900000000002</v>
          </cell>
          <cell r="AV86">
            <v>1129.769</v>
          </cell>
          <cell r="AX86">
            <v>7674.1620000000003</v>
          </cell>
          <cell r="AY86">
            <v>9433.32</v>
          </cell>
          <cell r="AZ86">
            <v>9101.2000000000007</v>
          </cell>
          <cell r="BA86">
            <v>3150000</v>
          </cell>
          <cell r="BB86">
            <v>1606500</v>
          </cell>
          <cell r="BC86">
            <v>0</v>
          </cell>
          <cell r="BD86">
            <v>1526175</v>
          </cell>
          <cell r="BE86">
            <v>491724.13724999991</v>
          </cell>
          <cell r="BF86">
            <v>1977.827</v>
          </cell>
          <cell r="BG86">
            <v>8302.8590000000004</v>
          </cell>
          <cell r="BH86">
            <v>8984.1229999999996</v>
          </cell>
          <cell r="BI86">
            <v>10099.518</v>
          </cell>
          <cell r="BJ86">
            <v>12029.453</v>
          </cell>
          <cell r="BK86">
            <v>6821.3469999999998</v>
          </cell>
          <cell r="BL86">
            <v>7970.9319999999998</v>
          </cell>
          <cell r="BM86">
            <v>11253.885</v>
          </cell>
          <cell r="BN86">
            <v>9309.9279999999999</v>
          </cell>
          <cell r="BO86">
            <v>0</v>
          </cell>
          <cell r="BP86">
            <v>0</v>
          </cell>
          <cell r="BQ86">
            <v>1571.8230000000001</v>
          </cell>
          <cell r="BR86">
            <v>118.245</v>
          </cell>
          <cell r="BS86">
            <v>0.16638051133804682</v>
          </cell>
          <cell r="BT86">
            <v>0.12623794280182796</v>
          </cell>
          <cell r="BV86">
            <v>0</v>
          </cell>
        </row>
        <row r="87">
          <cell r="C87">
            <v>200408363</v>
          </cell>
          <cell r="D87" t="str">
            <v>АО «УРГАНЧ ШАРОБ»</v>
          </cell>
          <cell r="E87" t="str">
            <v>АО</v>
          </cell>
          <cell r="F87">
            <v>2976.3024</v>
          </cell>
          <cell r="G87">
            <v>53.939998626708984</v>
          </cell>
          <cell r="H87" t="str">
            <v>Хорезм</v>
          </cell>
          <cell r="I87" t="str">
            <v>Давлат активларини бошқариш агентлиги</v>
          </cell>
          <cell r="J87" t="str">
            <v>АО "Узшаробсаноат"</v>
          </cell>
          <cell r="K87" t="str">
            <v>Отраслевые</v>
          </cell>
          <cell r="L87" t="str">
            <v>Озиқ-овқат</v>
          </cell>
          <cell r="M87" t="str">
            <v>Қишлоқ хўжалиги ва озиқ-овқат саноати</v>
          </cell>
          <cell r="R87" t="str">
            <v>таклиф</v>
          </cell>
          <cell r="S87" t="str">
            <v>сотиш</v>
          </cell>
          <cell r="T87" t="str">
            <v>тўлиқ</v>
          </cell>
          <cell r="U87">
            <v>34879.567999999999</v>
          </cell>
          <cell r="V87">
            <v>34879.567999999999</v>
          </cell>
          <cell r="W87">
            <v>29872.727999999999</v>
          </cell>
          <cell r="Y87">
            <v>34704.684000000001</v>
          </cell>
          <cell r="Z87">
            <v>36530.167999999998</v>
          </cell>
          <cell r="AA87">
            <v>25349.227999999999</v>
          </cell>
          <cell r="AB87">
            <v>44971.584000000003</v>
          </cell>
          <cell r="AC87">
            <v>22018.356</v>
          </cell>
          <cell r="AE87">
            <v>21217.407999999999</v>
          </cell>
          <cell r="AF87">
            <v>38174.411999999997</v>
          </cell>
          <cell r="AG87">
            <v>19298.52</v>
          </cell>
          <cell r="AI87">
            <v>1307.8050000000001</v>
          </cell>
          <cell r="AJ87">
            <v>2058.2240000000002</v>
          </cell>
          <cell r="AK87">
            <v>2033.2349999999999</v>
          </cell>
          <cell r="AL87">
            <v>1310.3900000000001</v>
          </cell>
          <cell r="AM87">
            <v>151.96299999999999</v>
          </cell>
          <cell r="AN87">
            <v>204.43100000000001</v>
          </cell>
          <cell r="AP87">
            <v>28802.484</v>
          </cell>
          <cell r="AQ87">
            <v>0</v>
          </cell>
          <cell r="AR87">
            <v>0</v>
          </cell>
          <cell r="AT87">
            <v>264.27100000000002</v>
          </cell>
          <cell r="AU87">
            <v>0</v>
          </cell>
          <cell r="AV87">
            <v>0</v>
          </cell>
          <cell r="AX87">
            <v>6574.2849999999999</v>
          </cell>
          <cell r="AY87">
            <v>0</v>
          </cell>
          <cell r="AZ87">
            <v>0</v>
          </cell>
          <cell r="BA87">
            <v>78081.41</v>
          </cell>
          <cell r="BB87">
            <v>42813.919999999998</v>
          </cell>
          <cell r="BC87">
            <v>0</v>
          </cell>
          <cell r="BD87">
            <v>85300.058909999992</v>
          </cell>
          <cell r="BE87">
            <v>0</v>
          </cell>
          <cell r="BF87">
            <v>7071.3720000000003</v>
          </cell>
          <cell r="BG87">
            <v>8481.7929999999997</v>
          </cell>
          <cell r="BH87">
            <v>5053.2780000000002</v>
          </cell>
          <cell r="BI87">
            <v>8042.3940000000002</v>
          </cell>
          <cell r="BJ87">
            <v>14055.13</v>
          </cell>
          <cell r="BK87">
            <v>7149.7449999999999</v>
          </cell>
          <cell r="BL87">
            <v>2368.9780000000001</v>
          </cell>
          <cell r="BM87">
            <v>6160.2969999999996</v>
          </cell>
          <cell r="BN87">
            <v>1855.877</v>
          </cell>
          <cell r="BO87">
            <v>282.33000000000004</v>
          </cell>
          <cell r="BP87">
            <v>98.91</v>
          </cell>
          <cell r="BQ87">
            <v>233.459</v>
          </cell>
          <cell r="BR87">
            <v>0</v>
          </cell>
          <cell r="BS87">
            <v>4.8693373281874976E-3</v>
          </cell>
          <cell r="BT87">
            <v>6.3142471426804701E-3</v>
          </cell>
          <cell r="BV87">
            <v>5</v>
          </cell>
          <cell r="BW87">
            <v>81.609330907594895</v>
          </cell>
          <cell r="BX87" t="str">
            <v>средная</v>
          </cell>
        </row>
        <row r="88">
          <cell r="C88">
            <v>200479972</v>
          </cell>
          <cell r="D88" t="str">
            <v>«Денов вино-арок» АЖ</v>
          </cell>
          <cell r="E88" t="str">
            <v>АО</v>
          </cell>
          <cell r="F88">
            <v>2803.71</v>
          </cell>
          <cell r="G88">
            <v>51</v>
          </cell>
          <cell r="H88" t="str">
            <v>Сурхандарья</v>
          </cell>
          <cell r="I88" t="str">
            <v>Давлат активларини бошқариш агентлиги</v>
          </cell>
          <cell r="J88" t="str">
            <v>АО "Узшаробсаноат"</v>
          </cell>
          <cell r="K88" t="str">
            <v>Отраслевые</v>
          </cell>
          <cell r="L88" t="str">
            <v>Озиқ-овқат</v>
          </cell>
          <cell r="M88" t="str">
            <v>Қишлоқ хўжалиги ва озиқ-овқат саноати</v>
          </cell>
          <cell r="R88" t="str">
            <v>таклиф</v>
          </cell>
          <cell r="S88" t="str">
            <v>сотиш</v>
          </cell>
          <cell r="T88" t="str">
            <v>тўлиқ</v>
          </cell>
          <cell r="U88">
            <v>31878.328000000001</v>
          </cell>
          <cell r="V88">
            <v>31878.328000000001</v>
          </cell>
          <cell r="W88">
            <v>32949.43</v>
          </cell>
          <cell r="Y88">
            <v>17117.815999999999</v>
          </cell>
          <cell r="Z88">
            <v>20240.392</v>
          </cell>
          <cell r="AA88">
            <v>16978.34</v>
          </cell>
          <cell r="AB88">
            <v>26213.732</v>
          </cell>
          <cell r="AC88">
            <v>15202.091</v>
          </cell>
          <cell r="AE88">
            <v>10464.166999999999</v>
          </cell>
          <cell r="AF88">
            <v>17407.522000000001</v>
          </cell>
          <cell r="AG88">
            <v>10666.228999999999</v>
          </cell>
          <cell r="AI88">
            <v>1512.1420000000001</v>
          </cell>
          <cell r="AJ88">
            <v>2338.6210000000001</v>
          </cell>
          <cell r="AK88">
            <v>3064.973</v>
          </cell>
          <cell r="AL88">
            <v>2563.5639999999999</v>
          </cell>
          <cell r="AM88">
            <v>2686.3110000000001</v>
          </cell>
          <cell r="AN88">
            <v>1774.8789999999999</v>
          </cell>
          <cell r="AP88">
            <v>20095.441999999999</v>
          </cell>
          <cell r="AQ88">
            <v>30528.772000000001</v>
          </cell>
          <cell r="AR88">
            <v>18417.124</v>
          </cell>
          <cell r="AT88">
            <v>454.85599999999999</v>
          </cell>
          <cell r="AU88">
            <v>624.08399999999995</v>
          </cell>
          <cell r="AV88">
            <v>316.721</v>
          </cell>
          <cell r="AX88">
            <v>4830.6750000000002</v>
          </cell>
          <cell r="AY88">
            <v>7366.7139999999999</v>
          </cell>
          <cell r="AZ88">
            <v>3815.8330000000001</v>
          </cell>
          <cell r="BA88">
            <v>1343160</v>
          </cell>
          <cell r="BB88">
            <v>685011.6</v>
          </cell>
          <cell r="BC88">
            <v>0</v>
          </cell>
          <cell r="BD88">
            <v>661277.62399999995</v>
          </cell>
          <cell r="BE88">
            <v>0</v>
          </cell>
          <cell r="BF88">
            <v>8718.5030000000006</v>
          </cell>
          <cell r="BG88">
            <v>4987.99</v>
          </cell>
          <cell r="BH88">
            <v>5948.4350000000004</v>
          </cell>
          <cell r="BI88">
            <v>8173.6369999999997</v>
          </cell>
          <cell r="BJ88">
            <v>12284.602999999999</v>
          </cell>
          <cell r="BK88">
            <v>11628.842000000001</v>
          </cell>
          <cell r="BL88">
            <v>3265.2</v>
          </cell>
          <cell r="BM88">
            <v>4664.3720000000003</v>
          </cell>
          <cell r="BN88">
            <v>1948.999</v>
          </cell>
          <cell r="BO88">
            <v>30.590000000000003</v>
          </cell>
          <cell r="BP88">
            <v>0</v>
          </cell>
          <cell r="BS88">
            <v>9.9783903339535865E-2</v>
          </cell>
          <cell r="BT88">
            <v>5.4756760213734365E-2</v>
          </cell>
          <cell r="BV88">
            <v>5</v>
          </cell>
        </row>
        <row r="89">
          <cell r="C89">
            <v>200547738</v>
          </cell>
          <cell r="D89" t="str">
            <v>АО «УЗБЕКИСТОН ШАМПАНИ»</v>
          </cell>
          <cell r="E89" t="str">
            <v>АО</v>
          </cell>
          <cell r="F89">
            <v>2704.9119999999998</v>
          </cell>
          <cell r="G89">
            <v>51</v>
          </cell>
          <cell r="H89" t="str">
            <v>г.Ташкент</v>
          </cell>
          <cell r="I89" t="str">
            <v>Давлат активларини бошқариш агентлиги</v>
          </cell>
          <cell r="J89" t="str">
            <v>АО "Узшаробсаноат"</v>
          </cell>
          <cell r="K89" t="str">
            <v>Отраслевые</v>
          </cell>
          <cell r="L89" t="str">
            <v>Озиқ-овқат</v>
          </cell>
          <cell r="M89" t="str">
            <v>Қишлоқ хўжалиги ва озиқ-овқат саноати</v>
          </cell>
          <cell r="R89" t="str">
            <v>таклиф</v>
          </cell>
          <cell r="S89" t="str">
            <v>сотиш</v>
          </cell>
          <cell r="T89" t="str">
            <v>тўлиқ</v>
          </cell>
          <cell r="U89">
            <v>31503.52</v>
          </cell>
          <cell r="V89">
            <v>31342.894</v>
          </cell>
          <cell r="W89">
            <v>32832.423999999999</v>
          </cell>
          <cell r="Y89">
            <v>24406.993999999999</v>
          </cell>
          <cell r="Z89">
            <v>37022.732000000004</v>
          </cell>
          <cell r="AA89">
            <v>15440.493</v>
          </cell>
          <cell r="AB89">
            <v>29801.61</v>
          </cell>
          <cell r="AC89">
            <v>14233.630999999999</v>
          </cell>
          <cell r="AE89">
            <v>10951.075999999999</v>
          </cell>
          <cell r="AF89">
            <v>23121.335999999999</v>
          </cell>
          <cell r="AG89">
            <v>11218.898999999999</v>
          </cell>
          <cell r="AI89">
            <v>624.91600000000005</v>
          </cell>
          <cell r="AJ89">
            <v>188.63800000000001</v>
          </cell>
          <cell r="AK89">
            <v>2351.1999999999998</v>
          </cell>
          <cell r="AL89">
            <v>851.976</v>
          </cell>
          <cell r="AM89">
            <v>666.59299999999996</v>
          </cell>
          <cell r="AN89">
            <v>242.48</v>
          </cell>
          <cell r="AP89">
            <v>14812.394</v>
          </cell>
          <cell r="AQ89">
            <v>22524.18</v>
          </cell>
          <cell r="AR89">
            <v>11114.635</v>
          </cell>
          <cell r="AT89">
            <v>177.87799999999999</v>
          </cell>
          <cell r="AU89">
            <v>285.15499999999997</v>
          </cell>
          <cell r="AV89">
            <v>74.802999999999997</v>
          </cell>
          <cell r="AX89">
            <v>3302.645</v>
          </cell>
          <cell r="AY89">
            <v>6468.2629999999999</v>
          </cell>
          <cell r="AZ89">
            <v>2805.127</v>
          </cell>
          <cell r="BA89">
            <v>333296.5</v>
          </cell>
          <cell r="BB89">
            <v>169981.215</v>
          </cell>
          <cell r="BC89">
            <v>0</v>
          </cell>
          <cell r="BD89">
            <v>161482.02299999999</v>
          </cell>
          <cell r="BE89">
            <v>0.13125000000582077</v>
          </cell>
          <cell r="BF89">
            <v>5632.87</v>
          </cell>
          <cell r="BG89">
            <v>9359.8449999999993</v>
          </cell>
          <cell r="BH89">
            <v>9095.8950000000004</v>
          </cell>
          <cell r="BI89">
            <v>8380.402</v>
          </cell>
          <cell r="BJ89">
            <v>12764.239</v>
          </cell>
          <cell r="BK89">
            <v>16476.142</v>
          </cell>
          <cell r="BL89">
            <v>3201.2330000000002</v>
          </cell>
          <cell r="BM89">
            <v>5481.5659999999998</v>
          </cell>
          <cell r="BN89">
            <v>2137.6379999999999</v>
          </cell>
          <cell r="BO89">
            <v>59.71</v>
          </cell>
          <cell r="BP89">
            <v>0</v>
          </cell>
          <cell r="BQ89">
            <v>154.28</v>
          </cell>
          <cell r="BR89">
            <v>105.04900000000001</v>
          </cell>
          <cell r="BS89">
            <v>2.1200089699011219E-2</v>
          </cell>
          <cell r="BT89">
            <v>7.5567993289881322E-3</v>
          </cell>
          <cell r="BW89">
            <v>6.0681028175599998E-2</v>
          </cell>
          <cell r="BX89" t="str">
            <v>неудовлетворительная</v>
          </cell>
        </row>
        <row r="90">
          <cell r="C90">
            <v>200851914</v>
          </cell>
          <cell r="D90" t="str">
            <v>АО «ШОХРУД»</v>
          </cell>
          <cell r="E90" t="str">
            <v>АО</v>
          </cell>
          <cell r="F90">
            <v>3002.0639999999999</v>
          </cell>
          <cell r="G90">
            <v>51</v>
          </cell>
          <cell r="H90" t="str">
            <v>Бухара</v>
          </cell>
          <cell r="I90" t="str">
            <v>Давлат активларини бошқариш агентлиги</v>
          </cell>
          <cell r="J90" t="str">
            <v>АО "Узшаробсаноат"</v>
          </cell>
          <cell r="K90" t="str">
            <v>Отраслевые</v>
          </cell>
          <cell r="L90" t="str">
            <v>Озиқ-овқат</v>
          </cell>
          <cell r="M90" t="str">
            <v>Қишлоқ хўжалиги ва озиқ-овқат саноати</v>
          </cell>
          <cell r="N90" t="str">
            <v>ПҚ-4300</v>
          </cell>
          <cell r="O90" t="str">
            <v>сотиш</v>
          </cell>
          <cell r="P90" t="str">
            <v>тўлиқ</v>
          </cell>
          <cell r="Q90" t="str">
            <v>экспертизада</v>
          </cell>
          <cell r="U90">
            <v>30328.995999999999</v>
          </cell>
          <cell r="V90">
            <v>29919.547999999999</v>
          </cell>
          <cell r="W90">
            <v>30327.315999999999</v>
          </cell>
          <cell r="Y90">
            <v>29295.867999999999</v>
          </cell>
          <cell r="Z90">
            <v>36240.44</v>
          </cell>
          <cell r="AA90">
            <v>27636.26</v>
          </cell>
          <cell r="AB90">
            <v>42338.584000000003</v>
          </cell>
          <cell r="AC90">
            <v>31011.606</v>
          </cell>
          <cell r="AE90">
            <v>20840.574000000001</v>
          </cell>
          <cell r="AF90">
            <v>31959.788</v>
          </cell>
          <cell r="AG90">
            <v>28316.151999999998</v>
          </cell>
          <cell r="AI90">
            <v>963.22900000000004</v>
          </cell>
          <cell r="AJ90">
            <v>1331.3820000000001</v>
          </cell>
          <cell r="AK90">
            <v>1709.546</v>
          </cell>
          <cell r="AL90">
            <v>1673.2429999999999</v>
          </cell>
          <cell r="AM90">
            <v>2235.614</v>
          </cell>
          <cell r="AN90">
            <v>365.84100000000001</v>
          </cell>
          <cell r="AP90">
            <v>28286.004000000001</v>
          </cell>
          <cell r="AQ90">
            <v>41628.152000000002</v>
          </cell>
          <cell r="AR90">
            <v>32928.777999999998</v>
          </cell>
          <cell r="AT90">
            <v>308.86399999999998</v>
          </cell>
          <cell r="AU90">
            <v>436.22899999999998</v>
          </cell>
          <cell r="AV90">
            <v>71.628</v>
          </cell>
          <cell r="AX90">
            <v>6300.9790000000003</v>
          </cell>
          <cell r="AY90">
            <v>9605.0220000000008</v>
          </cell>
          <cell r="AZ90">
            <v>5895.0439999999999</v>
          </cell>
          <cell r="BA90">
            <v>1117807</v>
          </cell>
          <cell r="BB90">
            <v>570081.57000000007</v>
          </cell>
          <cell r="BC90">
            <v>0</v>
          </cell>
          <cell r="BD90">
            <v>544457.34969000006</v>
          </cell>
          <cell r="BE90">
            <v>0</v>
          </cell>
          <cell r="BF90">
            <v>5119.7349999999997</v>
          </cell>
          <cell r="BG90">
            <v>2263.9789999999998</v>
          </cell>
          <cell r="BH90">
            <v>11263.786</v>
          </cell>
          <cell r="BI90">
            <v>7363.8339999999998</v>
          </cell>
          <cell r="BJ90">
            <v>10918.441000000001</v>
          </cell>
          <cell r="BK90">
            <v>11848.034</v>
          </cell>
          <cell r="BL90">
            <v>4181.5309999999999</v>
          </cell>
          <cell r="BM90">
            <v>6679.607</v>
          </cell>
          <cell r="BN90">
            <v>2194.692</v>
          </cell>
          <cell r="BO90">
            <v>598.59</v>
          </cell>
          <cell r="BP90">
            <v>410.44</v>
          </cell>
          <cell r="BQ90">
            <v>221.30699999999999</v>
          </cell>
          <cell r="BR90">
            <v>65.191000000000003</v>
          </cell>
          <cell r="BS90">
            <v>9.0317657120672051E-2</v>
          </cell>
          <cell r="BT90">
            <v>1.2144731715828395E-2</v>
          </cell>
          <cell r="BV90">
            <v>0</v>
          </cell>
        </row>
        <row r="91">
          <cell r="C91">
            <v>200468069</v>
          </cell>
          <cell r="D91" t="str">
            <v>АО «БИОКИМЁ»</v>
          </cell>
          <cell r="E91" t="str">
            <v>АО</v>
          </cell>
          <cell r="F91">
            <v>9569.7440000000006</v>
          </cell>
          <cell r="G91">
            <v>51</v>
          </cell>
          <cell r="H91" t="str">
            <v>Таш. обл.</v>
          </cell>
          <cell r="I91" t="str">
            <v>Давлат активларини бошқариш агентлиги</v>
          </cell>
          <cell r="J91" t="str">
            <v>АО "Узшаробсаноат"</v>
          </cell>
          <cell r="K91" t="str">
            <v>Отраслевые</v>
          </cell>
          <cell r="L91" t="str">
            <v>Озиқ-овқат</v>
          </cell>
          <cell r="M91" t="str">
            <v>Қишлоқ хўжалиги ва озиқ-овқат саноати</v>
          </cell>
          <cell r="U91">
            <v>29307.418000000001</v>
          </cell>
          <cell r="V91">
            <v>28659.774000000001</v>
          </cell>
          <cell r="W91">
            <v>38476</v>
          </cell>
          <cell r="Y91">
            <v>55138.567999999999</v>
          </cell>
          <cell r="Z91">
            <v>68347.703999999998</v>
          </cell>
          <cell r="AA91">
            <v>60900.904000000002</v>
          </cell>
          <cell r="AB91">
            <v>95522.751999999993</v>
          </cell>
          <cell r="AC91">
            <v>96634.351999999999</v>
          </cell>
          <cell r="AE91">
            <v>47442.892</v>
          </cell>
          <cell r="AF91">
            <v>72692.792000000001</v>
          </cell>
          <cell r="AG91">
            <v>73751.047999999995</v>
          </cell>
          <cell r="AI91">
            <v>3193.8069999999998</v>
          </cell>
          <cell r="AJ91">
            <v>4428.1989999999996</v>
          </cell>
          <cell r="AK91">
            <v>6498.9560000000001</v>
          </cell>
          <cell r="AL91">
            <v>5374.366</v>
          </cell>
          <cell r="AM91">
            <v>8772.9989999999998</v>
          </cell>
          <cell r="AN91">
            <v>13170.659</v>
          </cell>
          <cell r="AP91">
            <v>23845.248</v>
          </cell>
          <cell r="AQ91">
            <v>35265</v>
          </cell>
          <cell r="AR91">
            <v>26184.648000000001</v>
          </cell>
          <cell r="AT91">
            <v>978.09299999999996</v>
          </cell>
          <cell r="AU91">
            <v>1612.675</v>
          </cell>
          <cell r="AV91">
            <v>1877.3209999999999</v>
          </cell>
          <cell r="AX91">
            <v>7571.67</v>
          </cell>
          <cell r="AY91">
            <v>11358.844999999999</v>
          </cell>
          <cell r="AZ91">
            <v>9747.3580000000002</v>
          </cell>
          <cell r="BA91">
            <v>4399225.5999999996</v>
          </cell>
          <cell r="BB91">
            <v>2243595.2000000002</v>
          </cell>
          <cell r="BC91">
            <v>0</v>
          </cell>
          <cell r="BD91">
            <v>2131415.44</v>
          </cell>
          <cell r="BE91">
            <v>0</v>
          </cell>
          <cell r="BF91">
            <v>1603.97</v>
          </cell>
          <cell r="BG91">
            <v>0</v>
          </cell>
          <cell r="BH91">
            <v>10703.772000000001</v>
          </cell>
          <cell r="BI91">
            <v>560.03899999999999</v>
          </cell>
          <cell r="BJ91">
            <v>0</v>
          </cell>
          <cell r="BK91">
            <v>1801.7139999999999</v>
          </cell>
          <cell r="BL91">
            <v>7745.7879999999996</v>
          </cell>
          <cell r="BM91">
            <v>13237.876</v>
          </cell>
          <cell r="BN91">
            <v>8780.9869999999992</v>
          </cell>
          <cell r="BO91">
            <v>0</v>
          </cell>
          <cell r="BP91">
            <v>0</v>
          </cell>
          <cell r="BQ91">
            <v>93.774000000000001</v>
          </cell>
          <cell r="BR91">
            <v>22.934999999999999</v>
          </cell>
          <cell r="BS91">
            <v>0.61221690024492159</v>
          </cell>
          <cell r="BT91">
            <v>0.39235889348650388</v>
          </cell>
          <cell r="BV91">
            <v>16</v>
          </cell>
          <cell r="BW91">
            <v>116.45975288248749</v>
          </cell>
          <cell r="BX91" t="str">
            <v>высокая</v>
          </cell>
        </row>
        <row r="92">
          <cell r="C92">
            <v>200672734</v>
          </cell>
          <cell r="D92" t="str">
            <v>АО «ШАХРИСАБЗ ВИНО-АРОҚ»</v>
          </cell>
          <cell r="E92" t="str">
            <v>АО</v>
          </cell>
          <cell r="F92">
            <v>6041.5216950000004</v>
          </cell>
          <cell r="G92">
            <v>51.009998321533203</v>
          </cell>
          <cell r="H92" t="str">
            <v>Кашкадарья</v>
          </cell>
          <cell r="I92" t="str">
            <v>Давлат активларини бошқариш агентлиги</v>
          </cell>
          <cell r="J92" t="str">
            <v>АО "Узшаробсаноат"</v>
          </cell>
          <cell r="K92" t="str">
            <v>Отраслевые</v>
          </cell>
          <cell r="L92" t="str">
            <v>Озиқ-овқат</v>
          </cell>
          <cell r="M92" t="str">
            <v>Қишлоқ хўжалиги ва озиқ-овқат саноати</v>
          </cell>
          <cell r="R92" t="str">
            <v>таклиф</v>
          </cell>
          <cell r="S92" t="str">
            <v>сотиш</v>
          </cell>
          <cell r="T92" t="str">
            <v>тўлиқ</v>
          </cell>
          <cell r="U92">
            <v>29070.648000000001</v>
          </cell>
          <cell r="V92">
            <v>28344.218000000001</v>
          </cell>
          <cell r="W92">
            <v>33595.392</v>
          </cell>
          <cell r="Y92">
            <v>30307.214</v>
          </cell>
          <cell r="Z92">
            <v>38955.82</v>
          </cell>
          <cell r="AA92">
            <v>33599.184000000001</v>
          </cell>
          <cell r="AB92">
            <v>48600.048000000003</v>
          </cell>
          <cell r="AC92">
            <v>36302.455999999998</v>
          </cell>
          <cell r="AE92">
            <v>22367.698</v>
          </cell>
          <cell r="AF92">
            <v>32422.601999999999</v>
          </cell>
          <cell r="AG92">
            <v>27649.335999999999</v>
          </cell>
          <cell r="AI92">
            <v>3488.53</v>
          </cell>
          <cell r="AJ92">
            <v>4480.6629999999996</v>
          </cell>
          <cell r="AK92">
            <v>6077.56</v>
          </cell>
          <cell r="AL92">
            <v>4797.4939999999997</v>
          </cell>
          <cell r="AM92">
            <v>6287.1980000000003</v>
          </cell>
          <cell r="AN92">
            <v>4797.7359999999999</v>
          </cell>
          <cell r="AP92">
            <v>38136.28</v>
          </cell>
          <cell r="AQ92">
            <v>53590.224000000002</v>
          </cell>
          <cell r="AR92">
            <v>41737.743999999999</v>
          </cell>
          <cell r="AT92">
            <v>837.79600000000005</v>
          </cell>
          <cell r="AU92">
            <v>1088.798</v>
          </cell>
          <cell r="AV92">
            <v>679.23900000000003</v>
          </cell>
          <cell r="AX92">
            <v>9095.5480000000007</v>
          </cell>
          <cell r="AY92">
            <v>12794.914000000001</v>
          </cell>
          <cell r="AZ92">
            <v>8793.1389999999992</v>
          </cell>
          <cell r="BA92">
            <v>3143599</v>
          </cell>
          <cell r="BB92">
            <v>1603549.8499</v>
          </cell>
          <cell r="BC92">
            <v>0</v>
          </cell>
          <cell r="BD92">
            <v>1523246.9410000001</v>
          </cell>
          <cell r="BE92">
            <v>0</v>
          </cell>
          <cell r="BF92">
            <v>4204.2879999999996</v>
          </cell>
          <cell r="BG92">
            <v>2721.2730000000001</v>
          </cell>
          <cell r="BH92">
            <v>6968.3280000000004</v>
          </cell>
          <cell r="BI92">
            <v>6144.9319999999998</v>
          </cell>
          <cell r="BJ92">
            <v>4239.1610000000001</v>
          </cell>
          <cell r="BK92">
            <v>7668.3280000000004</v>
          </cell>
          <cell r="BL92">
            <v>5719.567</v>
          </cell>
          <cell r="BM92">
            <v>8952.5759999999991</v>
          </cell>
          <cell r="BN92">
            <v>3071.9389999999999</v>
          </cell>
          <cell r="BO92">
            <v>0</v>
          </cell>
          <cell r="BP92">
            <v>0</v>
          </cell>
          <cell r="BS92">
            <v>0.25207096013078251</v>
          </cell>
          <cell r="BT92">
            <v>0.15491657115697047</v>
          </cell>
          <cell r="BV92">
            <v>0</v>
          </cell>
          <cell r="BW92">
            <v>78.249110069663089</v>
          </cell>
          <cell r="BX92" t="str">
            <v>недостаточная</v>
          </cell>
        </row>
        <row r="93">
          <cell r="C93">
            <v>201538312</v>
          </cell>
          <cell r="D93" t="str">
            <v>АО «Самаркандский винкомбинат имени Ховренко»</v>
          </cell>
          <cell r="E93" t="str">
            <v>АО</v>
          </cell>
          <cell r="F93">
            <v>3275.1715199999999</v>
          </cell>
          <cell r="G93">
            <v>71.180000305175781</v>
          </cell>
          <cell r="H93" t="str">
            <v>Самарканд</v>
          </cell>
          <cell r="I93" t="str">
            <v>Давлат активларини бошқариш агентлиги</v>
          </cell>
          <cell r="J93" t="str">
            <v>АО "Узшаробсаноат"</v>
          </cell>
          <cell r="K93" t="str">
            <v>Отраслевые</v>
          </cell>
          <cell r="L93" t="str">
            <v>Озиқ-овқат</v>
          </cell>
          <cell r="M93" t="str">
            <v>Қишлоқ хўжалиги ва озиқ-овқат саноати</v>
          </cell>
          <cell r="N93" t="str">
            <v>ПҚ-4300</v>
          </cell>
          <cell r="O93" t="str">
            <v>сотиш</v>
          </cell>
          <cell r="P93" t="str">
            <v>тўлиқ</v>
          </cell>
          <cell r="Q93" t="str">
            <v>экспертизада</v>
          </cell>
          <cell r="U93">
            <v>28072.932000000001</v>
          </cell>
          <cell r="V93">
            <v>28072.932000000001</v>
          </cell>
          <cell r="W93">
            <v>27825.5</v>
          </cell>
          <cell r="Y93">
            <v>37481.512000000002</v>
          </cell>
          <cell r="Z93">
            <v>38307.203999999998</v>
          </cell>
          <cell r="AA93">
            <v>31425.795999999998</v>
          </cell>
          <cell r="AB93">
            <v>43709.027999999998</v>
          </cell>
          <cell r="AC93">
            <v>20911.955999999998</v>
          </cell>
          <cell r="AE93">
            <v>26183.723999999998</v>
          </cell>
          <cell r="AF93">
            <v>35776.455999999998</v>
          </cell>
          <cell r="AG93">
            <v>17814.560000000001</v>
          </cell>
          <cell r="AI93">
            <v>602.39400000000001</v>
          </cell>
          <cell r="AJ93">
            <v>1951.3630000000001</v>
          </cell>
          <cell r="AK93">
            <v>1521.9490000000001</v>
          </cell>
          <cell r="AL93">
            <v>842.09900000000005</v>
          </cell>
          <cell r="AM93">
            <v>407.26299999999998</v>
          </cell>
          <cell r="AN93">
            <v>784.19299999999998</v>
          </cell>
          <cell r="AP93">
            <v>36633.872000000003</v>
          </cell>
          <cell r="AQ93">
            <v>46340.563999999998</v>
          </cell>
          <cell r="AR93">
            <v>20651.124</v>
          </cell>
          <cell r="AT93">
            <v>168.70099999999999</v>
          </cell>
          <cell r="AU93">
            <v>113.886</v>
          </cell>
          <cell r="AV93">
            <v>141.63300000000001</v>
          </cell>
          <cell r="AX93">
            <v>11164.950999999999</v>
          </cell>
          <cell r="AY93">
            <v>11425.254999999999</v>
          </cell>
          <cell r="AZ93">
            <v>4621.1229999999996</v>
          </cell>
          <cell r="BA93">
            <v>203632.837</v>
          </cell>
          <cell r="BB93">
            <v>144946.65339499805</v>
          </cell>
          <cell r="BC93">
            <v>0</v>
          </cell>
          <cell r="BD93">
            <v>138302.04183</v>
          </cell>
          <cell r="BE93">
            <v>0</v>
          </cell>
          <cell r="BF93">
            <v>5381.7939999999999</v>
          </cell>
          <cell r="BG93">
            <v>2601.6880000000001</v>
          </cell>
          <cell r="BH93">
            <v>7306.8419999999996</v>
          </cell>
          <cell r="BI93">
            <v>12597.781999999999</v>
          </cell>
          <cell r="BJ93">
            <v>12050.736000000001</v>
          </cell>
          <cell r="BK93">
            <v>12969.847</v>
          </cell>
          <cell r="BL93">
            <v>3764.3240000000001</v>
          </cell>
          <cell r="BM93">
            <v>5172.4170000000004</v>
          </cell>
          <cell r="BN93">
            <v>2012.992</v>
          </cell>
          <cell r="BO93">
            <v>81.650000000000006</v>
          </cell>
          <cell r="BP93">
            <v>267.52</v>
          </cell>
          <cell r="BS93">
            <v>1.4500051340470489E-2</v>
          </cell>
          <cell r="BT93">
            <v>2.8057781656558808E-2</v>
          </cell>
          <cell r="BV93">
            <v>5</v>
          </cell>
          <cell r="BW93">
            <v>91.727719199255404</v>
          </cell>
          <cell r="BX93" t="str">
            <v>достаточная</v>
          </cell>
        </row>
        <row r="94">
          <cell r="C94">
            <v>200441238</v>
          </cell>
          <cell r="D94" t="str">
            <v>АО «КОНВИН»</v>
          </cell>
          <cell r="E94" t="str">
            <v>АО</v>
          </cell>
          <cell r="F94">
            <v>2830.6320000000001</v>
          </cell>
          <cell r="G94">
            <v>51</v>
          </cell>
          <cell r="H94" t="str">
            <v>Таш. обл.</v>
          </cell>
          <cell r="I94" t="str">
            <v>Давлат активларини бошқариш агентлиги</v>
          </cell>
          <cell r="J94" t="str">
            <v>АО "Узшаробсаноат"</v>
          </cell>
          <cell r="K94" t="str">
            <v>Отраслевые</v>
          </cell>
          <cell r="L94" t="str">
            <v>Озиқ-овқат</v>
          </cell>
          <cell r="M94" t="str">
            <v>Қишлоқ хўжалиги ва озиқ-овқат саноати</v>
          </cell>
          <cell r="R94" t="str">
            <v>таклиф</v>
          </cell>
          <cell r="S94" t="str">
            <v>сотиш</v>
          </cell>
          <cell r="T94" t="str">
            <v>тўлиқ</v>
          </cell>
          <cell r="U94">
            <v>22257.84</v>
          </cell>
          <cell r="V94">
            <v>22257.84</v>
          </cell>
          <cell r="W94">
            <v>22972.876</v>
          </cell>
          <cell r="Y94">
            <v>16236.271000000001</v>
          </cell>
          <cell r="Z94">
            <v>21044.542000000001</v>
          </cell>
          <cell r="AA94">
            <v>24157.977999999999</v>
          </cell>
          <cell r="AB94">
            <v>42852.415999999997</v>
          </cell>
          <cell r="AC94">
            <v>26308.04</v>
          </cell>
          <cell r="AE94">
            <v>19440.063999999998</v>
          </cell>
          <cell r="AF94">
            <v>33856.648000000001</v>
          </cell>
          <cell r="AG94">
            <v>22360.400000000001</v>
          </cell>
          <cell r="AI94">
            <v>881.18899999999996</v>
          </cell>
          <cell r="AJ94">
            <v>1668.768</v>
          </cell>
          <cell r="AK94">
            <v>1110.9690000000001</v>
          </cell>
          <cell r="AL94">
            <v>1883.46</v>
          </cell>
          <cell r="AM94">
            <v>3379.7310000000002</v>
          </cell>
          <cell r="AN94">
            <v>2551.692</v>
          </cell>
          <cell r="AP94">
            <v>28103.919999999998</v>
          </cell>
          <cell r="AQ94">
            <v>0</v>
          </cell>
          <cell r="AR94">
            <v>0</v>
          </cell>
          <cell r="AT94">
            <v>324.798</v>
          </cell>
          <cell r="AU94">
            <v>0</v>
          </cell>
          <cell r="AV94">
            <v>0</v>
          </cell>
          <cell r="AX94">
            <v>5884.1610000000001</v>
          </cell>
          <cell r="AY94">
            <v>0</v>
          </cell>
          <cell r="AZ94">
            <v>0</v>
          </cell>
          <cell r="BA94">
            <v>1677013.5</v>
          </cell>
          <cell r="BB94">
            <v>871099.20761052601</v>
          </cell>
          <cell r="BC94">
            <v>0</v>
          </cell>
          <cell r="BD94">
            <v>827544.24722999998</v>
          </cell>
          <cell r="BE94">
            <v>0</v>
          </cell>
          <cell r="BF94">
            <v>976.54600000000005</v>
          </cell>
          <cell r="BG94">
            <v>3365.7820000000002</v>
          </cell>
          <cell r="BH94">
            <v>3446.3150000000001</v>
          </cell>
          <cell r="BI94">
            <v>8322.4689999999991</v>
          </cell>
          <cell r="BJ94">
            <v>13780.846</v>
          </cell>
          <cell r="BK94">
            <v>13079.701999999999</v>
          </cell>
          <cell r="BL94">
            <v>2742.9160000000002</v>
          </cell>
          <cell r="BM94">
            <v>5405.0540000000001</v>
          </cell>
          <cell r="BN94">
            <v>1486.412</v>
          </cell>
          <cell r="BO94">
            <v>0</v>
          </cell>
          <cell r="BP94">
            <v>0</v>
          </cell>
          <cell r="BQ94">
            <v>0</v>
          </cell>
          <cell r="BR94">
            <v>34.901000000000003</v>
          </cell>
          <cell r="BS94">
            <v>0.18537925264987962</v>
          </cell>
          <cell r="BT94">
            <v>0.11283005115373367</v>
          </cell>
        </row>
        <row r="95">
          <cell r="C95">
            <v>200047964</v>
          </cell>
          <cell r="D95" t="str">
            <v>АО «НАМАНГАНВИНО»</v>
          </cell>
          <cell r="E95" t="str">
            <v>АО</v>
          </cell>
          <cell r="F95">
            <v>3170.0861220000002</v>
          </cell>
          <cell r="G95">
            <v>57.240001678466797</v>
          </cell>
          <cell r="H95" t="str">
            <v>Наманган</v>
          </cell>
          <cell r="I95" t="str">
            <v>Давлат активларини бошқариш агентлиги</v>
          </cell>
          <cell r="J95" t="str">
            <v>АО "Узшаробсаноат"</v>
          </cell>
          <cell r="K95" t="str">
            <v>Отраслевые</v>
          </cell>
          <cell r="L95" t="str">
            <v>Озиқ-овқат</v>
          </cell>
          <cell r="M95" t="str">
            <v>Қишлоқ хўжалиги ва озиқ-овқат саноати</v>
          </cell>
          <cell r="N95" t="str">
            <v>ПҚ-4300</v>
          </cell>
          <cell r="O95" t="str">
            <v>сотиш</v>
          </cell>
          <cell r="P95" t="str">
            <v>тўлиқ</v>
          </cell>
          <cell r="Q95" t="str">
            <v>савдода</v>
          </cell>
          <cell r="U95">
            <v>21265.200000000001</v>
          </cell>
          <cell r="V95">
            <v>21265.200000000001</v>
          </cell>
          <cell r="W95">
            <v>18942.198</v>
          </cell>
          <cell r="Y95">
            <v>21265.723999999998</v>
          </cell>
          <cell r="Z95">
            <v>23651.504000000001</v>
          </cell>
          <cell r="AA95">
            <v>18628.088</v>
          </cell>
          <cell r="AB95">
            <v>0</v>
          </cell>
          <cell r="AC95">
            <v>16110.944</v>
          </cell>
          <cell r="AE95">
            <v>13482.072</v>
          </cell>
          <cell r="AF95">
            <v>0</v>
          </cell>
          <cell r="AG95">
            <v>13264.472</v>
          </cell>
          <cell r="AI95">
            <v>489.83</v>
          </cell>
          <cell r="AJ95">
            <v>1331.25</v>
          </cell>
          <cell r="AK95">
            <v>1739.05</v>
          </cell>
          <cell r="AL95">
            <v>1120.2819999999999</v>
          </cell>
          <cell r="AM95">
            <v>2087.5880000000002</v>
          </cell>
          <cell r="AN95">
            <v>225.852</v>
          </cell>
          <cell r="AP95">
            <v>19573.367999999999</v>
          </cell>
          <cell r="AQ95">
            <v>28566.34</v>
          </cell>
          <cell r="AR95">
            <v>14855.791999999999</v>
          </cell>
          <cell r="AT95">
            <v>284.76499999999999</v>
          </cell>
          <cell r="AU95">
            <v>487.56</v>
          </cell>
          <cell r="AV95">
            <v>95.701999999999998</v>
          </cell>
          <cell r="AX95">
            <v>4295.7060000000001</v>
          </cell>
          <cell r="AY95">
            <v>6744.7079999999996</v>
          </cell>
          <cell r="AZ95">
            <v>3461.212</v>
          </cell>
          <cell r="BA95">
            <v>1043794</v>
          </cell>
          <cell r="BB95">
            <v>597467.68559999997</v>
          </cell>
          <cell r="BC95">
            <v>0</v>
          </cell>
          <cell r="BD95">
            <v>571936.71647999994</v>
          </cell>
          <cell r="BE95">
            <v>0</v>
          </cell>
          <cell r="BF95">
            <v>3320.7449999999999</v>
          </cell>
          <cell r="BG95">
            <v>3338.453</v>
          </cell>
          <cell r="BH95">
            <v>3879.5709999999999</v>
          </cell>
          <cell r="BI95">
            <v>5223.0749999999998</v>
          </cell>
          <cell r="BJ95">
            <v>6061.2120000000004</v>
          </cell>
          <cell r="BK95">
            <v>6620.7550000000001</v>
          </cell>
          <cell r="BL95">
            <v>3350.279</v>
          </cell>
          <cell r="BM95">
            <v>0</v>
          </cell>
          <cell r="BN95">
            <v>2371.9290000000001</v>
          </cell>
          <cell r="BO95">
            <v>78.42</v>
          </cell>
          <cell r="BP95">
            <v>0</v>
          </cell>
          <cell r="BQ95">
            <v>289.57499999999999</v>
          </cell>
          <cell r="BR95">
            <v>66.599999999999994</v>
          </cell>
          <cell r="BS95">
            <v>0.12274282519788986</v>
          </cell>
          <cell r="BT95">
            <v>1.1234350454610367E-2</v>
          </cell>
          <cell r="BV95" t="str">
            <v>йўқ</v>
          </cell>
        </row>
        <row r="96">
          <cell r="C96">
            <v>200136308</v>
          </cell>
          <cell r="D96" t="str">
            <v>АО «МАСТОНА»</v>
          </cell>
          <cell r="E96" t="str">
            <v>АО</v>
          </cell>
          <cell r="F96">
            <v>2222</v>
          </cell>
          <cell r="G96">
            <v>51</v>
          </cell>
          <cell r="H96" t="str">
            <v>Фергана</v>
          </cell>
          <cell r="I96" t="str">
            <v>Давлат активларини бошқариш агентлиги</v>
          </cell>
          <cell r="J96" t="str">
            <v>АО "Узшаробсаноат"</v>
          </cell>
          <cell r="K96" t="str">
            <v>Отраслевые</v>
          </cell>
          <cell r="L96" t="str">
            <v>Озиқ-овқат</v>
          </cell>
          <cell r="M96" t="str">
            <v>Қишлоқ хўжалиги ва озиқ-овқат саноати</v>
          </cell>
          <cell r="R96" t="str">
            <v>таклиф</v>
          </cell>
          <cell r="S96" t="str">
            <v>сотиш</v>
          </cell>
          <cell r="T96" t="str">
            <v>тўлиқ</v>
          </cell>
          <cell r="U96">
            <v>19351.712</v>
          </cell>
          <cell r="V96">
            <v>19139.896000000001</v>
          </cell>
          <cell r="W96">
            <v>20889.36</v>
          </cell>
          <cell r="Y96">
            <v>29739.54</v>
          </cell>
          <cell r="Z96">
            <v>33956.04</v>
          </cell>
          <cell r="AA96">
            <v>26323.376</v>
          </cell>
          <cell r="AB96">
            <v>39544.720000000001</v>
          </cell>
          <cell r="AC96">
            <v>36382.048000000003</v>
          </cell>
          <cell r="AE96">
            <v>19463.455999999998</v>
          </cell>
          <cell r="AF96">
            <v>29445.756000000001</v>
          </cell>
          <cell r="AG96">
            <v>30102.707999999999</v>
          </cell>
          <cell r="AI96">
            <v>1902.076</v>
          </cell>
          <cell r="AJ96">
            <v>2703.27</v>
          </cell>
          <cell r="AK96">
            <v>2829.6880000000001</v>
          </cell>
          <cell r="AL96">
            <v>1762.3320000000001</v>
          </cell>
          <cell r="AM96">
            <v>2109.3829999999998</v>
          </cell>
          <cell r="AN96">
            <v>1894.6089999999999</v>
          </cell>
          <cell r="AP96">
            <v>24559.758000000002</v>
          </cell>
          <cell r="AQ96">
            <v>37954.660000000003</v>
          </cell>
          <cell r="AR96">
            <v>31644.326000000001</v>
          </cell>
          <cell r="AT96">
            <v>392.52699999999999</v>
          </cell>
          <cell r="AU96">
            <v>502.76600000000002</v>
          </cell>
          <cell r="AV96">
            <v>301.39400000000001</v>
          </cell>
          <cell r="AX96">
            <v>5517.8</v>
          </cell>
          <cell r="AY96">
            <v>8639.8289999999997</v>
          </cell>
          <cell r="AZ96">
            <v>5001.1499999999996</v>
          </cell>
          <cell r="BA96">
            <v>1054691.5</v>
          </cell>
          <cell r="BB96">
            <v>538560</v>
          </cell>
          <cell r="BC96">
            <v>0</v>
          </cell>
          <cell r="BD96">
            <v>511632</v>
          </cell>
          <cell r="BE96">
            <v>0</v>
          </cell>
          <cell r="BF96">
            <v>2629.7979999999998</v>
          </cell>
          <cell r="BG96">
            <v>4364.6809999999996</v>
          </cell>
          <cell r="BH96">
            <v>5539.7349999999997</v>
          </cell>
          <cell r="BI96">
            <v>3181.9490000000001</v>
          </cell>
          <cell r="BJ96">
            <v>3408.317</v>
          </cell>
          <cell r="BK96">
            <v>3258.3049999999998</v>
          </cell>
          <cell r="BL96">
            <v>4897.0839999999998</v>
          </cell>
          <cell r="BM96">
            <v>7705.4070000000002</v>
          </cell>
          <cell r="BN96">
            <v>3937.5569999999998</v>
          </cell>
          <cell r="BO96">
            <v>389.25</v>
          </cell>
          <cell r="BP96">
            <v>222.65999999999997</v>
          </cell>
          <cell r="BQ96">
            <v>285.37799999999999</v>
          </cell>
          <cell r="BR96">
            <v>55.929000000000002</v>
          </cell>
          <cell r="BS96">
            <v>0.11930024812660789</v>
          </cell>
          <cell r="BT96">
            <v>9.4661214787504416E-2</v>
          </cell>
          <cell r="BV96">
            <v>4</v>
          </cell>
          <cell r="BW96">
            <v>90.097079485800705</v>
          </cell>
          <cell r="BX96" t="str">
            <v>достаточная</v>
          </cell>
        </row>
        <row r="97">
          <cell r="C97">
            <v>201290655</v>
          </cell>
          <cell r="D97" t="str">
            <v>АО «СЫРДАРЬЯ ВИНО»</v>
          </cell>
          <cell r="E97" t="str">
            <v>АО</v>
          </cell>
          <cell r="F97">
            <v>2557.3782000000001</v>
          </cell>
          <cell r="G97">
            <v>51</v>
          </cell>
          <cell r="H97" t="str">
            <v>Сырдарья</v>
          </cell>
          <cell r="I97" t="str">
            <v>Давлат активларини бошқариш агентлиги</v>
          </cell>
          <cell r="J97" t="str">
            <v>АО "Узшаробсаноат"</v>
          </cell>
          <cell r="K97" t="str">
            <v>Отраслевые</v>
          </cell>
          <cell r="L97" t="str">
            <v>Озиқ-овқат</v>
          </cell>
          <cell r="M97" t="str">
            <v>Қишлоқ хўжалиги ва озиқ-овқат саноати</v>
          </cell>
          <cell r="R97" t="str">
            <v>таклиф</v>
          </cell>
          <cell r="S97" t="str">
            <v>сотиш</v>
          </cell>
          <cell r="T97" t="str">
            <v>тўлиқ</v>
          </cell>
          <cell r="U97">
            <v>13627.56</v>
          </cell>
          <cell r="V97">
            <v>13480.525</v>
          </cell>
          <cell r="W97">
            <v>11832.531000000001</v>
          </cell>
          <cell r="Y97">
            <v>17668.045999999998</v>
          </cell>
          <cell r="Z97">
            <v>20295.168000000001</v>
          </cell>
          <cell r="AA97">
            <v>12223.27</v>
          </cell>
          <cell r="AB97">
            <v>20786.89</v>
          </cell>
          <cell r="AC97">
            <v>8623.3629999999994</v>
          </cell>
          <cell r="AE97">
            <v>9100.8130000000001</v>
          </cell>
          <cell r="AF97">
            <v>15774.451999999999</v>
          </cell>
          <cell r="AG97">
            <v>6532.0050000000001</v>
          </cell>
          <cell r="AI97">
            <v>858.11199999999997</v>
          </cell>
          <cell r="AJ97">
            <v>1035.9169999999999</v>
          </cell>
          <cell r="AK97">
            <v>1343.5350000000001</v>
          </cell>
          <cell r="AL97">
            <v>731.85599999999999</v>
          </cell>
          <cell r="AM97">
            <v>1056.3230000000001</v>
          </cell>
          <cell r="AN97">
            <v>300.12400000000002</v>
          </cell>
          <cell r="AP97">
            <v>14970.272000000001</v>
          </cell>
          <cell r="AQ97">
            <v>24591.612000000001</v>
          </cell>
          <cell r="AR97">
            <v>11906.967000000001</v>
          </cell>
          <cell r="AT97">
            <v>134.07900000000001</v>
          </cell>
          <cell r="AU97">
            <v>193.14699999999999</v>
          </cell>
          <cell r="AV97">
            <v>35.094000000000001</v>
          </cell>
          <cell r="AX97">
            <v>2992.9659999999999</v>
          </cell>
          <cell r="AY97">
            <v>5267.6880000000001</v>
          </cell>
          <cell r="AZ97">
            <v>2229.59</v>
          </cell>
          <cell r="BA97">
            <v>528161.5</v>
          </cell>
          <cell r="BB97">
            <v>269362.36499999999</v>
          </cell>
          <cell r="BC97">
            <v>0</v>
          </cell>
          <cell r="BD97">
            <v>259458.17924999999</v>
          </cell>
          <cell r="BE97">
            <v>0</v>
          </cell>
          <cell r="BF97">
            <v>5494.6639999999998</v>
          </cell>
          <cell r="BG97">
            <v>6392.6030000000001</v>
          </cell>
          <cell r="BH97">
            <v>5616.2529999999997</v>
          </cell>
          <cell r="BI97">
            <v>4514.1390000000001</v>
          </cell>
          <cell r="BJ97">
            <v>4515.2370000000001</v>
          </cell>
          <cell r="BK97">
            <v>3922.4580000000001</v>
          </cell>
          <cell r="BL97">
            <v>2044.3879999999999</v>
          </cell>
          <cell r="BM97">
            <v>3497.4720000000002</v>
          </cell>
          <cell r="BN97">
            <v>1288.6890000000001</v>
          </cell>
          <cell r="BO97">
            <v>0</v>
          </cell>
          <cell r="BP97">
            <v>0</v>
          </cell>
          <cell r="BS97">
            <v>7.8811159948478038E-2</v>
          </cell>
          <cell r="BT97">
            <v>2.3712980368707753E-2</v>
          </cell>
          <cell r="BV97">
            <v>2</v>
          </cell>
        </row>
        <row r="98">
          <cell r="C98">
            <v>301531367</v>
          </cell>
          <cell r="D98" t="str">
            <v>ООО «Пешку туман шароб савдо»</v>
          </cell>
          <cell r="E98" t="str">
            <v>ООО</v>
          </cell>
          <cell r="F98">
            <v>454.44</v>
          </cell>
          <cell r="G98">
            <v>100</v>
          </cell>
          <cell r="H98" t="str">
            <v>Бухара</v>
          </cell>
          <cell r="I98" t="str">
            <v>Давлат активларини бошқариш агентлиги</v>
          </cell>
          <cell r="J98" t="str">
            <v>Шаробсавдо улгуржи базалари</v>
          </cell>
          <cell r="K98" t="str">
            <v>Отраслевые</v>
          </cell>
          <cell r="L98" t="str">
            <v>Озиқ-овқат</v>
          </cell>
          <cell r="M98" t="str">
            <v>Қишлоқ хўжалиги ва озиқ-овқат саноати</v>
          </cell>
          <cell r="N98" t="str">
            <v>ПФ-5656</v>
          </cell>
          <cell r="O98" t="str">
            <v>сотиш</v>
          </cell>
          <cell r="P98" t="str">
            <v>тўлиқ</v>
          </cell>
          <cell r="Q98" t="str">
            <v>савдода</v>
          </cell>
          <cell r="V98">
            <v>20096.173999999999</v>
          </cell>
          <cell r="Y98">
            <v>63741.356</v>
          </cell>
          <cell r="Z98">
            <v>92445.52</v>
          </cell>
          <cell r="AB98">
            <v>133445.28</v>
          </cell>
          <cell r="AF98">
            <v>118895.24800000001</v>
          </cell>
          <cell r="AJ98">
            <v>99.617999999999995</v>
          </cell>
          <cell r="AK98">
            <v>105.264</v>
          </cell>
          <cell r="AM98">
            <v>11.465</v>
          </cell>
          <cell r="AP98">
            <v>3514.4639999999999</v>
          </cell>
          <cell r="AQ98">
            <v>6749.73</v>
          </cell>
          <cell r="AT98">
            <v>0</v>
          </cell>
          <cell r="AU98">
            <v>0</v>
          </cell>
          <cell r="AX98">
            <v>0</v>
          </cell>
          <cell r="AY98">
            <v>0</v>
          </cell>
          <cell r="BA98">
            <v>5732.5</v>
          </cell>
          <cell r="BB98">
            <v>5732.5</v>
          </cell>
          <cell r="BC98">
            <v>0</v>
          </cell>
          <cell r="BD98">
            <v>5732.5</v>
          </cell>
          <cell r="BE98">
            <v>0</v>
          </cell>
          <cell r="BF98">
            <v>919.37699999999995</v>
          </cell>
          <cell r="BG98">
            <v>450.48599999999999</v>
          </cell>
          <cell r="BI98">
            <v>7567.2820000000002</v>
          </cell>
          <cell r="BJ98">
            <v>18111.606</v>
          </cell>
          <cell r="BL98">
            <v>4179.259</v>
          </cell>
          <cell r="BM98">
            <v>7647.8819999999996</v>
          </cell>
          <cell r="BO98">
            <v>0</v>
          </cell>
          <cell r="BP98">
            <v>0</v>
          </cell>
          <cell r="BS98">
            <v>7.474621654731938E-4</v>
          </cell>
          <cell r="BV98">
            <v>0</v>
          </cell>
        </row>
        <row r="99">
          <cell r="C99">
            <v>204766193</v>
          </cell>
          <cell r="D99" t="str">
            <v>ООО «Чирчиқ шароб савдо»</v>
          </cell>
          <cell r="E99" t="str">
            <v>ООО</v>
          </cell>
          <cell r="F99">
            <v>1406.4880000000001</v>
          </cell>
          <cell r="G99">
            <v>100</v>
          </cell>
          <cell r="H99" t="str">
            <v>Таш. обл.</v>
          </cell>
          <cell r="I99" t="str">
            <v>Давлат активларини бошқариш агентлиги</v>
          </cell>
          <cell r="J99" t="str">
            <v>Шаробсавдо улгуржи базалари</v>
          </cell>
          <cell r="K99" t="str">
            <v>Отраслевые</v>
          </cell>
          <cell r="L99" t="str">
            <v>Озиқ-овқат</v>
          </cell>
          <cell r="M99" t="str">
            <v>Қишлоқ хўжалиги ва озиқ-овқат саноати</v>
          </cell>
          <cell r="N99" t="str">
            <v>ПФ-5656</v>
          </cell>
          <cell r="O99" t="str">
            <v>сотиш</v>
          </cell>
          <cell r="P99" t="str">
            <v>тўлиқ</v>
          </cell>
          <cell r="Q99" t="str">
            <v>савдода</v>
          </cell>
          <cell r="U99">
            <v>18771.648000000001</v>
          </cell>
          <cell r="V99">
            <v>18771.608</v>
          </cell>
          <cell r="W99">
            <v>16017.127</v>
          </cell>
          <cell r="Y99">
            <v>96978.92</v>
          </cell>
          <cell r="Z99">
            <v>103472.568</v>
          </cell>
          <cell r="AA99">
            <v>49932.368000000002</v>
          </cell>
          <cell r="AB99">
            <v>94251.104000000007</v>
          </cell>
          <cell r="AC99">
            <v>26595.364000000001</v>
          </cell>
          <cell r="AE99">
            <v>43045.14</v>
          </cell>
          <cell r="AF99">
            <v>81184.032000000007</v>
          </cell>
          <cell r="AG99">
            <v>21649.598000000002</v>
          </cell>
          <cell r="AI99">
            <v>681.18499999999995</v>
          </cell>
          <cell r="AJ99">
            <v>1775.32</v>
          </cell>
          <cell r="AK99">
            <v>1225.694</v>
          </cell>
          <cell r="AL99">
            <v>439.08600000000001</v>
          </cell>
          <cell r="AM99">
            <v>334.11900000000003</v>
          </cell>
          <cell r="AN99">
            <v>1708.634</v>
          </cell>
          <cell r="AP99">
            <v>2793.7440000000001</v>
          </cell>
          <cell r="AQ99">
            <v>5115.6490000000003</v>
          </cell>
          <cell r="AR99">
            <v>5693.2569999999996</v>
          </cell>
          <cell r="AT99">
            <v>0</v>
          </cell>
          <cell r="AU99">
            <v>0</v>
          </cell>
          <cell r="AV99">
            <v>232.99600000000001</v>
          </cell>
          <cell r="AX99">
            <v>0</v>
          </cell>
          <cell r="AY99">
            <v>0</v>
          </cell>
          <cell r="AZ99">
            <v>6321.8950000000004</v>
          </cell>
          <cell r="BA99">
            <v>167059.5</v>
          </cell>
          <cell r="BB99">
            <v>167059.5</v>
          </cell>
          <cell r="BC99">
            <v>0</v>
          </cell>
          <cell r="BD99">
            <v>15000</v>
          </cell>
          <cell r="BE99">
            <v>143706.52499999999</v>
          </cell>
          <cell r="BF99">
            <v>533.28300000000002</v>
          </cell>
          <cell r="BG99">
            <v>1628.4960000000001</v>
          </cell>
          <cell r="BH99">
            <v>1456.4739999999999</v>
          </cell>
          <cell r="BI99">
            <v>5003.9059999999999</v>
          </cell>
          <cell r="BJ99">
            <v>14340.64</v>
          </cell>
          <cell r="BK99">
            <v>9368.77</v>
          </cell>
          <cell r="BL99">
            <v>3658.4780000000001</v>
          </cell>
          <cell r="BM99">
            <v>7667.634</v>
          </cell>
          <cell r="BN99">
            <v>2803.165</v>
          </cell>
          <cell r="BO99">
            <v>258.64</v>
          </cell>
          <cell r="BP99">
            <v>0</v>
          </cell>
          <cell r="BS99">
            <v>2.0598477827609915E-2</v>
          </cell>
          <cell r="BT99">
            <v>9.8229153776358921E-2</v>
          </cell>
        </row>
        <row r="100">
          <cell r="C100">
            <v>204173212</v>
          </cell>
          <cell r="D100" t="str">
            <v>ООО «Осиё шароб савдо»</v>
          </cell>
          <cell r="E100" t="str">
            <v>ООО</v>
          </cell>
          <cell r="F100">
            <v>2627.944</v>
          </cell>
          <cell r="G100">
            <v>100</v>
          </cell>
          <cell r="H100" t="str">
            <v>Фергана</v>
          </cell>
          <cell r="I100" t="str">
            <v>Давлат активларини бошқариш агентлиги</v>
          </cell>
          <cell r="J100" t="str">
            <v>Шаробсавдо улгуржи базалари</v>
          </cell>
          <cell r="K100" t="str">
            <v>Отраслевые</v>
          </cell>
          <cell r="L100" t="str">
            <v>Озиқ-овқат</v>
          </cell>
          <cell r="M100" t="str">
            <v>Қишлоқ хўжалиги ва озиқ-овқат саноати</v>
          </cell>
          <cell r="N100" t="str">
            <v>ПФ-5656</v>
          </cell>
          <cell r="O100" t="str">
            <v>сотиш</v>
          </cell>
          <cell r="P100" t="str">
            <v>тўлиқ</v>
          </cell>
          <cell r="Q100" t="str">
            <v xml:space="preserve">сотилган </v>
          </cell>
          <cell r="V100">
            <v>17768.898000000001</v>
          </cell>
          <cell r="Y100">
            <v>112996.592</v>
          </cell>
          <cell r="Z100">
            <v>138857.152</v>
          </cell>
          <cell r="AB100">
            <v>214187.552</v>
          </cell>
          <cell r="AF100">
            <v>185040.288</v>
          </cell>
          <cell r="AI100">
            <v>1496.78</v>
          </cell>
          <cell r="AJ100">
            <v>1147.271</v>
          </cell>
          <cell r="AK100">
            <v>2189.4989999999998</v>
          </cell>
          <cell r="AM100">
            <v>65.251999999999995</v>
          </cell>
          <cell r="AQ100">
            <v>12352.156000000001</v>
          </cell>
          <cell r="AU100">
            <v>153.88800000000001</v>
          </cell>
          <cell r="AY100">
            <v>0</v>
          </cell>
          <cell r="BA100">
            <v>32626</v>
          </cell>
          <cell r="BB100">
            <v>32626</v>
          </cell>
          <cell r="BC100">
            <v>0</v>
          </cell>
          <cell r="BD100">
            <v>32626</v>
          </cell>
          <cell r="BE100">
            <v>0</v>
          </cell>
          <cell r="BG100">
            <v>2626.8580000000002</v>
          </cell>
          <cell r="BJ100">
            <v>14082.454</v>
          </cell>
          <cell r="BM100">
            <v>18776.743999999999</v>
          </cell>
          <cell r="BO100">
            <v>154.21999999999997</v>
          </cell>
          <cell r="BP100">
            <v>140.31</v>
          </cell>
          <cell r="BS100">
            <v>3.9411907799498293E-3</v>
          </cell>
        </row>
        <row r="101">
          <cell r="C101">
            <v>301609268</v>
          </cell>
          <cell r="D101" t="str">
            <v>ООО «Окарык шароб савдо»</v>
          </cell>
          <cell r="E101" t="str">
            <v>ООО</v>
          </cell>
          <cell r="F101">
            <v>966.61</v>
          </cell>
          <cell r="G101">
            <v>100</v>
          </cell>
          <cell r="H101" t="str">
            <v>Самарканд</v>
          </cell>
          <cell r="I101" t="str">
            <v>Давлат активларини бошқариш агентлиги</v>
          </cell>
          <cell r="J101" t="str">
            <v>Шаробсавдо улгуржи базалари</v>
          </cell>
          <cell r="K101" t="str">
            <v>Отраслевые</v>
          </cell>
          <cell r="L101" t="str">
            <v>Озиқ-овқат</v>
          </cell>
          <cell r="M101" t="str">
            <v>Қишлоқ хўжалиги ва озиқ-овқат саноати</v>
          </cell>
          <cell r="N101" t="str">
            <v>ПФ-5656</v>
          </cell>
          <cell r="O101" t="str">
            <v>сотиш</v>
          </cell>
          <cell r="P101" t="str">
            <v>тўлиқ</v>
          </cell>
          <cell r="Q101" t="str">
            <v>савдода</v>
          </cell>
          <cell r="V101">
            <v>12985.416999999999</v>
          </cell>
          <cell r="Y101">
            <v>72895.648000000001</v>
          </cell>
          <cell r="Z101">
            <v>104612.024</v>
          </cell>
          <cell r="AB101">
            <v>139252.67199999999</v>
          </cell>
          <cell r="AF101">
            <v>122210.016</v>
          </cell>
          <cell r="AJ101">
            <v>813.05</v>
          </cell>
          <cell r="AK101">
            <v>1674.463</v>
          </cell>
          <cell r="AM101">
            <v>169.90700000000001</v>
          </cell>
          <cell r="AQ101">
            <v>7266.6989999999996</v>
          </cell>
          <cell r="AU101">
            <v>0</v>
          </cell>
          <cell r="AY101">
            <v>0</v>
          </cell>
          <cell r="BA101">
            <v>84953.5</v>
          </cell>
          <cell r="BB101">
            <v>84953.5</v>
          </cell>
          <cell r="BC101">
            <v>0</v>
          </cell>
          <cell r="BD101">
            <v>131678.12450000001</v>
          </cell>
          <cell r="BE101">
            <v>0</v>
          </cell>
          <cell r="BG101">
            <v>883.10199999999998</v>
          </cell>
          <cell r="BJ101">
            <v>6356.9979999999996</v>
          </cell>
          <cell r="BM101">
            <v>9329.777</v>
          </cell>
          <cell r="BO101">
            <v>0</v>
          </cell>
          <cell r="BP101">
            <v>0</v>
          </cell>
          <cell r="BS101">
            <v>1.4376884614304133E-2</v>
          </cell>
          <cell r="BV101">
            <v>0</v>
          </cell>
        </row>
        <row r="102">
          <cell r="C102">
            <v>300788815</v>
          </cell>
          <cell r="D102" t="str">
            <v>ООО «Чиназ шароб савдо»</v>
          </cell>
          <cell r="E102" t="str">
            <v>ООО</v>
          </cell>
          <cell r="F102">
            <v>303.13499999999999</v>
          </cell>
          <cell r="G102">
            <v>100</v>
          </cell>
          <cell r="H102" t="str">
            <v>Таш. обл.</v>
          </cell>
          <cell r="I102" t="str">
            <v>Давлат активларини бошқариш агентлиги</v>
          </cell>
          <cell r="J102" t="str">
            <v>Шаробсавдо улгуржи базалари</v>
          </cell>
          <cell r="K102" t="str">
            <v>Отраслевые</v>
          </cell>
          <cell r="L102" t="str">
            <v>Озиқ-овқат</v>
          </cell>
          <cell r="M102" t="str">
            <v>Қишлоқ хўжалиги ва озиқ-овқат саноати</v>
          </cell>
          <cell r="N102" t="str">
            <v>ПФ-5656</v>
          </cell>
          <cell r="O102" t="str">
            <v>сотиш</v>
          </cell>
          <cell r="P102" t="str">
            <v>тўлиқ</v>
          </cell>
          <cell r="Q102" t="str">
            <v>савдода</v>
          </cell>
          <cell r="U102">
            <v>12970.378000000001</v>
          </cell>
          <cell r="V102">
            <v>12970.378000000001</v>
          </cell>
          <cell r="W102">
            <v>15147.861999999999</v>
          </cell>
          <cell r="Y102">
            <v>79308.856</v>
          </cell>
          <cell r="Z102">
            <v>51798.856</v>
          </cell>
          <cell r="AA102">
            <v>71626.615999999995</v>
          </cell>
          <cell r="AB102">
            <v>140907.39199999999</v>
          </cell>
          <cell r="AC102">
            <v>123756.56</v>
          </cell>
          <cell r="AE102">
            <v>61602.32</v>
          </cell>
          <cell r="AF102">
            <v>123278.128</v>
          </cell>
          <cell r="AG102">
            <v>115336.96000000001</v>
          </cell>
          <cell r="AJ102">
            <v>123.730203125</v>
          </cell>
          <cell r="AK102">
            <v>152.22550000000001</v>
          </cell>
          <cell r="AL102">
            <v>344.48343749999998</v>
          </cell>
          <cell r="AM102">
            <v>196.57570312499999</v>
          </cell>
          <cell r="AN102">
            <v>65.269851562499994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50804</v>
          </cell>
          <cell r="BB102">
            <v>50804</v>
          </cell>
          <cell r="BC102">
            <v>0</v>
          </cell>
          <cell r="BD102">
            <v>50000</v>
          </cell>
          <cell r="BE102">
            <v>0</v>
          </cell>
          <cell r="BF102">
            <v>2648.2669999999998</v>
          </cell>
          <cell r="BG102">
            <v>4365.4949999999999</v>
          </cell>
          <cell r="BH102">
            <v>4628.3599999999997</v>
          </cell>
          <cell r="BI102">
            <v>14567.678</v>
          </cell>
          <cell r="BJ102">
            <v>12331.625</v>
          </cell>
          <cell r="BK102">
            <v>14436.248</v>
          </cell>
          <cell r="BL102">
            <v>6735.6350000000002</v>
          </cell>
          <cell r="BM102">
            <v>13040.710999999999</v>
          </cell>
          <cell r="BN102">
            <v>10982.252</v>
          </cell>
          <cell r="BO102">
            <v>0</v>
          </cell>
          <cell r="BP102">
            <v>0</v>
          </cell>
          <cell r="BS102">
            <v>1.6586579960698615E-2</v>
          </cell>
          <cell r="BT102">
            <v>4.6425275239488674E-3</v>
          </cell>
        </row>
        <row r="103">
          <cell r="C103">
            <v>205691074</v>
          </cell>
          <cell r="D103" t="str">
            <v>ООО «Малик шароб савдо»</v>
          </cell>
          <cell r="E103" t="str">
            <v>ООО</v>
          </cell>
          <cell r="F103">
            <v>842.64499999999998</v>
          </cell>
          <cell r="G103">
            <v>100</v>
          </cell>
          <cell r="H103" t="str">
            <v>Сырдарья</v>
          </cell>
          <cell r="I103" t="str">
            <v>Давлат активларини бошқариш агентлиги</v>
          </cell>
          <cell r="J103" t="str">
            <v>Шаробсавдо улгуржи базалари</v>
          </cell>
          <cell r="K103" t="str">
            <v>Отраслевые</v>
          </cell>
          <cell r="L103" t="str">
            <v>Озиқ-овқат</v>
          </cell>
          <cell r="M103" t="str">
            <v>Қишлоқ хўжалиги ва озиқ-овқат саноати</v>
          </cell>
          <cell r="N103" t="str">
            <v>ПФ-5656</v>
          </cell>
          <cell r="O103" t="str">
            <v>сотиш</v>
          </cell>
          <cell r="P103" t="str">
            <v>тўлиқ</v>
          </cell>
          <cell r="Q103" t="str">
            <v>савдода</v>
          </cell>
          <cell r="V103">
            <v>12750.361999999999</v>
          </cell>
          <cell r="Y103">
            <v>49737.076000000001</v>
          </cell>
          <cell r="Z103">
            <v>46810.567999999999</v>
          </cell>
          <cell r="AB103">
            <v>55754.555999999997</v>
          </cell>
          <cell r="AF103">
            <v>48068.36</v>
          </cell>
          <cell r="AJ103">
            <v>574.36</v>
          </cell>
          <cell r="AK103">
            <v>185.44459375</v>
          </cell>
          <cell r="AM103">
            <v>50.314999999999998</v>
          </cell>
          <cell r="AQ103">
            <v>0</v>
          </cell>
          <cell r="AU103">
            <v>0</v>
          </cell>
          <cell r="AY103">
            <v>0</v>
          </cell>
          <cell r="BA103">
            <v>25157.5</v>
          </cell>
          <cell r="BB103">
            <v>25157.5</v>
          </cell>
          <cell r="BC103">
            <v>0</v>
          </cell>
          <cell r="BD103">
            <v>23899.625</v>
          </cell>
          <cell r="BE103">
            <v>0</v>
          </cell>
          <cell r="BG103">
            <v>5188.0200000000004</v>
          </cell>
          <cell r="BJ103">
            <v>7639.1019999999999</v>
          </cell>
          <cell r="BM103">
            <v>3964.7379999999998</v>
          </cell>
          <cell r="BO103">
            <v>336.64</v>
          </cell>
          <cell r="BP103">
            <v>0</v>
          </cell>
          <cell r="BS103">
            <v>5.0603395073950831E-3</v>
          </cell>
          <cell r="BV103">
            <v>124</v>
          </cell>
        </row>
        <row r="104">
          <cell r="C104">
            <v>203640748</v>
          </cell>
          <cell r="D104" t="str">
            <v>ООО «Каттакурган шахар шароб савдо»</v>
          </cell>
          <cell r="E104" t="str">
            <v>ООО</v>
          </cell>
          <cell r="F104">
            <v>1891.4390000000001</v>
          </cell>
          <cell r="G104">
            <v>100</v>
          </cell>
          <cell r="H104" t="str">
            <v>Самарканд</v>
          </cell>
          <cell r="I104" t="str">
            <v>Давлат активларини бошқариш агентлиги</v>
          </cell>
          <cell r="J104" t="str">
            <v>Шаробсавдо улгуржи базалари</v>
          </cell>
          <cell r="K104" t="str">
            <v>Отраслевые</v>
          </cell>
          <cell r="L104" t="str">
            <v>Озиқ-овқат</v>
          </cell>
          <cell r="M104" t="str">
            <v>Қишлоқ хўжалиги ва озиқ-овқат саноати</v>
          </cell>
          <cell r="N104" t="str">
            <v>ПФ-5656</v>
          </cell>
          <cell r="O104" t="str">
            <v>сотиш</v>
          </cell>
          <cell r="P104" t="str">
            <v>тўлиқ</v>
          </cell>
          <cell r="Q104" t="str">
            <v>савдода</v>
          </cell>
          <cell r="V104">
            <v>12667.43</v>
          </cell>
          <cell r="Y104">
            <v>37140</v>
          </cell>
          <cell r="Z104">
            <v>30000</v>
          </cell>
          <cell r="AB104">
            <v>56500</v>
          </cell>
          <cell r="AF104">
            <v>48443.252</v>
          </cell>
          <cell r="AJ104">
            <v>419.08600000000001</v>
          </cell>
          <cell r="AK104">
            <v>384.43599999999998</v>
          </cell>
          <cell r="AM104">
            <v>660.39</v>
          </cell>
          <cell r="AQ104">
            <v>0</v>
          </cell>
          <cell r="AU104">
            <v>0</v>
          </cell>
          <cell r="AY104">
            <v>0</v>
          </cell>
          <cell r="BA104">
            <v>342697.5</v>
          </cell>
          <cell r="BB104">
            <v>342697.5</v>
          </cell>
          <cell r="BC104">
            <v>0</v>
          </cell>
          <cell r="BD104">
            <v>0</v>
          </cell>
          <cell r="BE104">
            <v>325562.625</v>
          </cell>
          <cell r="BG104">
            <v>6319.6059999999998</v>
          </cell>
          <cell r="BJ104">
            <v>6894.8720000000003</v>
          </cell>
          <cell r="BM104">
            <v>4089.4639999999999</v>
          </cell>
          <cell r="BO104">
            <v>305.45999999999998</v>
          </cell>
          <cell r="BP104">
            <v>0</v>
          </cell>
          <cell r="BS104">
            <v>5.7752010911482458E-2</v>
          </cell>
          <cell r="BV104">
            <v>0</v>
          </cell>
        </row>
        <row r="105">
          <cell r="C105">
            <v>202890114</v>
          </cell>
          <cell r="D105" t="str">
            <v>ООО «Каракалпак шароб савдо»</v>
          </cell>
          <cell r="E105" t="str">
            <v>ООО</v>
          </cell>
          <cell r="F105">
            <v>6485.6239999999998</v>
          </cell>
          <cell r="G105">
            <v>100</v>
          </cell>
          <cell r="H105" t="str">
            <v>Каракалп.</v>
          </cell>
          <cell r="I105" t="str">
            <v>Давлат активларини бошқариш агентлиги</v>
          </cell>
          <cell r="J105" t="str">
            <v>Шаробсавдо улгуржи базалари</v>
          </cell>
          <cell r="K105" t="str">
            <v>Отраслевые</v>
          </cell>
          <cell r="L105" t="str">
            <v>Озиқ-овқат</v>
          </cell>
          <cell r="M105" t="str">
            <v>Қишлоқ хўжалиги ва озиқ-овқат саноати</v>
          </cell>
          <cell r="N105" t="str">
            <v>ПФ-5656</v>
          </cell>
          <cell r="O105" t="str">
            <v>сотиш</v>
          </cell>
          <cell r="P105" t="str">
            <v>тўлиқ</v>
          </cell>
          <cell r="Q105" t="str">
            <v>савдода</v>
          </cell>
          <cell r="U105">
            <v>12526.17</v>
          </cell>
          <cell r="V105">
            <v>12498.298000000001</v>
          </cell>
          <cell r="W105">
            <v>13352.370999999999</v>
          </cell>
          <cell r="Y105">
            <v>60999.288</v>
          </cell>
          <cell r="Z105">
            <v>63257.555999999997</v>
          </cell>
          <cell r="AA105">
            <v>53544.28</v>
          </cell>
          <cell r="AB105">
            <v>87048.48</v>
          </cell>
          <cell r="AC105">
            <v>53182.792000000001</v>
          </cell>
          <cell r="AE105">
            <v>44113.972000000002</v>
          </cell>
          <cell r="AF105">
            <v>71621.471999999994</v>
          </cell>
          <cell r="AG105">
            <v>46431.527999999998</v>
          </cell>
          <cell r="AJ105">
            <v>2610.4749999999999</v>
          </cell>
          <cell r="AK105">
            <v>1908.6489999999999</v>
          </cell>
          <cell r="AL105">
            <v>1001.706</v>
          </cell>
          <cell r="AM105">
            <v>1535.924</v>
          </cell>
          <cell r="AN105">
            <v>679.66768750000006</v>
          </cell>
          <cell r="AP105">
            <v>3665.9830000000002</v>
          </cell>
          <cell r="AQ105">
            <v>6018.31</v>
          </cell>
          <cell r="AR105">
            <v>841.44956249999996</v>
          </cell>
          <cell r="AT105">
            <v>0</v>
          </cell>
          <cell r="AU105">
            <v>0</v>
          </cell>
          <cell r="AV105">
            <v>102.97827343749999</v>
          </cell>
          <cell r="AX105">
            <v>0</v>
          </cell>
          <cell r="AY105">
            <v>0</v>
          </cell>
          <cell r="AZ105">
            <v>371</v>
          </cell>
          <cell r="BA105">
            <v>1029564</v>
          </cell>
          <cell r="BB105">
            <v>1029564</v>
          </cell>
          <cell r="BC105">
            <v>0</v>
          </cell>
          <cell r="BD105">
            <v>1029564</v>
          </cell>
          <cell r="BE105">
            <v>0</v>
          </cell>
          <cell r="BF105">
            <v>225.761</v>
          </cell>
          <cell r="BG105">
            <v>2343.2730000000001</v>
          </cell>
          <cell r="BH105">
            <v>744.17200000000003</v>
          </cell>
          <cell r="BI105">
            <v>931.27</v>
          </cell>
          <cell r="BJ105">
            <v>1945.405</v>
          </cell>
          <cell r="BK105">
            <v>1929.6890000000001</v>
          </cell>
          <cell r="BL105">
            <v>5776.4880000000003</v>
          </cell>
          <cell r="BM105">
            <v>9584.7049999999999</v>
          </cell>
          <cell r="BN105">
            <v>5783.8919999999998</v>
          </cell>
          <cell r="BO105">
            <v>0</v>
          </cell>
          <cell r="BP105">
            <v>0</v>
          </cell>
          <cell r="BS105">
            <v>0.12838443679616499</v>
          </cell>
          <cell r="BT105">
            <v>5.258414685515489E-2</v>
          </cell>
          <cell r="BV105">
            <v>20</v>
          </cell>
          <cell r="BW105">
            <v>17.485586619107199</v>
          </cell>
          <cell r="BX105" t="str">
            <v>неудовлетворительная</v>
          </cell>
        </row>
        <row r="106">
          <cell r="C106">
            <v>203931020</v>
          </cell>
          <cell r="D106" t="str">
            <v>ООО «МИРЗО УЛУГБЕК ТУМАН ХУДУДИЙ ИХТИСОСЛАШГАН ШАРОБ САВДО БАЗАСИ»</v>
          </cell>
          <cell r="E106" t="str">
            <v>ООО</v>
          </cell>
          <cell r="F106">
            <v>1694.9590000000001</v>
          </cell>
          <cell r="G106">
            <v>100</v>
          </cell>
          <cell r="H106" t="str">
            <v>г.Ташкент</v>
          </cell>
          <cell r="I106" t="str">
            <v>Давлат активларини бошқариш агентлиги</v>
          </cell>
          <cell r="J106" t="str">
            <v>Шаробсавдо улгуржи базалари</v>
          </cell>
          <cell r="K106" t="str">
            <v>Отраслевые</v>
          </cell>
          <cell r="L106" t="str">
            <v>Озиқ-овқат</v>
          </cell>
          <cell r="M106" t="str">
            <v>Қишлоқ хўжалиги ва озиқ-овқат саноати</v>
          </cell>
          <cell r="N106" t="str">
            <v>ПФ-5656</v>
          </cell>
          <cell r="O106" t="str">
            <v>сотиш</v>
          </cell>
          <cell r="P106" t="str">
            <v>тўлиқ</v>
          </cell>
          <cell r="Q106" t="str">
            <v xml:space="preserve">сотилган </v>
          </cell>
          <cell r="U106">
            <v>12144.983</v>
          </cell>
          <cell r="V106">
            <v>12014.828</v>
          </cell>
          <cell r="W106">
            <v>18256.240000000002</v>
          </cell>
          <cell r="Y106">
            <v>52151.364000000001</v>
          </cell>
          <cell r="Z106">
            <v>58419.487999999998</v>
          </cell>
          <cell r="AA106">
            <v>61349.372000000003</v>
          </cell>
          <cell r="AB106">
            <v>61349.372000000003</v>
          </cell>
          <cell r="AC106">
            <v>40606.864000000001</v>
          </cell>
          <cell r="AE106">
            <v>54885.756000000001</v>
          </cell>
          <cell r="AF106">
            <v>54885.756000000001</v>
          </cell>
          <cell r="AG106">
            <v>38575.552000000003</v>
          </cell>
          <cell r="AJ106">
            <v>1274.817</v>
          </cell>
          <cell r="AK106">
            <v>478.755</v>
          </cell>
          <cell r="AL106">
            <v>10.362</v>
          </cell>
          <cell r="AM106">
            <v>10.362</v>
          </cell>
          <cell r="AN106">
            <v>97.88</v>
          </cell>
          <cell r="AQ106">
            <v>3272.82</v>
          </cell>
          <cell r="AR106">
            <v>8330.6910000000007</v>
          </cell>
          <cell r="AU106">
            <v>0</v>
          </cell>
          <cell r="AV106">
            <v>19.420999999999999</v>
          </cell>
          <cell r="AY106">
            <v>0</v>
          </cell>
          <cell r="AZ106">
            <v>8822.4079999999994</v>
          </cell>
          <cell r="BA106">
            <v>5181</v>
          </cell>
          <cell r="BB106">
            <v>5181</v>
          </cell>
          <cell r="BC106">
            <v>0</v>
          </cell>
          <cell r="BD106">
            <v>4922</v>
          </cell>
          <cell r="BE106">
            <v>0</v>
          </cell>
          <cell r="BG106">
            <v>2160.799</v>
          </cell>
          <cell r="BH106">
            <v>9635.0859999999993</v>
          </cell>
          <cell r="BJ106">
            <v>7409.5069999999996</v>
          </cell>
          <cell r="BK106">
            <v>15038.9</v>
          </cell>
          <cell r="BM106">
            <v>3452.703</v>
          </cell>
          <cell r="BN106">
            <v>1633.884</v>
          </cell>
          <cell r="BO106">
            <v>0</v>
          </cell>
          <cell r="BP106">
            <v>0</v>
          </cell>
          <cell r="BS106">
            <v>1.0201138250921225E-3</v>
          </cell>
          <cell r="BT106">
            <v>6.4669010026339336E-3</v>
          </cell>
        </row>
        <row r="107">
          <cell r="C107">
            <v>204646912</v>
          </cell>
          <cell r="D107" t="str">
            <v>ООО «Иштихон шароб савдо»</v>
          </cell>
          <cell r="E107" t="str">
            <v>ООО</v>
          </cell>
          <cell r="F107">
            <v>740.08399999999995</v>
          </cell>
          <cell r="G107">
            <v>100</v>
          </cell>
          <cell r="H107" t="str">
            <v>Самарканд</v>
          </cell>
          <cell r="I107" t="str">
            <v>Давлат активларини бошқариш агентлиги</v>
          </cell>
          <cell r="J107" t="str">
            <v>Шаробсавдо улгуржи базалари</v>
          </cell>
          <cell r="K107" t="str">
            <v>Отраслевые</v>
          </cell>
          <cell r="L107" t="str">
            <v>Озиқ-овқат</v>
          </cell>
          <cell r="M107" t="str">
            <v>Қишлоқ хўжалиги ва озиқ-овқат саноати</v>
          </cell>
          <cell r="N107" t="str">
            <v>ПФ-5656</v>
          </cell>
          <cell r="O107" t="str">
            <v>сотиш</v>
          </cell>
          <cell r="P107" t="str">
            <v>тўлиқ</v>
          </cell>
          <cell r="Q107" t="str">
            <v>савдода</v>
          </cell>
          <cell r="V107">
            <v>11796.048000000001</v>
          </cell>
          <cell r="Y107">
            <v>49019.02</v>
          </cell>
          <cell r="Z107">
            <v>52751.807999999997</v>
          </cell>
          <cell r="AB107">
            <v>88008.248000000007</v>
          </cell>
          <cell r="AF107">
            <v>76229.960000000006</v>
          </cell>
          <cell r="AJ107">
            <v>916.197</v>
          </cell>
          <cell r="AK107">
            <v>1319.9079999999999</v>
          </cell>
          <cell r="AM107">
            <v>1761.425</v>
          </cell>
          <cell r="AQ107">
            <v>4598.6689999999999</v>
          </cell>
          <cell r="AU107">
            <v>0</v>
          </cell>
          <cell r="AY107">
            <v>0</v>
          </cell>
          <cell r="BA107">
            <v>880712.5</v>
          </cell>
          <cell r="BB107">
            <v>880712.5</v>
          </cell>
          <cell r="BC107">
            <v>0</v>
          </cell>
          <cell r="BD107">
            <v>703000</v>
          </cell>
          <cell r="BE107">
            <v>168676.875</v>
          </cell>
          <cell r="BG107">
            <v>1769.6089999999999</v>
          </cell>
          <cell r="BJ107">
            <v>6012.19</v>
          </cell>
          <cell r="BM107">
            <v>5235.4369999999999</v>
          </cell>
          <cell r="BO107">
            <v>49.5</v>
          </cell>
          <cell r="BP107">
            <v>0</v>
          </cell>
          <cell r="BS107">
            <v>0.19179197736420761</v>
          </cell>
          <cell r="BV107">
            <v>0</v>
          </cell>
        </row>
        <row r="108">
          <cell r="C108">
            <v>202924909</v>
          </cell>
          <cell r="D108" t="str">
            <v>ООО «Марказ шароб савдо»</v>
          </cell>
          <cell r="E108" t="str">
            <v>ООО</v>
          </cell>
          <cell r="F108">
            <v>2005.0260000000001</v>
          </cell>
          <cell r="G108">
            <v>100</v>
          </cell>
          <cell r="H108" t="str">
            <v>г.Ташкент</v>
          </cell>
          <cell r="I108" t="str">
            <v>Давлат активларини бошқариш агентлиги</v>
          </cell>
          <cell r="J108" t="str">
            <v>Шаробсавдо улгуржи базалари</v>
          </cell>
          <cell r="K108" t="str">
            <v>Отраслевые</v>
          </cell>
          <cell r="L108" t="str">
            <v>Озиқ-овқат</v>
          </cell>
          <cell r="M108" t="str">
            <v>Қишлоқ хўжалиги ва озиқ-овқат саноати</v>
          </cell>
          <cell r="N108" t="str">
            <v>ПФ-5656</v>
          </cell>
          <cell r="O108" t="str">
            <v>сотиш</v>
          </cell>
          <cell r="P108" t="str">
            <v>тўлиқ</v>
          </cell>
          <cell r="Q108" t="str">
            <v>савдода</v>
          </cell>
          <cell r="U108">
            <v>11656.625</v>
          </cell>
          <cell r="V108">
            <v>11656.625</v>
          </cell>
          <cell r="W108">
            <v>11208.644</v>
          </cell>
          <cell r="Y108">
            <v>121022.024</v>
          </cell>
          <cell r="Z108">
            <v>147494.54399999999</v>
          </cell>
          <cell r="AA108">
            <v>116131.75199999999</v>
          </cell>
          <cell r="AB108">
            <v>177010.36799999999</v>
          </cell>
          <cell r="AC108">
            <v>105114.048</v>
          </cell>
          <cell r="AE108">
            <v>99594.543999999994</v>
          </cell>
          <cell r="AF108">
            <v>152426.92800000001</v>
          </cell>
          <cell r="AG108">
            <v>95937.168000000005</v>
          </cell>
          <cell r="AI108">
            <v>1677.2280000000001</v>
          </cell>
          <cell r="AJ108">
            <v>2230.027</v>
          </cell>
          <cell r="AK108">
            <v>2373.0590000000002</v>
          </cell>
          <cell r="AL108">
            <v>1851.86</v>
          </cell>
          <cell r="AM108">
            <v>2383.652</v>
          </cell>
          <cell r="AN108">
            <v>1240.5309999999999</v>
          </cell>
          <cell r="AP108">
            <v>6576.6149999999998</v>
          </cell>
          <cell r="AQ108">
            <v>9953.2019999999993</v>
          </cell>
          <cell r="AR108">
            <v>22024.008000000002</v>
          </cell>
          <cell r="AT108">
            <v>0</v>
          </cell>
          <cell r="AU108">
            <v>0</v>
          </cell>
          <cell r="AV108">
            <v>171.20099999999999</v>
          </cell>
          <cell r="AX108">
            <v>0</v>
          </cell>
          <cell r="AY108">
            <v>0</v>
          </cell>
          <cell r="AZ108">
            <v>21274.484</v>
          </cell>
          <cell r="BA108">
            <v>1191826</v>
          </cell>
          <cell r="BB108">
            <v>1191826</v>
          </cell>
          <cell r="BC108">
            <v>0</v>
          </cell>
          <cell r="BD108">
            <v>1132377.7970400001</v>
          </cell>
          <cell r="BE108">
            <v>0</v>
          </cell>
          <cell r="BF108">
            <v>1131.2049999999999</v>
          </cell>
          <cell r="BG108">
            <v>1437.6790000000001</v>
          </cell>
          <cell r="BH108">
            <v>940.89499999999998</v>
          </cell>
          <cell r="BI108">
            <v>1727.1089999999999</v>
          </cell>
          <cell r="BJ108">
            <v>2562.3919999999998</v>
          </cell>
          <cell r="BK108">
            <v>722.52300000000002</v>
          </cell>
          <cell r="BL108">
            <v>10604.165999999999</v>
          </cell>
          <cell r="BM108">
            <v>15845.003000000001</v>
          </cell>
          <cell r="BN108">
            <v>9391.0840000000007</v>
          </cell>
          <cell r="BO108">
            <v>150.64000000000001</v>
          </cell>
          <cell r="BP108">
            <v>0</v>
          </cell>
          <cell r="BS108">
            <v>0.21161813809131724</v>
          </cell>
          <cell r="BT108">
            <v>0.1085078859120354</v>
          </cell>
        </row>
        <row r="109">
          <cell r="C109">
            <v>205102741</v>
          </cell>
          <cell r="D109" t="str">
            <v>ООО «Чартак туман шароб савдо»</v>
          </cell>
          <cell r="E109" t="str">
            <v>ООО</v>
          </cell>
          <cell r="F109">
            <v>1530.742</v>
          </cell>
          <cell r="G109">
            <v>100</v>
          </cell>
          <cell r="H109" t="str">
            <v>Наманган</v>
          </cell>
          <cell r="I109" t="str">
            <v>Давлат активларини бошқариш агентлиги</v>
          </cell>
          <cell r="J109" t="str">
            <v>Шаробсавдо улгуржи базалари</v>
          </cell>
          <cell r="K109" t="str">
            <v>Отраслевые</v>
          </cell>
          <cell r="L109" t="str">
            <v>Озиқ-овқат</v>
          </cell>
          <cell r="M109" t="str">
            <v>Қишлоқ хўжалиги ва озиқ-овқат саноати</v>
          </cell>
          <cell r="N109" t="str">
            <v>ПФ-5656</v>
          </cell>
          <cell r="O109" t="str">
            <v>сотиш</v>
          </cell>
          <cell r="P109" t="str">
            <v>тўлиқ</v>
          </cell>
          <cell r="Q109" t="str">
            <v>савдода</v>
          </cell>
          <cell r="U109">
            <v>10752.555</v>
          </cell>
          <cell r="V109">
            <v>10752.555</v>
          </cell>
          <cell r="W109">
            <v>12516.941000000001</v>
          </cell>
          <cell r="Y109">
            <v>62860.608</v>
          </cell>
          <cell r="Z109">
            <v>75616.495999999999</v>
          </cell>
          <cell r="AA109">
            <v>61646.752</v>
          </cell>
          <cell r="AB109">
            <v>100139.84</v>
          </cell>
          <cell r="AC109">
            <v>63211.324000000001</v>
          </cell>
          <cell r="AE109">
            <v>53071.408000000003</v>
          </cell>
          <cell r="AF109">
            <v>87053.423999999999</v>
          </cell>
          <cell r="AG109">
            <v>58020.54</v>
          </cell>
          <cell r="AJ109">
            <v>634.77300000000002</v>
          </cell>
          <cell r="AK109">
            <v>1070.3969999999999</v>
          </cell>
          <cell r="AL109">
            <v>4125.0680000000002</v>
          </cell>
          <cell r="AM109">
            <v>643.76400000000001</v>
          </cell>
          <cell r="AN109">
            <v>256.18</v>
          </cell>
          <cell r="AQ109">
            <v>5467.8850000000002</v>
          </cell>
          <cell r="AR109">
            <v>1148.338</v>
          </cell>
          <cell r="AU109">
            <v>0</v>
          </cell>
          <cell r="AV109">
            <v>36.6</v>
          </cell>
          <cell r="AY109">
            <v>0</v>
          </cell>
          <cell r="AZ109">
            <v>1561.556</v>
          </cell>
          <cell r="BA109">
            <v>321882</v>
          </cell>
          <cell r="BB109">
            <v>321882</v>
          </cell>
          <cell r="BC109">
            <v>0</v>
          </cell>
          <cell r="BD109">
            <v>305787.90000000002</v>
          </cell>
          <cell r="BE109">
            <v>0</v>
          </cell>
          <cell r="BG109">
            <v>288.03300000000002</v>
          </cell>
          <cell r="BH109">
            <v>1536.809</v>
          </cell>
          <cell r="BJ109">
            <v>7641.3630000000003</v>
          </cell>
          <cell r="BK109">
            <v>9395.32</v>
          </cell>
          <cell r="BM109">
            <v>7832.2889999999998</v>
          </cell>
          <cell r="BN109">
            <v>5024.57</v>
          </cell>
          <cell r="BO109">
            <v>229.92999999999998</v>
          </cell>
          <cell r="BP109">
            <v>0</v>
          </cell>
          <cell r="BS109">
            <v>6.6059066449460621E-2</v>
          </cell>
          <cell r="BT109">
            <v>2.2018525884703304E-2</v>
          </cell>
          <cell r="BV109" t="str">
            <v>15-20</v>
          </cell>
        </row>
        <row r="110">
          <cell r="C110">
            <v>303054397</v>
          </cell>
          <cell r="D110" t="str">
            <v>ООО «Қарши шароб савдо»</v>
          </cell>
          <cell r="E110" t="str">
            <v>ООО</v>
          </cell>
          <cell r="F110">
            <v>1640.6559999999999</v>
          </cell>
          <cell r="G110">
            <v>100</v>
          </cell>
          <cell r="H110" t="str">
            <v>Кашкадарья</v>
          </cell>
          <cell r="I110" t="str">
            <v>Давлат активларини бошқариш агентлиги</v>
          </cell>
          <cell r="J110" t="str">
            <v>Шаробсавдо улгуржи базалари</v>
          </cell>
          <cell r="K110" t="str">
            <v>Отраслевые</v>
          </cell>
          <cell r="L110" t="str">
            <v>Озиқ-овқат</v>
          </cell>
          <cell r="M110" t="str">
            <v>Қишлоқ хўжалиги ва озиқ-овқат саноати</v>
          </cell>
          <cell r="N110" t="str">
            <v>ПФ-5656</v>
          </cell>
          <cell r="O110" t="str">
            <v>сотиш</v>
          </cell>
          <cell r="P110" t="str">
            <v>тўлиқ</v>
          </cell>
          <cell r="Q110" t="str">
            <v>савдода</v>
          </cell>
          <cell r="V110">
            <v>10217.808000000001</v>
          </cell>
          <cell r="Y110">
            <v>73996.12</v>
          </cell>
          <cell r="Z110">
            <v>89748.063999999998</v>
          </cell>
          <cell r="AB110">
            <v>109730.432</v>
          </cell>
          <cell r="AF110">
            <v>97083.68</v>
          </cell>
          <cell r="AI110">
            <v>1271.1220000000001</v>
          </cell>
          <cell r="AJ110">
            <v>658.12699999999995</v>
          </cell>
          <cell r="AK110">
            <v>941.48500000000001</v>
          </cell>
          <cell r="AM110">
            <v>529.42899999999997</v>
          </cell>
          <cell r="AQ110">
            <v>0</v>
          </cell>
          <cell r="AU110">
            <v>0</v>
          </cell>
          <cell r="AY110">
            <v>0</v>
          </cell>
          <cell r="BA110">
            <v>286719.5</v>
          </cell>
          <cell r="BB110">
            <v>286719.5</v>
          </cell>
          <cell r="BC110">
            <v>0</v>
          </cell>
          <cell r="BD110">
            <v>272383.57500000001</v>
          </cell>
          <cell r="BE110">
            <v>-5.0000000046566129E-2</v>
          </cell>
          <cell r="BG110">
            <v>685.60400000000004</v>
          </cell>
          <cell r="BJ110">
            <v>7310.2290000000003</v>
          </cell>
          <cell r="BM110">
            <v>6570.0349999999999</v>
          </cell>
          <cell r="BO110">
            <v>0</v>
          </cell>
          <cell r="BP110">
            <v>0</v>
          </cell>
          <cell r="BS110">
            <v>5.5586677420115187E-2</v>
          </cell>
          <cell r="BV110">
            <v>3570</v>
          </cell>
        </row>
        <row r="111">
          <cell r="C111">
            <v>202902974</v>
          </cell>
          <cell r="D111" t="str">
            <v>ООО «Тошкент шароб савдо»</v>
          </cell>
          <cell r="E111" t="str">
            <v>ООО</v>
          </cell>
          <cell r="F111">
            <v>1335.7270000000001</v>
          </cell>
          <cell r="G111">
            <v>100</v>
          </cell>
          <cell r="H111" t="str">
            <v>Таш. обл.</v>
          </cell>
          <cell r="I111" t="str">
            <v>Давлат активларини бошқариш агентлиги</v>
          </cell>
          <cell r="J111" t="str">
            <v>Шаробсавдо улгуржи базалари</v>
          </cell>
          <cell r="K111" t="str">
            <v>Отраслевые</v>
          </cell>
          <cell r="L111" t="str">
            <v>Озиқ-овқат</v>
          </cell>
          <cell r="M111" t="str">
            <v>Қишлоқ хўжалиги ва озиқ-овқат саноати</v>
          </cell>
          <cell r="N111" t="str">
            <v>ПФ-5656</v>
          </cell>
          <cell r="O111" t="str">
            <v>сотиш</v>
          </cell>
          <cell r="P111" t="str">
            <v>тўлиқ</v>
          </cell>
          <cell r="Q111" t="str">
            <v>савдода</v>
          </cell>
          <cell r="V111">
            <v>9537.6180000000004</v>
          </cell>
          <cell r="Y111">
            <v>43312.612000000001</v>
          </cell>
          <cell r="Z111">
            <v>59685.567999999999</v>
          </cell>
          <cell r="AB111">
            <v>85539.456000000006</v>
          </cell>
          <cell r="AF111">
            <v>75686.576000000001</v>
          </cell>
          <cell r="AI111">
            <v>224.98599999999999</v>
          </cell>
          <cell r="AJ111">
            <v>79.129000000000005</v>
          </cell>
          <cell r="AK111">
            <v>257.38900000000001</v>
          </cell>
          <cell r="AM111">
            <v>3.2829999999999999</v>
          </cell>
          <cell r="AQ111">
            <v>4381.6310000000003</v>
          </cell>
          <cell r="AU111">
            <v>0</v>
          </cell>
          <cell r="AY111">
            <v>0</v>
          </cell>
          <cell r="BA111">
            <v>20068</v>
          </cell>
          <cell r="BB111">
            <v>20068</v>
          </cell>
          <cell r="BC111">
            <v>0</v>
          </cell>
          <cell r="BD111">
            <v>1559.4249999999993</v>
          </cell>
          <cell r="BE111">
            <v>19064.599999999999</v>
          </cell>
          <cell r="BG111">
            <v>256.21100000000001</v>
          </cell>
          <cell r="BJ111">
            <v>5679.509</v>
          </cell>
          <cell r="BM111">
            <v>5816.8270000000002</v>
          </cell>
          <cell r="BO111">
            <v>149</v>
          </cell>
          <cell r="BP111">
            <v>0</v>
          </cell>
          <cell r="BS111">
            <v>4.2197056655685961E-4</v>
          </cell>
        </row>
        <row r="112">
          <cell r="C112">
            <v>203430486</v>
          </cell>
          <cell r="D112" t="str">
            <v>ООО «Денов шароб савдо»</v>
          </cell>
          <cell r="E112" t="str">
            <v>ООО</v>
          </cell>
          <cell r="F112">
            <v>1504.0119999999999</v>
          </cell>
          <cell r="G112">
            <v>100</v>
          </cell>
          <cell r="H112" t="str">
            <v>Сурхандарья</v>
          </cell>
          <cell r="I112" t="str">
            <v>Давлат активларини бошқариш агентлиги</v>
          </cell>
          <cell r="J112" t="str">
            <v>Шаробсавдо улгуржи базалари</v>
          </cell>
          <cell r="K112" t="str">
            <v>Отраслевые</v>
          </cell>
          <cell r="L112" t="str">
            <v>Озиқ-овқат</v>
          </cell>
          <cell r="M112" t="str">
            <v>Қишлоқ хўжалиги ва озиқ-овқат саноати</v>
          </cell>
          <cell r="N112" t="str">
            <v>ПФ-5656</v>
          </cell>
          <cell r="O112" t="str">
            <v>сотиш</v>
          </cell>
          <cell r="P112" t="str">
            <v>тўлиқ</v>
          </cell>
          <cell r="Q112" t="str">
            <v>сотилган</v>
          </cell>
          <cell r="V112">
            <v>9436.65</v>
          </cell>
          <cell r="Y112">
            <v>42024.684000000001</v>
          </cell>
          <cell r="Z112">
            <v>48540.368000000002</v>
          </cell>
          <cell r="AB112">
            <v>48556.72</v>
          </cell>
          <cell r="AF112">
            <v>42277.243999999999</v>
          </cell>
          <cell r="AJ112">
            <v>349.97899999999998</v>
          </cell>
          <cell r="AK112">
            <v>140.797</v>
          </cell>
          <cell r="AM112">
            <v>-1465.222</v>
          </cell>
          <cell r="AQ112">
            <v>2838.1019999999999</v>
          </cell>
          <cell r="AU112">
            <v>0</v>
          </cell>
          <cell r="AY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G112">
            <v>2991.837</v>
          </cell>
          <cell r="BJ112">
            <v>4996.7150000000001</v>
          </cell>
          <cell r="BM112">
            <v>5043.415</v>
          </cell>
          <cell r="BO112">
            <v>0</v>
          </cell>
          <cell r="BP112">
            <v>0</v>
          </cell>
          <cell r="BS112">
            <v>-0.1574618290831887</v>
          </cell>
          <cell r="BV112">
            <v>5</v>
          </cell>
        </row>
        <row r="113">
          <cell r="C113">
            <v>203609664</v>
          </cell>
          <cell r="D113" t="str">
            <v>ООО «Самарканд туман шароб савдо»</v>
          </cell>
          <cell r="E113" t="str">
            <v>ООО</v>
          </cell>
          <cell r="F113">
            <v>424.202</v>
          </cell>
          <cell r="G113">
            <v>100</v>
          </cell>
          <cell r="H113" t="str">
            <v>Самарканд</v>
          </cell>
          <cell r="I113" t="str">
            <v>Давлат активларини бошқариш агентлиги</v>
          </cell>
          <cell r="J113" t="str">
            <v>Шаробсавдо улгуржи базалари</v>
          </cell>
          <cell r="K113" t="str">
            <v>Отраслевые</v>
          </cell>
          <cell r="L113" t="str">
            <v>Озиқ-овқат</v>
          </cell>
          <cell r="M113" t="str">
            <v>Қишлоқ хўжалиги ва озиқ-овқат саноати</v>
          </cell>
          <cell r="N113" t="str">
            <v>ПФ-5656</v>
          </cell>
          <cell r="O113" t="str">
            <v>сотиш</v>
          </cell>
          <cell r="P113" t="str">
            <v>тўлиқ</v>
          </cell>
          <cell r="Q113" t="str">
            <v>савдода</v>
          </cell>
          <cell r="V113">
            <v>8709.6890000000003</v>
          </cell>
          <cell r="Y113">
            <v>33796.163999999997</v>
          </cell>
          <cell r="Z113">
            <v>31443.222000000002</v>
          </cell>
          <cell r="AB113">
            <v>55096.54</v>
          </cell>
          <cell r="AF113">
            <v>47542.455999999998</v>
          </cell>
          <cell r="AJ113">
            <v>312.75599999999997</v>
          </cell>
          <cell r="AK113">
            <v>253.767</v>
          </cell>
          <cell r="AM113">
            <v>279.20100000000002</v>
          </cell>
          <cell r="AQ113">
            <v>2909.6669999999999</v>
          </cell>
          <cell r="AU113">
            <v>0</v>
          </cell>
          <cell r="AY113">
            <v>0</v>
          </cell>
          <cell r="BA113">
            <v>154956.5</v>
          </cell>
          <cell r="BB113">
            <v>154956.5</v>
          </cell>
          <cell r="BC113">
            <v>0</v>
          </cell>
          <cell r="BD113">
            <v>147500</v>
          </cell>
          <cell r="BE113">
            <v>4708.6749999999884</v>
          </cell>
          <cell r="BG113">
            <v>544.54999999999995</v>
          </cell>
          <cell r="BJ113">
            <v>4008.6149999999998</v>
          </cell>
          <cell r="BM113">
            <v>4008.431</v>
          </cell>
          <cell r="BO113">
            <v>0</v>
          </cell>
          <cell r="BP113">
            <v>0</v>
          </cell>
          <cell r="BS113">
            <v>3.7568060750243062E-2</v>
          </cell>
          <cell r="BV113">
            <v>0</v>
          </cell>
        </row>
        <row r="114">
          <cell r="C114">
            <v>204274062</v>
          </cell>
          <cell r="D114" t="str">
            <v>ООО «ШАЙХОНТОХУР ШАРОБ САВДО»</v>
          </cell>
          <cell r="E114" t="str">
            <v>ООО</v>
          </cell>
          <cell r="F114">
            <v>615.56399999999996</v>
          </cell>
          <cell r="G114">
            <v>100</v>
          </cell>
          <cell r="H114" t="str">
            <v>г.Ташкент</v>
          </cell>
          <cell r="I114" t="str">
            <v>Давлат активларини бошқариш агентлиги</v>
          </cell>
          <cell r="J114" t="str">
            <v>Шаробсавдо улгуржи базалари</v>
          </cell>
          <cell r="K114" t="str">
            <v>Отраслевые</v>
          </cell>
          <cell r="L114" t="str">
            <v>Озиқ-овқат</v>
          </cell>
          <cell r="M114" t="str">
            <v>Қишлоқ хўжалиги ва озиқ-овқат саноати</v>
          </cell>
          <cell r="N114" t="str">
            <v>ПФ-5656</v>
          </cell>
          <cell r="O114" t="str">
            <v>сотиш</v>
          </cell>
          <cell r="P114" t="str">
            <v>тўлиқ</v>
          </cell>
          <cell r="Q114" t="str">
            <v>савдода</v>
          </cell>
          <cell r="V114">
            <v>8393.31</v>
          </cell>
          <cell r="Y114">
            <v>30423.741999999998</v>
          </cell>
          <cell r="Z114">
            <v>58199.872000000003</v>
          </cell>
          <cell r="AB114">
            <v>61711.432000000001</v>
          </cell>
          <cell r="AF114">
            <v>53691.324000000001</v>
          </cell>
          <cell r="AJ114">
            <v>108.67700000000001</v>
          </cell>
          <cell r="AK114">
            <v>576.91499999999996</v>
          </cell>
          <cell r="AM114">
            <v>0.96499999999999997</v>
          </cell>
          <cell r="AQ114">
            <v>0</v>
          </cell>
          <cell r="AU114">
            <v>0</v>
          </cell>
          <cell r="AY114">
            <v>0</v>
          </cell>
          <cell r="BA114">
            <v>482</v>
          </cell>
          <cell r="BB114">
            <v>482</v>
          </cell>
          <cell r="BC114">
            <v>0</v>
          </cell>
          <cell r="BD114">
            <v>457.9</v>
          </cell>
          <cell r="BE114">
            <v>0</v>
          </cell>
          <cell r="BG114">
            <v>888.84799999999996</v>
          </cell>
          <cell r="BJ114">
            <v>3499.2020000000002</v>
          </cell>
          <cell r="BM114">
            <v>4843.1790000000001</v>
          </cell>
          <cell r="BO114">
            <v>0</v>
          </cell>
          <cell r="BP114">
            <v>0</v>
          </cell>
          <cell r="BS114">
            <v>1.2758221781523715E-4</v>
          </cell>
        </row>
        <row r="115">
          <cell r="C115">
            <v>203229085</v>
          </cell>
          <cell r="D115" t="str">
            <v>ООО «Кизилтепа шароб савдо»</v>
          </cell>
          <cell r="E115" t="str">
            <v>ООО</v>
          </cell>
          <cell r="F115">
            <v>658.47699999999998</v>
          </cell>
          <cell r="G115">
            <v>100</v>
          </cell>
          <cell r="H115" t="str">
            <v>Навои</v>
          </cell>
          <cell r="I115" t="str">
            <v>Давлат активларини бошқариш агентлиги</v>
          </cell>
          <cell r="J115" t="str">
            <v>Шаробсавдо улгуржи базалари</v>
          </cell>
          <cell r="K115" t="str">
            <v>Отраслевые</v>
          </cell>
          <cell r="L115" t="str">
            <v>Озиқ-овқат</v>
          </cell>
          <cell r="M115" t="str">
            <v>Қишлоқ хўжалиги ва озиқ-овқат саноати</v>
          </cell>
          <cell r="N115" t="str">
            <v>ПФ-5656</v>
          </cell>
          <cell r="O115" t="str">
            <v>сотиш</v>
          </cell>
          <cell r="P115" t="str">
            <v>тўлиқ</v>
          </cell>
          <cell r="Q115" t="str">
            <v>савдода</v>
          </cell>
          <cell r="V115">
            <v>8384.4539999999997</v>
          </cell>
          <cell r="Y115">
            <v>49586.26</v>
          </cell>
          <cell r="Z115">
            <v>56233.728000000003</v>
          </cell>
          <cell r="AB115">
            <v>57346.555999999997</v>
          </cell>
          <cell r="AF115">
            <v>50074.74</v>
          </cell>
          <cell r="AJ115">
            <v>619.04700000000003</v>
          </cell>
          <cell r="AK115">
            <v>407.87</v>
          </cell>
          <cell r="AM115">
            <v>82.108000000000004</v>
          </cell>
          <cell r="AQ115">
            <v>3118.3589999999999</v>
          </cell>
          <cell r="AU115">
            <v>0</v>
          </cell>
          <cell r="AY115">
            <v>0</v>
          </cell>
          <cell r="BA115">
            <v>41054</v>
          </cell>
          <cell r="BB115">
            <v>41054</v>
          </cell>
          <cell r="BC115">
            <v>0</v>
          </cell>
          <cell r="BD115">
            <v>40000</v>
          </cell>
          <cell r="BE115">
            <v>0</v>
          </cell>
          <cell r="BG115">
            <v>1217.6590000000001</v>
          </cell>
          <cell r="BJ115">
            <v>3939.5639999999999</v>
          </cell>
          <cell r="BM115">
            <v>3990.8209999999999</v>
          </cell>
          <cell r="BO115">
            <v>300.34000000000015</v>
          </cell>
          <cell r="BP115">
            <v>0</v>
          </cell>
          <cell r="BS115">
            <v>1.0195611881064192E-2</v>
          </cell>
        </row>
        <row r="116">
          <cell r="C116">
            <v>300696961</v>
          </cell>
          <cell r="D116" t="str">
            <v>ООО «Мирзаабад шароб савдо»</v>
          </cell>
          <cell r="E116" t="str">
            <v>ООО</v>
          </cell>
          <cell r="F116">
            <v>1224.921</v>
          </cell>
          <cell r="G116">
            <v>100</v>
          </cell>
          <cell r="H116" t="str">
            <v>Сырдарья</v>
          </cell>
          <cell r="I116" t="str">
            <v>Давлат активларини бошқариш агентлиги</v>
          </cell>
          <cell r="J116" t="str">
            <v>Шаробсавдо улгуржи базалари</v>
          </cell>
          <cell r="K116" t="str">
            <v>Отраслевые</v>
          </cell>
          <cell r="L116" t="str">
            <v>Озиқ-овқат</v>
          </cell>
          <cell r="M116" t="str">
            <v>Қишлоқ хўжалиги ва озиқ-овқат саноати</v>
          </cell>
          <cell r="N116" t="str">
            <v>ПФ-5656</v>
          </cell>
          <cell r="O116" t="str">
            <v>сотиш</v>
          </cell>
          <cell r="P116" t="str">
            <v>тўлиқ</v>
          </cell>
          <cell r="Q116" t="str">
            <v>савдода</v>
          </cell>
          <cell r="V116">
            <v>8268.3649999999998</v>
          </cell>
          <cell r="Y116">
            <v>62343.552000000003</v>
          </cell>
          <cell r="Z116">
            <v>94738.415999999997</v>
          </cell>
          <cell r="AB116">
            <v>84267.656000000003</v>
          </cell>
          <cell r="AF116">
            <v>74690.623999999996</v>
          </cell>
          <cell r="AJ116">
            <v>255.006</v>
          </cell>
          <cell r="AK116">
            <v>355.58300000000003</v>
          </cell>
          <cell r="AM116">
            <v>51.436</v>
          </cell>
          <cell r="AQ116">
            <v>4452.5649999999996</v>
          </cell>
          <cell r="AU116">
            <v>0</v>
          </cell>
          <cell r="AY116">
            <v>0</v>
          </cell>
          <cell r="BA116">
            <v>25720</v>
          </cell>
          <cell r="BB116">
            <v>25720</v>
          </cell>
          <cell r="BC116">
            <v>0</v>
          </cell>
          <cell r="BD116">
            <v>25718</v>
          </cell>
          <cell r="BE116">
            <v>0</v>
          </cell>
          <cell r="BG116">
            <v>4807.1059999999998</v>
          </cell>
          <cell r="BJ116">
            <v>3837.0770000000002</v>
          </cell>
          <cell r="BM116">
            <v>5702.1540000000005</v>
          </cell>
          <cell r="BO116">
            <v>0</v>
          </cell>
          <cell r="BP116">
            <v>0</v>
          </cell>
          <cell r="BS116">
            <v>6.2474227680640055E-3</v>
          </cell>
          <cell r="BV116">
            <v>124</v>
          </cell>
        </row>
        <row r="117">
          <cell r="C117">
            <v>301031783</v>
          </cell>
          <cell r="D117" t="str">
            <v>ООО «Бахмал шароб савдо»</v>
          </cell>
          <cell r="E117" t="str">
            <v>ООО</v>
          </cell>
          <cell r="F117">
            <v>427.036</v>
          </cell>
          <cell r="G117">
            <v>100</v>
          </cell>
          <cell r="H117" t="str">
            <v>Джизак</v>
          </cell>
          <cell r="I117" t="str">
            <v>Давлат активларини бошқариш агентлиги</v>
          </cell>
          <cell r="J117" t="str">
            <v>Шаробсавдо улгуржи базалари</v>
          </cell>
          <cell r="K117" t="str">
            <v>Отраслевые</v>
          </cell>
          <cell r="L117" t="str">
            <v>Озиқ-овқат</v>
          </cell>
          <cell r="M117" t="str">
            <v>Қишлоқ хўжалиги ва озиқ-овқат саноати</v>
          </cell>
          <cell r="N117" t="str">
            <v>ПФ-5656</v>
          </cell>
          <cell r="O117" t="str">
            <v>сотиш</v>
          </cell>
          <cell r="P117" t="str">
            <v>тўлиқ</v>
          </cell>
          <cell r="Q117" t="str">
            <v>сотилган</v>
          </cell>
          <cell r="U117">
            <v>8153.57</v>
          </cell>
          <cell r="V117">
            <v>8147.5820000000003</v>
          </cell>
          <cell r="W117">
            <v>11900.168</v>
          </cell>
          <cell r="Y117">
            <v>53483.232000000004</v>
          </cell>
          <cell r="Z117">
            <v>67446.847999999998</v>
          </cell>
          <cell r="AA117">
            <v>57894.696000000004</v>
          </cell>
          <cell r="AB117">
            <v>96960.639999999999</v>
          </cell>
          <cell r="AC117">
            <v>53620.188000000002</v>
          </cell>
          <cell r="AE117">
            <v>49622.012000000002</v>
          </cell>
          <cell r="AF117">
            <v>84306.672000000006</v>
          </cell>
          <cell r="AG117">
            <v>47907.012000000002</v>
          </cell>
          <cell r="AI117">
            <v>617.40599999999995</v>
          </cell>
          <cell r="AJ117">
            <v>518.20699999999999</v>
          </cell>
          <cell r="AK117">
            <v>513.226</v>
          </cell>
          <cell r="AL117">
            <v>989.91</v>
          </cell>
          <cell r="AM117">
            <v>508.71499999999997</v>
          </cell>
          <cell r="AN117">
            <v>224.393</v>
          </cell>
          <cell r="AP117">
            <v>3296.337</v>
          </cell>
          <cell r="AQ117">
            <v>5362.3649999999998</v>
          </cell>
          <cell r="AR117">
            <v>11619.468000000001</v>
          </cell>
          <cell r="AT117">
            <v>82.72</v>
          </cell>
          <cell r="AU117">
            <v>79.58</v>
          </cell>
          <cell r="AV117">
            <v>402.00599999999997</v>
          </cell>
          <cell r="AX117">
            <v>0</v>
          </cell>
          <cell r="AY117">
            <v>0</v>
          </cell>
          <cell r="AZ117">
            <v>11285.293</v>
          </cell>
          <cell r="BA117">
            <v>254357.5</v>
          </cell>
          <cell r="BB117">
            <v>254357.5</v>
          </cell>
          <cell r="BC117">
            <v>0</v>
          </cell>
          <cell r="BD117">
            <v>241639.625</v>
          </cell>
          <cell r="BE117">
            <v>0</v>
          </cell>
          <cell r="BF117">
            <v>647.23900000000003</v>
          </cell>
          <cell r="BG117">
            <v>1177.452</v>
          </cell>
          <cell r="BH117">
            <v>2036.4870000000001</v>
          </cell>
          <cell r="BI117">
            <v>10048.615</v>
          </cell>
          <cell r="BJ117">
            <v>5752.1409999999996</v>
          </cell>
          <cell r="BK117">
            <v>10734.300999999999</v>
          </cell>
          <cell r="BL117">
            <v>4865.6310000000003</v>
          </cell>
          <cell r="BM117">
            <v>8128.6440000000002</v>
          </cell>
          <cell r="BN117">
            <v>5780.0619999999999</v>
          </cell>
          <cell r="BO117">
            <v>84.65000000000002</v>
          </cell>
          <cell r="BP117">
            <v>0</v>
          </cell>
          <cell r="BS117">
            <v>6.7130265758470781E-2</v>
          </cell>
          <cell r="BT117">
            <v>2.2385853774114301E-2</v>
          </cell>
          <cell r="BW117">
            <v>67.398164607476502</v>
          </cell>
          <cell r="BX117" t="str">
            <v>недостаточная</v>
          </cell>
        </row>
        <row r="118">
          <cell r="C118">
            <v>300753075</v>
          </cell>
          <cell r="D118" t="str">
            <v>ООО «Қўшкўприк шароб савдо»</v>
          </cell>
          <cell r="E118" t="str">
            <v>ООО</v>
          </cell>
          <cell r="F118">
            <v>1402.9259999999999</v>
          </cell>
          <cell r="G118">
            <v>100</v>
          </cell>
          <cell r="H118" t="str">
            <v>Хорезм</v>
          </cell>
          <cell r="I118" t="str">
            <v>Давлат активларини бошқариш агентлиги</v>
          </cell>
          <cell r="J118" t="str">
            <v>Шаробсавдо улгуржи базалари</v>
          </cell>
          <cell r="K118" t="str">
            <v>Отраслевые</v>
          </cell>
          <cell r="L118" t="str">
            <v>Озиқ-овқат</v>
          </cell>
          <cell r="M118" t="str">
            <v>Қишлоқ хўжалиги ва озиқ-овқат саноати</v>
          </cell>
          <cell r="N118" t="str">
            <v>ПФ-5656</v>
          </cell>
          <cell r="O118" t="str">
            <v>сотиш</v>
          </cell>
          <cell r="P118" t="str">
            <v>тўлиқ</v>
          </cell>
          <cell r="Q118" t="str">
            <v>савдода</v>
          </cell>
          <cell r="U118">
            <v>7765.8519999999999</v>
          </cell>
          <cell r="V118">
            <v>7765.8519999999999</v>
          </cell>
          <cell r="W118">
            <v>7761.942</v>
          </cell>
          <cell r="Y118">
            <v>61544</v>
          </cell>
          <cell r="Z118">
            <v>72476.495999999999</v>
          </cell>
          <cell r="AA118">
            <v>58400.800000000003</v>
          </cell>
          <cell r="AB118">
            <v>91751.216</v>
          </cell>
          <cell r="AC118">
            <v>53080.495999999999</v>
          </cell>
          <cell r="AE118">
            <v>50126.712</v>
          </cell>
          <cell r="AF118">
            <v>78999.44</v>
          </cell>
          <cell r="AG118">
            <v>48283.072</v>
          </cell>
          <cell r="AJ118">
            <v>810.12199999999996</v>
          </cell>
          <cell r="AK118">
            <v>988.93899999999996</v>
          </cell>
          <cell r="AL118">
            <v>1095.288</v>
          </cell>
          <cell r="AM118">
            <v>1204.2539999999999</v>
          </cell>
          <cell r="AN118">
            <v>825.48</v>
          </cell>
          <cell r="AP118">
            <v>3154.7069999999999</v>
          </cell>
          <cell r="AQ118">
            <v>4915.8190000000004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602127</v>
          </cell>
          <cell r="BB118">
            <v>602127</v>
          </cell>
          <cell r="BC118">
            <v>0</v>
          </cell>
          <cell r="BD118">
            <v>235393.55828</v>
          </cell>
          <cell r="BE118">
            <v>336627.09172000003</v>
          </cell>
          <cell r="BF118">
            <v>681.07299999999998</v>
          </cell>
          <cell r="BG118">
            <v>223.12799999999999</v>
          </cell>
          <cell r="BH118">
            <v>872.82399999999996</v>
          </cell>
          <cell r="BI118">
            <v>2978.5129999999999</v>
          </cell>
          <cell r="BJ118">
            <v>3885.373</v>
          </cell>
          <cell r="BK118">
            <v>3658.1080000000002</v>
          </cell>
          <cell r="BL118">
            <v>4152.5720000000001</v>
          </cell>
          <cell r="BM118">
            <v>6798.9470000000001</v>
          </cell>
          <cell r="BN118">
            <v>3768.0729999999999</v>
          </cell>
          <cell r="BO118">
            <v>0</v>
          </cell>
          <cell r="BP118">
            <v>0</v>
          </cell>
          <cell r="BS118">
            <v>0.18162646125487217</v>
          </cell>
          <cell r="BT118">
            <v>0.10632289428878307</v>
          </cell>
          <cell r="BV118">
            <v>25</v>
          </cell>
        </row>
        <row r="119">
          <cell r="C119">
            <v>300898092</v>
          </cell>
          <cell r="D119" t="str">
            <v>ООО «Яккабоғ шароб савдо»</v>
          </cell>
          <cell r="E119" t="str">
            <v>ООО</v>
          </cell>
          <cell r="F119">
            <v>410.55599999999998</v>
          </cell>
          <cell r="G119">
            <v>100</v>
          </cell>
          <cell r="H119" t="str">
            <v>Кашкадарья</v>
          </cell>
          <cell r="I119" t="str">
            <v>Давлат активларини бошқариш агентлиги</v>
          </cell>
          <cell r="J119" t="str">
            <v>Шаробсавдо улгуржи базалари</v>
          </cell>
          <cell r="K119" t="str">
            <v>Отраслевые</v>
          </cell>
          <cell r="L119" t="str">
            <v>Озиқ-овқат</v>
          </cell>
          <cell r="M119" t="str">
            <v>Қишлоқ хўжалиги ва озиқ-овқат саноати</v>
          </cell>
          <cell r="N119" t="str">
            <v>ПФ-5656</v>
          </cell>
          <cell r="O119" t="str">
            <v>сотиш</v>
          </cell>
          <cell r="P119" t="str">
            <v>тўлиқ</v>
          </cell>
          <cell r="Q119" t="str">
            <v>савдода</v>
          </cell>
          <cell r="V119">
            <v>7513.4359999999997</v>
          </cell>
          <cell r="Y119">
            <v>26165.67</v>
          </cell>
          <cell r="Z119">
            <v>34317.343999999997</v>
          </cell>
          <cell r="AB119">
            <v>42599.12</v>
          </cell>
          <cell r="AF119">
            <v>37281.612000000001</v>
          </cell>
          <cell r="AJ119">
            <v>598.45399999999995</v>
          </cell>
          <cell r="AK119">
            <v>816.76</v>
          </cell>
          <cell r="AM119">
            <v>100.566</v>
          </cell>
          <cell r="AQ119">
            <v>2289.7809999999999</v>
          </cell>
          <cell r="AU119">
            <v>0</v>
          </cell>
          <cell r="AY119">
            <v>0</v>
          </cell>
          <cell r="BA119">
            <v>50283</v>
          </cell>
          <cell r="BB119">
            <v>50283</v>
          </cell>
          <cell r="BC119">
            <v>0</v>
          </cell>
          <cell r="BD119">
            <v>50283</v>
          </cell>
          <cell r="BE119">
            <v>0</v>
          </cell>
          <cell r="BG119">
            <v>284.04899999999998</v>
          </cell>
          <cell r="BJ119">
            <v>5477.7569999999996</v>
          </cell>
          <cell r="BM119">
            <v>2917.828</v>
          </cell>
          <cell r="BO119">
            <v>33.799999999999997</v>
          </cell>
          <cell r="BP119">
            <v>0</v>
          </cell>
          <cell r="BS119">
            <v>1.764215507750086E-2</v>
          </cell>
          <cell r="BV119">
            <v>3570</v>
          </cell>
          <cell r="BW119">
            <v>73.108999999999995</v>
          </cell>
          <cell r="BX119" t="str">
            <v>недостаточная</v>
          </cell>
        </row>
        <row r="120">
          <cell r="C120">
            <v>300376386</v>
          </cell>
          <cell r="D120" t="str">
            <v>ООО «Сифат шароб савдо»</v>
          </cell>
          <cell r="E120" t="str">
            <v>ООО</v>
          </cell>
          <cell r="F120">
            <v>742.548</v>
          </cell>
          <cell r="G120">
            <v>100</v>
          </cell>
          <cell r="H120" t="str">
            <v>Самарканд</v>
          </cell>
          <cell r="I120" t="str">
            <v>Давлат активларини бошқариш агентлиги</v>
          </cell>
          <cell r="J120" t="str">
            <v>Шаробсавдо улгуржи базалари</v>
          </cell>
          <cell r="K120" t="str">
            <v>Отраслевые</v>
          </cell>
          <cell r="L120" t="str">
            <v>Озиқ-овқат</v>
          </cell>
          <cell r="M120" t="str">
            <v>Қишлоқ хўжалиги ва озиқ-овқат саноати</v>
          </cell>
          <cell r="N120" t="str">
            <v>ПФ-5656</v>
          </cell>
          <cell r="O120" t="str">
            <v>сотиш</v>
          </cell>
          <cell r="P120" t="str">
            <v>тўлиқ</v>
          </cell>
          <cell r="Q120" t="str">
            <v>савдода</v>
          </cell>
          <cell r="V120">
            <v>7509.5780000000004</v>
          </cell>
          <cell r="Y120">
            <v>24124.648000000001</v>
          </cell>
          <cell r="Z120">
            <v>30960.644</v>
          </cell>
          <cell r="AB120">
            <v>30959.41</v>
          </cell>
          <cell r="AF120">
            <v>26681.353999999999</v>
          </cell>
          <cell r="AJ120">
            <v>103.765</v>
          </cell>
          <cell r="AK120">
            <v>293.34899999999999</v>
          </cell>
          <cell r="AM120">
            <v>31.553999999999998</v>
          </cell>
          <cell r="AQ120">
            <v>0</v>
          </cell>
          <cell r="AU120">
            <v>0</v>
          </cell>
          <cell r="AY120">
            <v>0</v>
          </cell>
          <cell r="BA120">
            <v>15772</v>
          </cell>
          <cell r="BB120">
            <v>15772</v>
          </cell>
          <cell r="BC120">
            <v>0</v>
          </cell>
          <cell r="BD120">
            <v>15772</v>
          </cell>
          <cell r="BE120">
            <v>0</v>
          </cell>
          <cell r="BG120">
            <v>368.04700000000003</v>
          </cell>
          <cell r="BJ120">
            <v>6035.826</v>
          </cell>
          <cell r="BM120">
            <v>2362.663</v>
          </cell>
          <cell r="BO120">
            <v>18.39</v>
          </cell>
          <cell r="BP120">
            <v>0</v>
          </cell>
          <cell r="BS120">
            <v>5.5105371952965361E-3</v>
          </cell>
          <cell r="BV120">
            <v>0</v>
          </cell>
        </row>
        <row r="121">
          <cell r="C121">
            <v>203772346</v>
          </cell>
          <cell r="D121" t="str">
            <v>ООО «Файз шароб савдо»</v>
          </cell>
          <cell r="E121" t="str">
            <v>ООО</v>
          </cell>
          <cell r="F121">
            <v>191.66800000000001</v>
          </cell>
          <cell r="G121">
            <v>100</v>
          </cell>
          <cell r="H121" t="str">
            <v>г.Ташкент</v>
          </cell>
          <cell r="I121" t="str">
            <v>Давлат активларини бошқариш агентлиги</v>
          </cell>
          <cell r="J121" t="str">
            <v>Шаробсавдо улгуржи базалари</v>
          </cell>
          <cell r="K121" t="str">
            <v>Отраслевые</v>
          </cell>
          <cell r="L121" t="str">
            <v>Озиқ-овқат</v>
          </cell>
          <cell r="M121" t="str">
            <v>Қишлоқ хўжалиги ва озиқ-овқат саноати</v>
          </cell>
          <cell r="N121" t="str">
            <v>ПФ-5656</v>
          </cell>
          <cell r="O121" t="str">
            <v>сотиш</v>
          </cell>
          <cell r="P121" t="str">
            <v>тўлиқ</v>
          </cell>
          <cell r="Q121" t="str">
            <v>сотилган</v>
          </cell>
          <cell r="V121">
            <v>7304.5060000000003</v>
          </cell>
          <cell r="Y121">
            <v>980.13900000000001</v>
          </cell>
          <cell r="Z121">
            <v>8115.5320000000002</v>
          </cell>
          <cell r="AB121">
            <v>22425.486000000001</v>
          </cell>
          <cell r="AF121">
            <v>19421.36</v>
          </cell>
          <cell r="AJ121">
            <v>-132.93</v>
          </cell>
          <cell r="AK121">
            <v>18.428000000000001</v>
          </cell>
          <cell r="AM121">
            <v>8.4390000000000001</v>
          </cell>
          <cell r="AQ121">
            <v>0</v>
          </cell>
          <cell r="AU121">
            <v>0</v>
          </cell>
          <cell r="AY121">
            <v>0</v>
          </cell>
          <cell r="BA121">
            <v>4219.5</v>
          </cell>
          <cell r="BB121">
            <v>4219.5</v>
          </cell>
          <cell r="BC121">
            <v>0</v>
          </cell>
          <cell r="BD121">
            <v>4008.5</v>
          </cell>
          <cell r="BE121">
            <v>2.4999999999636202E-2</v>
          </cell>
          <cell r="BG121">
            <v>930.94200000000001</v>
          </cell>
          <cell r="BJ121">
            <v>3859.39</v>
          </cell>
          <cell r="BM121">
            <v>1785.43</v>
          </cell>
          <cell r="BO121">
            <v>2.99</v>
          </cell>
          <cell r="BP121">
            <v>0</v>
          </cell>
          <cell r="BS121">
            <v>1.6269951247020718E-3</v>
          </cell>
        </row>
        <row r="122">
          <cell r="C122">
            <v>300159917</v>
          </cell>
          <cell r="D122" t="str">
            <v>ООО «Шахрихан шароб савдо»</v>
          </cell>
          <cell r="E122" t="str">
            <v>ООО</v>
          </cell>
          <cell r="F122">
            <v>532.50900000000001</v>
          </cell>
          <cell r="G122">
            <v>100</v>
          </cell>
          <cell r="H122" t="str">
            <v>Андижан</v>
          </cell>
          <cell r="I122" t="str">
            <v>Давлат активларини бошқариш агентлиги</v>
          </cell>
          <cell r="J122" t="str">
            <v>Шаробсавдо улгуржи базалари</v>
          </cell>
          <cell r="K122" t="str">
            <v>Отраслевые</v>
          </cell>
          <cell r="L122" t="str">
            <v>Озиқ-овқат</v>
          </cell>
          <cell r="M122" t="str">
            <v>Қишлоқ хўжалиги ва озиқ-овқат саноати</v>
          </cell>
          <cell r="N122" t="str">
            <v>ПФ-5656</v>
          </cell>
          <cell r="O122" t="str">
            <v>сотиш</v>
          </cell>
          <cell r="P122" t="str">
            <v>тўлиқ</v>
          </cell>
          <cell r="Q122" t="str">
            <v>савдода</v>
          </cell>
          <cell r="V122">
            <v>7201.3969999999999</v>
          </cell>
          <cell r="Y122">
            <v>38220.800000000003</v>
          </cell>
          <cell r="Z122">
            <v>45874.807999999997</v>
          </cell>
          <cell r="AB122">
            <v>47304.28</v>
          </cell>
          <cell r="AF122">
            <v>40649.103999999999</v>
          </cell>
          <cell r="AI122">
            <v>305.41899999999998</v>
          </cell>
          <cell r="AJ122">
            <v>516.48900000000003</v>
          </cell>
          <cell r="AK122">
            <v>206.36799999999999</v>
          </cell>
          <cell r="AM122">
            <v>149.16399999999999</v>
          </cell>
          <cell r="AQ122">
            <v>2698.18</v>
          </cell>
          <cell r="AU122">
            <v>0</v>
          </cell>
          <cell r="AY122">
            <v>0</v>
          </cell>
          <cell r="BA122">
            <v>74582</v>
          </cell>
          <cell r="BB122">
            <v>74582</v>
          </cell>
          <cell r="BC122">
            <v>0</v>
          </cell>
          <cell r="BD122">
            <v>60852.9</v>
          </cell>
          <cell r="BE122">
            <v>10852.899999999994</v>
          </cell>
          <cell r="BG122">
            <v>1120.0229999999999</v>
          </cell>
          <cell r="BJ122">
            <v>4788.5150000000003</v>
          </cell>
          <cell r="BM122">
            <v>3810.973</v>
          </cell>
          <cell r="BO122">
            <v>147.29999999999998</v>
          </cell>
          <cell r="BP122">
            <v>60.53</v>
          </cell>
          <cell r="BS122">
            <v>2.2371952838680362E-2</v>
          </cell>
          <cell r="BW122">
            <v>84.266162464985698</v>
          </cell>
          <cell r="BX122" t="str">
            <v>средная</v>
          </cell>
        </row>
        <row r="123">
          <cell r="C123">
            <v>203161995</v>
          </cell>
          <cell r="D123" t="str">
            <v>ООО «Янгийўл шароб савдо»</v>
          </cell>
          <cell r="E123" t="str">
            <v>ООО</v>
          </cell>
          <cell r="F123">
            <v>399.22399999999999</v>
          </cell>
          <cell r="G123">
            <v>100</v>
          </cell>
          <cell r="H123" t="str">
            <v>Таш. обл.</v>
          </cell>
          <cell r="I123" t="str">
            <v>Давлат активларини бошқариш агентлиги</v>
          </cell>
          <cell r="J123" t="str">
            <v>Шаробсавдо улгуржи базалари</v>
          </cell>
          <cell r="K123" t="str">
            <v>Отраслевые</v>
          </cell>
          <cell r="L123" t="str">
            <v>Озиқ-овқат</v>
          </cell>
          <cell r="M123" t="str">
            <v>Қишлоқ хўжалиги ва озиқ-овқат саноати</v>
          </cell>
          <cell r="N123" t="str">
            <v>ПФ-5656</v>
          </cell>
          <cell r="O123" t="str">
            <v>сотиш</v>
          </cell>
          <cell r="P123" t="str">
            <v>тўлиқ</v>
          </cell>
          <cell r="Q123" t="str">
            <v>савдода</v>
          </cell>
          <cell r="V123">
            <v>6944.8950000000004</v>
          </cell>
          <cell r="Y123">
            <v>16674.789000000001</v>
          </cell>
          <cell r="Z123">
            <v>17926.099999999999</v>
          </cell>
          <cell r="AB123">
            <v>20702.973999999998</v>
          </cell>
          <cell r="AF123">
            <v>17766.063999999998</v>
          </cell>
          <cell r="AI123">
            <v>281.52300000000002</v>
          </cell>
          <cell r="AJ123">
            <v>279.935</v>
          </cell>
          <cell r="AK123">
            <v>273.99599999999998</v>
          </cell>
          <cell r="AM123">
            <v>178.75399999999999</v>
          </cell>
          <cell r="AQ123">
            <v>0</v>
          </cell>
          <cell r="AU123">
            <v>0</v>
          </cell>
          <cell r="AY123">
            <v>0</v>
          </cell>
          <cell r="BA123">
            <v>89377</v>
          </cell>
          <cell r="BB123">
            <v>89377</v>
          </cell>
          <cell r="BC123">
            <v>0</v>
          </cell>
          <cell r="BD123">
            <v>84908.15</v>
          </cell>
          <cell r="BE123">
            <v>0</v>
          </cell>
          <cell r="BG123">
            <v>1103.201</v>
          </cell>
          <cell r="BJ123">
            <v>3976.047</v>
          </cell>
          <cell r="BM123">
            <v>1636.4269999999999</v>
          </cell>
          <cell r="BO123">
            <v>152.48000000000002</v>
          </cell>
          <cell r="BP123">
            <v>0</v>
          </cell>
          <cell r="BS123">
            <v>3.1708001297382556E-2</v>
          </cell>
        </row>
        <row r="124">
          <cell r="C124">
            <v>300075215</v>
          </cell>
          <cell r="D124" t="str">
            <v>ООО «Қўқон шахар шароб савдо»</v>
          </cell>
          <cell r="E124" t="str">
            <v>ООО</v>
          </cell>
          <cell r="F124">
            <v>987.572</v>
          </cell>
          <cell r="G124">
            <v>100</v>
          </cell>
          <cell r="H124" t="str">
            <v>Фергана</v>
          </cell>
          <cell r="I124" t="str">
            <v>Давлат активларини бошқариш агентлиги</v>
          </cell>
          <cell r="J124" t="str">
            <v>Шаробсавдо улгуржи базалари</v>
          </cell>
          <cell r="K124" t="str">
            <v>Отраслевые</v>
          </cell>
          <cell r="L124" t="str">
            <v>Озиқ-овқат</v>
          </cell>
          <cell r="M124" t="str">
            <v>Қишлоқ хўжалиги ва озиқ-овқат саноати</v>
          </cell>
          <cell r="N124" t="str">
            <v>ПФ-5656</v>
          </cell>
          <cell r="O124" t="str">
            <v>сотиш</v>
          </cell>
          <cell r="P124" t="str">
            <v>тўлиқ</v>
          </cell>
          <cell r="Q124" t="str">
            <v xml:space="preserve">сотилган </v>
          </cell>
          <cell r="V124">
            <v>6132.1189999999997</v>
          </cell>
          <cell r="Y124">
            <v>41371.784</v>
          </cell>
          <cell r="Z124">
            <v>51424.303999999996</v>
          </cell>
          <cell r="AB124">
            <v>62082.652000000002</v>
          </cell>
          <cell r="AF124">
            <v>53514.311999999998</v>
          </cell>
          <cell r="AJ124">
            <v>623.00800000000004</v>
          </cell>
          <cell r="AK124">
            <v>489.32</v>
          </cell>
          <cell r="AM124">
            <v>28.524000000000001</v>
          </cell>
          <cell r="AQ124">
            <v>3633.4229999999998</v>
          </cell>
          <cell r="AU124">
            <v>0</v>
          </cell>
          <cell r="AY124">
            <v>0</v>
          </cell>
          <cell r="BA124">
            <v>14262</v>
          </cell>
          <cell r="BB124">
            <v>14262</v>
          </cell>
          <cell r="BC124">
            <v>0</v>
          </cell>
          <cell r="BD124">
            <v>22106.1</v>
          </cell>
          <cell r="BE124">
            <v>0</v>
          </cell>
          <cell r="BG124">
            <v>506.959</v>
          </cell>
          <cell r="BJ124">
            <v>4563.7089999999998</v>
          </cell>
          <cell r="BM124">
            <v>5421.951</v>
          </cell>
          <cell r="BO124">
            <v>117.03999999999999</v>
          </cell>
          <cell r="BP124">
            <v>0</v>
          </cell>
          <cell r="BS124">
            <v>5.5690738730112925E-3</v>
          </cell>
        </row>
        <row r="125">
          <cell r="C125">
            <v>204421590</v>
          </cell>
          <cell r="D125" t="str">
            <v>ООО «Олтинсой туман шароб савдо»</v>
          </cell>
          <cell r="E125" t="str">
            <v>ООО</v>
          </cell>
          <cell r="F125">
            <v>243.88300000000001</v>
          </cell>
          <cell r="G125">
            <v>100</v>
          </cell>
          <cell r="H125" t="str">
            <v>Сурхандарья</v>
          </cell>
          <cell r="I125" t="str">
            <v>Давлат активларини бошқариш агентлиги</v>
          </cell>
          <cell r="J125" t="str">
            <v>Шаробсавдо улгуржи базалари</v>
          </cell>
          <cell r="K125" t="str">
            <v>Отраслевые</v>
          </cell>
          <cell r="L125" t="str">
            <v>Озиқ-овқат</v>
          </cell>
          <cell r="M125" t="str">
            <v>Қишлоқ хўжалиги ва озиқ-овқат саноати</v>
          </cell>
          <cell r="N125" t="str">
            <v>ВМҚ-800</v>
          </cell>
          <cell r="O125" t="str">
            <v>сотиш</v>
          </cell>
          <cell r="P125" t="str">
            <v>тўлиқ</v>
          </cell>
          <cell r="Q125" t="str">
            <v>тугатишда</v>
          </cell>
          <cell r="V125">
            <v>6131.7550000000001</v>
          </cell>
          <cell r="Y125">
            <v>28200.552</v>
          </cell>
          <cell r="Z125">
            <v>33302.9</v>
          </cell>
          <cell r="AB125">
            <v>48985.784</v>
          </cell>
          <cell r="AF125">
            <v>42422.684000000001</v>
          </cell>
          <cell r="AJ125">
            <v>226.16</v>
          </cell>
          <cell r="AK125">
            <v>242.696</v>
          </cell>
          <cell r="AM125">
            <v>27.782</v>
          </cell>
          <cell r="AQ125">
            <v>0</v>
          </cell>
          <cell r="AU125">
            <v>0</v>
          </cell>
          <cell r="AY125">
            <v>0</v>
          </cell>
          <cell r="BA125">
            <v>13891</v>
          </cell>
          <cell r="BB125">
            <v>13891</v>
          </cell>
          <cell r="BC125">
            <v>0</v>
          </cell>
          <cell r="BD125">
            <v>13196.5</v>
          </cell>
          <cell r="BE125">
            <v>-5.0000000001091394E-2</v>
          </cell>
          <cell r="BG125">
            <v>880.28399999999999</v>
          </cell>
          <cell r="BJ125">
            <v>4360.09</v>
          </cell>
          <cell r="BM125">
            <v>3876.002</v>
          </cell>
          <cell r="BO125">
            <v>26.049999999999997</v>
          </cell>
          <cell r="BP125">
            <v>20.05</v>
          </cell>
          <cell r="BS125">
            <v>5.4953151755713836E-3</v>
          </cell>
          <cell r="BV125">
            <v>5</v>
          </cell>
        </row>
        <row r="126">
          <cell r="C126">
            <v>207012891</v>
          </cell>
          <cell r="D126" t="str">
            <v>ООО «Каракул шароб савдо»</v>
          </cell>
          <cell r="E126" t="str">
            <v>ООО</v>
          </cell>
          <cell r="F126">
            <v>459.71</v>
          </cell>
          <cell r="G126">
            <v>100</v>
          </cell>
          <cell r="H126" t="str">
            <v>Наманган</v>
          </cell>
          <cell r="I126" t="str">
            <v>Давлат активларини бошқариш агентлиги</v>
          </cell>
          <cell r="J126" t="str">
            <v>Шаробсавдо улгуржи базалари</v>
          </cell>
          <cell r="K126" t="str">
            <v>Отраслевые</v>
          </cell>
          <cell r="L126" t="str">
            <v>Озиқ-овқат</v>
          </cell>
          <cell r="M126" t="str">
            <v>Қишлоқ хўжалиги ва озиқ-овқат саноати</v>
          </cell>
          <cell r="N126" t="str">
            <v>ПФ-5656</v>
          </cell>
          <cell r="O126" t="str">
            <v>сотиш</v>
          </cell>
          <cell r="P126" t="str">
            <v>тўлиқ</v>
          </cell>
          <cell r="Q126" t="str">
            <v xml:space="preserve">сотилган </v>
          </cell>
          <cell r="V126">
            <v>6113.4269999999997</v>
          </cell>
          <cell r="Y126">
            <v>26197.583999999999</v>
          </cell>
          <cell r="Z126">
            <v>34992.983999999997</v>
          </cell>
          <cell r="AB126">
            <v>42573.364000000001</v>
          </cell>
          <cell r="AF126">
            <v>36973.968000000001</v>
          </cell>
          <cell r="AJ126">
            <v>236.90100000000001</v>
          </cell>
          <cell r="AK126">
            <v>174.7</v>
          </cell>
          <cell r="AM126">
            <v>68.466999999999999</v>
          </cell>
          <cell r="AQ126">
            <v>0</v>
          </cell>
          <cell r="AU126">
            <v>0</v>
          </cell>
          <cell r="AY126">
            <v>0</v>
          </cell>
          <cell r="BA126">
            <v>34233</v>
          </cell>
          <cell r="BB126">
            <v>34233</v>
          </cell>
          <cell r="BC126">
            <v>0</v>
          </cell>
          <cell r="BD126">
            <v>32521.35</v>
          </cell>
          <cell r="BE126">
            <v>0</v>
          </cell>
          <cell r="BG126">
            <v>1141.4459999999999</v>
          </cell>
          <cell r="BJ126">
            <v>4527.4290000000001</v>
          </cell>
          <cell r="BM126">
            <v>3179.384</v>
          </cell>
          <cell r="BO126">
            <v>0</v>
          </cell>
          <cell r="BP126">
            <v>0</v>
          </cell>
          <cell r="BS126">
            <v>1.3323051153262083E-2</v>
          </cell>
          <cell r="BV126" t="str">
            <v>15-20</v>
          </cell>
        </row>
        <row r="127">
          <cell r="C127">
            <v>203632456</v>
          </cell>
          <cell r="D127" t="str">
            <v>ООО «Алат туман шароб савдо»</v>
          </cell>
          <cell r="E127" t="str">
            <v>ООО</v>
          </cell>
          <cell r="F127">
            <v>209.166</v>
          </cell>
          <cell r="G127">
            <v>100</v>
          </cell>
          <cell r="H127" t="str">
            <v>Бухара</v>
          </cell>
          <cell r="I127" t="str">
            <v>Давлат активларини бошқариш агентлиги</v>
          </cell>
          <cell r="J127" t="str">
            <v>Шаробсавдо улгуржи базалари</v>
          </cell>
          <cell r="K127" t="str">
            <v>Отраслевые</v>
          </cell>
          <cell r="L127" t="str">
            <v>Озиқ-овқат</v>
          </cell>
          <cell r="M127" t="str">
            <v>Қишлоқ хўжалиги ва озиқ-овқат саноати</v>
          </cell>
          <cell r="N127" t="str">
            <v>ПФ-5656</v>
          </cell>
          <cell r="O127" t="str">
            <v>сотиш</v>
          </cell>
          <cell r="P127" t="str">
            <v>тўлиқ</v>
          </cell>
          <cell r="Q127" t="str">
            <v>савдода</v>
          </cell>
          <cell r="V127">
            <v>6089.09</v>
          </cell>
          <cell r="Y127">
            <v>18373.252</v>
          </cell>
          <cell r="Z127">
            <v>50106.6</v>
          </cell>
          <cell r="AB127">
            <v>53734.991999999998</v>
          </cell>
          <cell r="AF127">
            <v>46633.088000000003</v>
          </cell>
          <cell r="AJ127">
            <v>38.286000000000001</v>
          </cell>
          <cell r="AK127">
            <v>147.72499999999999</v>
          </cell>
          <cell r="AM127">
            <v>49.622999999999998</v>
          </cell>
          <cell r="AQ127">
            <v>0</v>
          </cell>
          <cell r="AU127">
            <v>0</v>
          </cell>
          <cell r="AY127">
            <v>0</v>
          </cell>
          <cell r="BA127">
            <v>24811.5</v>
          </cell>
          <cell r="BB127">
            <v>24811.5</v>
          </cell>
          <cell r="BC127">
            <v>0</v>
          </cell>
          <cell r="BD127">
            <v>23571</v>
          </cell>
          <cell r="BE127">
            <v>0</v>
          </cell>
          <cell r="BG127">
            <v>1287.769</v>
          </cell>
          <cell r="BJ127">
            <v>2627.0369999999998</v>
          </cell>
          <cell r="BM127">
            <v>3669.3530000000001</v>
          </cell>
          <cell r="BO127">
            <v>0</v>
          </cell>
          <cell r="BP127">
            <v>0</v>
          </cell>
          <cell r="BS127">
            <v>1.1523721477204405E-2</v>
          </cell>
          <cell r="BV127">
            <v>0</v>
          </cell>
        </row>
        <row r="128">
          <cell r="C128">
            <v>203582829</v>
          </cell>
          <cell r="D128" t="str">
            <v>ООО «Қибрай шароб савдо базаси»</v>
          </cell>
          <cell r="E128" t="str">
            <v>ООО</v>
          </cell>
          <cell r="F128">
            <v>163.26900000000001</v>
          </cell>
          <cell r="G128">
            <v>100</v>
          </cell>
          <cell r="H128" t="str">
            <v>Таш. обл.</v>
          </cell>
          <cell r="I128" t="str">
            <v>Давлат активларини бошқариш агентлиги</v>
          </cell>
          <cell r="J128" t="str">
            <v>Шаробсавдо улгуржи базалари</v>
          </cell>
          <cell r="K128" t="str">
            <v>Отраслевые</v>
          </cell>
          <cell r="L128" t="str">
            <v>Озиқ-овқат</v>
          </cell>
          <cell r="M128" t="str">
            <v>Қишлоқ хўжалиги ва озиқ-овқат саноати</v>
          </cell>
          <cell r="N128" t="str">
            <v>ПФ-5656</v>
          </cell>
          <cell r="O128" t="str">
            <v>сотиш</v>
          </cell>
          <cell r="P128" t="str">
            <v>тўлиқ</v>
          </cell>
          <cell r="Q128" t="str">
            <v>савдода</v>
          </cell>
          <cell r="V128">
            <v>5925.3890000000001</v>
          </cell>
          <cell r="Y128">
            <v>45237.923999999999</v>
          </cell>
          <cell r="Z128">
            <v>54054.076000000001</v>
          </cell>
          <cell r="AB128">
            <v>21802.723999999998</v>
          </cell>
          <cell r="AF128">
            <v>18787.400000000001</v>
          </cell>
          <cell r="AI128">
            <v>314.07499999999999</v>
          </cell>
          <cell r="AJ128">
            <v>138.35300000000001</v>
          </cell>
          <cell r="AK128">
            <v>110.577</v>
          </cell>
          <cell r="AM128">
            <v>10.278</v>
          </cell>
          <cell r="AQ128">
            <v>1197.31</v>
          </cell>
          <cell r="AU128">
            <v>0</v>
          </cell>
          <cell r="AY128">
            <v>0</v>
          </cell>
          <cell r="BA128">
            <v>5139</v>
          </cell>
          <cell r="BB128">
            <v>5139</v>
          </cell>
          <cell r="BC128">
            <v>0</v>
          </cell>
          <cell r="BD128">
            <v>4882.05</v>
          </cell>
          <cell r="BE128">
            <v>0</v>
          </cell>
          <cell r="BG128">
            <v>3647.413</v>
          </cell>
          <cell r="BJ128">
            <v>4736.0320000000002</v>
          </cell>
          <cell r="BM128">
            <v>1947.5429999999999</v>
          </cell>
          <cell r="BO128">
            <v>2001.5400000000002</v>
          </cell>
          <cell r="BP128">
            <v>0</v>
          </cell>
          <cell r="BS128">
            <v>1.9150886082506258E-3</v>
          </cell>
        </row>
        <row r="129">
          <cell r="C129">
            <v>300387705</v>
          </cell>
          <cell r="D129" t="str">
            <v>ООО «Янгибозор шароб савдо»</v>
          </cell>
          <cell r="E129" t="str">
            <v>ООО</v>
          </cell>
          <cell r="F129">
            <v>328.87900000000002</v>
          </cell>
          <cell r="G129">
            <v>100</v>
          </cell>
          <cell r="H129" t="str">
            <v>Хорезм</v>
          </cell>
          <cell r="I129" t="str">
            <v>Давлат активларини бошқариш агентлиги</v>
          </cell>
          <cell r="J129" t="str">
            <v>Шаробсавдо улгуржи базалари</v>
          </cell>
          <cell r="K129" t="str">
            <v>Отраслевые</v>
          </cell>
          <cell r="L129" t="str">
            <v>Озиқ-овқат</v>
          </cell>
          <cell r="M129" t="str">
            <v>Қишлоқ хўжалиги ва озиқ-овқат саноати</v>
          </cell>
          <cell r="N129" t="str">
            <v>ПФ-5656</v>
          </cell>
          <cell r="O129" t="str">
            <v>сотиш</v>
          </cell>
          <cell r="P129" t="str">
            <v>тўлиқ</v>
          </cell>
          <cell r="Q129" t="str">
            <v>савдода</v>
          </cell>
          <cell r="V129">
            <v>5803.5789999999997</v>
          </cell>
          <cell r="Y129">
            <v>3427.7910000000002</v>
          </cell>
          <cell r="Z129">
            <v>30850.072</v>
          </cell>
          <cell r="AB129">
            <v>55495.864000000001</v>
          </cell>
          <cell r="AF129">
            <v>49179.216</v>
          </cell>
          <cell r="AJ129">
            <v>0.26400000000000001</v>
          </cell>
          <cell r="AK129">
            <v>581.72299999999996</v>
          </cell>
          <cell r="AM129">
            <v>53.926000000000002</v>
          </cell>
          <cell r="AQ129">
            <v>0</v>
          </cell>
          <cell r="AU129">
            <v>0</v>
          </cell>
          <cell r="AY129">
            <v>0</v>
          </cell>
          <cell r="BA129">
            <v>26963</v>
          </cell>
          <cell r="BB129">
            <v>26963</v>
          </cell>
          <cell r="BC129">
            <v>0</v>
          </cell>
          <cell r="BD129">
            <v>25614.85</v>
          </cell>
          <cell r="BE129">
            <v>0</v>
          </cell>
          <cell r="BG129">
            <v>271.959</v>
          </cell>
          <cell r="BJ129">
            <v>5132.9769999999999</v>
          </cell>
          <cell r="BM129">
            <v>3482.5039999999999</v>
          </cell>
          <cell r="BO129">
            <v>0</v>
          </cell>
          <cell r="BP129">
            <v>0</v>
          </cell>
          <cell r="BS129">
            <v>1.1101035562797143E-2</v>
          </cell>
          <cell r="BV129">
            <v>25</v>
          </cell>
        </row>
        <row r="130">
          <cell r="C130">
            <v>204132555</v>
          </cell>
          <cell r="D130" t="str">
            <v>ООО «Олмалиқ шароб савдо»</v>
          </cell>
          <cell r="E130" t="str">
            <v>ООО</v>
          </cell>
          <cell r="F130">
            <v>1231.682</v>
          </cell>
          <cell r="G130">
            <v>100</v>
          </cell>
          <cell r="H130" t="str">
            <v>Таш. обл.</v>
          </cell>
          <cell r="I130" t="str">
            <v>Давлат активларини бошқариш агентлиги</v>
          </cell>
          <cell r="J130" t="str">
            <v>Шаробсавдо улгуржи базалари</v>
          </cell>
          <cell r="K130" t="str">
            <v>Отраслевые</v>
          </cell>
          <cell r="L130" t="str">
            <v>Озиқ-овқат</v>
          </cell>
          <cell r="M130" t="str">
            <v>Қишлоқ хўжалиги ва озиқ-овқат саноати</v>
          </cell>
          <cell r="N130" t="str">
            <v>ПФ-5656</v>
          </cell>
          <cell r="O130" t="str">
            <v>сотиш</v>
          </cell>
          <cell r="P130" t="str">
            <v>тўлиқ</v>
          </cell>
          <cell r="Q130" t="str">
            <v>савдода</v>
          </cell>
          <cell r="V130">
            <v>5676.4949999999999</v>
          </cell>
          <cell r="Y130">
            <v>0</v>
          </cell>
          <cell r="Z130">
            <v>0</v>
          </cell>
          <cell r="AB130">
            <v>65138.896000000001</v>
          </cell>
          <cell r="AF130">
            <v>56149.004000000001</v>
          </cell>
          <cell r="AJ130">
            <v>0</v>
          </cell>
          <cell r="AK130">
            <v>0</v>
          </cell>
          <cell r="AM130">
            <v>354.63900000000001</v>
          </cell>
          <cell r="AQ130">
            <v>3693.7379999999998</v>
          </cell>
          <cell r="AU130">
            <v>0</v>
          </cell>
          <cell r="AY130">
            <v>0</v>
          </cell>
          <cell r="BA130">
            <v>177319.5</v>
          </cell>
          <cell r="BB130">
            <v>177319.5</v>
          </cell>
          <cell r="BC130">
            <v>0</v>
          </cell>
          <cell r="BD130">
            <v>168453.52499999999</v>
          </cell>
          <cell r="BE130">
            <v>0</v>
          </cell>
          <cell r="BG130">
            <v>910.30899999999997</v>
          </cell>
          <cell r="BJ130">
            <v>877.88400000000001</v>
          </cell>
          <cell r="BM130">
            <v>4981.6059999999998</v>
          </cell>
          <cell r="BO130">
            <v>136.5</v>
          </cell>
          <cell r="BP130">
            <v>0</v>
          </cell>
          <cell r="BS130">
            <v>6.0781142025074862E-2</v>
          </cell>
        </row>
        <row r="131">
          <cell r="C131">
            <v>204231306</v>
          </cell>
          <cell r="D131" t="str">
            <v>ООО «Нишон туман шароб савдо»</v>
          </cell>
          <cell r="E131" t="str">
            <v>ООО</v>
          </cell>
          <cell r="F131">
            <v>1358.568</v>
          </cell>
          <cell r="G131">
            <v>100</v>
          </cell>
          <cell r="H131" t="str">
            <v>Кашкадарья</v>
          </cell>
          <cell r="I131" t="str">
            <v>Давлат активларини бошқариш агентлиги</v>
          </cell>
          <cell r="J131" t="str">
            <v>Шаробсавдо улгуржи базалари</v>
          </cell>
          <cell r="K131" t="str">
            <v>Отраслевые</v>
          </cell>
          <cell r="L131" t="str">
            <v>Озиқ-овқат</v>
          </cell>
          <cell r="M131" t="str">
            <v>Қишлоқ хўжалиги ва озиқ-овқат саноати</v>
          </cell>
          <cell r="N131" t="str">
            <v>ПФ-5656</v>
          </cell>
          <cell r="O131" t="str">
            <v>сотиш</v>
          </cell>
          <cell r="P131" t="str">
            <v>тўлиқ</v>
          </cell>
          <cell r="Q131" t="str">
            <v xml:space="preserve">сотилган </v>
          </cell>
          <cell r="V131">
            <v>5274.951</v>
          </cell>
          <cell r="Y131">
            <v>29680.585999999999</v>
          </cell>
          <cell r="Z131">
            <v>28519.05</v>
          </cell>
          <cell r="AB131">
            <v>31823.542000000001</v>
          </cell>
          <cell r="AF131">
            <v>27704.812000000002</v>
          </cell>
          <cell r="AJ131">
            <v>724.42100000000005</v>
          </cell>
          <cell r="AK131">
            <v>375.49</v>
          </cell>
          <cell r="AM131">
            <v>313.69</v>
          </cell>
          <cell r="AQ131">
            <v>1701.25</v>
          </cell>
          <cell r="AU131">
            <v>0</v>
          </cell>
          <cell r="AY131">
            <v>0</v>
          </cell>
          <cell r="BA131">
            <v>156845</v>
          </cell>
          <cell r="BB131">
            <v>156845</v>
          </cell>
          <cell r="BC131">
            <v>0</v>
          </cell>
          <cell r="BD131">
            <v>46845</v>
          </cell>
          <cell r="BE131">
            <v>102152.75</v>
          </cell>
          <cell r="BG131">
            <v>1299.5940000000001</v>
          </cell>
          <cell r="BJ131">
            <v>2208.636</v>
          </cell>
          <cell r="BM131">
            <v>2224.002</v>
          </cell>
          <cell r="BO131">
            <v>242.4</v>
          </cell>
          <cell r="BP131">
            <v>0</v>
          </cell>
          <cell r="BS131">
            <v>7.6081325453155504E-2</v>
          </cell>
          <cell r="BV131">
            <v>3570</v>
          </cell>
          <cell r="BW131">
            <v>77.100025641024999</v>
          </cell>
          <cell r="BX131" t="str">
            <v>недостаточная</v>
          </cell>
        </row>
        <row r="132">
          <cell r="C132">
            <v>302348079</v>
          </cell>
          <cell r="D132" t="str">
            <v>ООО «Янгикурган шароб савдо»</v>
          </cell>
          <cell r="E132" t="str">
            <v>ООО</v>
          </cell>
          <cell r="F132">
            <v>254.63900000000001</v>
          </cell>
          <cell r="G132">
            <v>100</v>
          </cell>
          <cell r="H132" t="str">
            <v>Наманган</v>
          </cell>
          <cell r="I132" t="str">
            <v>Давлат активларини бошқариш агентлиги</v>
          </cell>
          <cell r="J132" t="str">
            <v>Шаробсавдо улгуржи базалари</v>
          </cell>
          <cell r="K132" t="str">
            <v>Отраслевые</v>
          </cell>
          <cell r="L132" t="str">
            <v>Озиқ-овқат</v>
          </cell>
          <cell r="M132" t="str">
            <v>Қишлоқ хўжалиги ва озиқ-овқат саноати</v>
          </cell>
          <cell r="N132" t="str">
            <v>ПФ-5656</v>
          </cell>
          <cell r="O132" t="str">
            <v>сотиш</v>
          </cell>
          <cell r="P132" t="str">
            <v>тўлиқ</v>
          </cell>
          <cell r="Q132" t="str">
            <v>сотилган</v>
          </cell>
          <cell r="V132">
            <v>5215.7120000000004</v>
          </cell>
          <cell r="Y132">
            <v>43382.311999999998</v>
          </cell>
          <cell r="Z132">
            <v>56752.775999999998</v>
          </cell>
          <cell r="AB132">
            <v>74941.335999999996</v>
          </cell>
          <cell r="AF132">
            <v>64868.836000000003</v>
          </cell>
          <cell r="AJ132">
            <v>488.04</v>
          </cell>
          <cell r="AK132">
            <v>820.50400000000002</v>
          </cell>
          <cell r="AM132">
            <v>47.351960937500003</v>
          </cell>
          <cell r="AQ132">
            <v>3985.09</v>
          </cell>
          <cell r="AU132">
            <v>0</v>
          </cell>
          <cell r="AY132">
            <v>0</v>
          </cell>
          <cell r="BA132">
            <v>23675.98</v>
          </cell>
          <cell r="BB132">
            <v>23675.98</v>
          </cell>
          <cell r="BC132">
            <v>0</v>
          </cell>
          <cell r="BD132">
            <v>22492.2</v>
          </cell>
          <cell r="BE132">
            <v>0</v>
          </cell>
          <cell r="BG132">
            <v>1621.201</v>
          </cell>
          <cell r="BJ132">
            <v>4667.57</v>
          </cell>
          <cell r="BM132">
            <v>6357.0844999999999</v>
          </cell>
          <cell r="BO132">
            <v>87.25</v>
          </cell>
          <cell r="BP132">
            <v>47.71</v>
          </cell>
          <cell r="BS132">
            <v>1.0879570767011293E-2</v>
          </cell>
          <cell r="BV132" t="str">
            <v>15-20</v>
          </cell>
        </row>
        <row r="133">
          <cell r="C133">
            <v>300222965</v>
          </cell>
          <cell r="D133" t="str">
            <v>ООО «Охангорон шахар шароб савдо»</v>
          </cell>
          <cell r="E133" t="str">
            <v>ООО</v>
          </cell>
          <cell r="F133">
            <v>861.64300000000003</v>
          </cell>
          <cell r="G133">
            <v>100</v>
          </cell>
          <cell r="H133" t="str">
            <v>Таш. обл.</v>
          </cell>
          <cell r="I133" t="str">
            <v>Давлат активларини бошқариш агентлиги</v>
          </cell>
          <cell r="J133" t="str">
            <v>Шаробсавдо улгуржи базалари</v>
          </cell>
          <cell r="K133" t="str">
            <v>Отраслевые</v>
          </cell>
          <cell r="L133" t="str">
            <v>Озиқ-овқат</v>
          </cell>
          <cell r="M133" t="str">
            <v>Қишлоқ хўжалиги ва озиқ-овқат саноати</v>
          </cell>
          <cell r="N133" t="str">
            <v>ПФ-5656</v>
          </cell>
          <cell r="O133" t="str">
            <v>сотиш</v>
          </cell>
          <cell r="P133" t="str">
            <v>тўлиқ</v>
          </cell>
          <cell r="Q133" t="str">
            <v>савдода</v>
          </cell>
          <cell r="V133">
            <v>4607.5940000000001</v>
          </cell>
          <cell r="Y133">
            <v>42652.131999999998</v>
          </cell>
          <cell r="Z133">
            <v>54575.040000000001</v>
          </cell>
          <cell r="AB133">
            <v>83420.584000000003</v>
          </cell>
          <cell r="AF133">
            <v>73014.551999999996</v>
          </cell>
          <cell r="AI133">
            <v>62.893000000000001</v>
          </cell>
          <cell r="AJ133">
            <v>204.10499999999999</v>
          </cell>
          <cell r="AK133">
            <v>409.75099999999998</v>
          </cell>
          <cell r="AM133">
            <v>448.57600000000002</v>
          </cell>
          <cell r="AQ133">
            <v>4531.9560000000001</v>
          </cell>
          <cell r="AU133">
            <v>0</v>
          </cell>
          <cell r="AY133">
            <v>0</v>
          </cell>
          <cell r="BA133">
            <v>224288</v>
          </cell>
          <cell r="BB133">
            <v>224288</v>
          </cell>
          <cell r="BC133">
            <v>0</v>
          </cell>
          <cell r="BD133">
            <v>60000</v>
          </cell>
          <cell r="BE133">
            <v>153073.59999999998</v>
          </cell>
          <cell r="BG133">
            <v>1152.627</v>
          </cell>
          <cell r="BJ133">
            <v>2341.2759999999998</v>
          </cell>
          <cell r="BM133">
            <v>6029.1610000000001</v>
          </cell>
          <cell r="BO133">
            <v>101.38</v>
          </cell>
          <cell r="BP133">
            <v>0</v>
          </cell>
          <cell r="BS133">
            <v>0.10975238576186325</v>
          </cell>
        </row>
        <row r="134">
          <cell r="C134">
            <v>203526967</v>
          </cell>
          <cell r="D134" t="str">
            <v>ООО «Китоб шароб савдо»</v>
          </cell>
          <cell r="E134" t="str">
            <v>ООО</v>
          </cell>
          <cell r="F134">
            <v>690.36099999999999</v>
          </cell>
          <cell r="G134">
            <v>100</v>
          </cell>
          <cell r="H134" t="str">
            <v>Кашкадарья</v>
          </cell>
          <cell r="I134" t="str">
            <v>Давлат активларини бошқариш агентлиги</v>
          </cell>
          <cell r="J134" t="str">
            <v>Шаробсавдо улгуржи базалари</v>
          </cell>
          <cell r="K134" t="str">
            <v>Отраслевые</v>
          </cell>
          <cell r="L134" t="str">
            <v>Озиқ-овқат</v>
          </cell>
          <cell r="M134" t="str">
            <v>Қишлоқ хўжалиги ва озиқ-овқат саноати</v>
          </cell>
          <cell r="N134" t="str">
            <v>ПФ-5656</v>
          </cell>
          <cell r="O134" t="str">
            <v>сотиш</v>
          </cell>
          <cell r="P134" t="str">
            <v>тўлиқ</v>
          </cell>
          <cell r="Q134" t="str">
            <v>савдода</v>
          </cell>
          <cell r="V134">
            <v>4540.2250000000004</v>
          </cell>
          <cell r="Y134">
            <v>17370.534</v>
          </cell>
          <cell r="Z134">
            <v>23679.53</v>
          </cell>
          <cell r="AB134">
            <v>28524.616000000002</v>
          </cell>
          <cell r="AF134">
            <v>24492.716</v>
          </cell>
          <cell r="AJ134">
            <v>148.369</v>
          </cell>
          <cell r="AK134">
            <v>119.17700000000001</v>
          </cell>
          <cell r="AM134">
            <v>62.853999999999999</v>
          </cell>
          <cell r="AQ134">
            <v>1505.0830000000001</v>
          </cell>
          <cell r="AU134">
            <v>0</v>
          </cell>
          <cell r="AY134">
            <v>0</v>
          </cell>
          <cell r="BA134">
            <v>31427</v>
          </cell>
          <cell r="BB134">
            <v>31427</v>
          </cell>
          <cell r="BC134">
            <v>0</v>
          </cell>
          <cell r="BD134">
            <v>31427</v>
          </cell>
          <cell r="BE134">
            <v>0</v>
          </cell>
          <cell r="BG134">
            <v>539.60400000000004</v>
          </cell>
          <cell r="BJ134">
            <v>3002.95</v>
          </cell>
          <cell r="BM134">
            <v>2230.8679999999999</v>
          </cell>
          <cell r="BO134">
            <v>106.86</v>
          </cell>
          <cell r="BP134">
            <v>153.37999999999997</v>
          </cell>
          <cell r="BS134">
            <v>1.6504630915210851E-2</v>
          </cell>
          <cell r="BV134">
            <v>3570</v>
          </cell>
          <cell r="BW134">
            <v>54.3890681003586</v>
          </cell>
          <cell r="BX134" t="str">
            <v>низкая</v>
          </cell>
        </row>
        <row r="135">
          <cell r="C135">
            <v>205040091</v>
          </cell>
          <cell r="D135" t="str">
            <v>ООО «Бухара шахар шар»</v>
          </cell>
          <cell r="E135" t="str">
            <v>ООО</v>
          </cell>
          <cell r="F135">
            <v>555.59100000000001</v>
          </cell>
          <cell r="G135">
            <v>100</v>
          </cell>
          <cell r="H135" t="str">
            <v>Бухара</v>
          </cell>
          <cell r="I135" t="str">
            <v>Давлат активларини бошқариш агентлиги</v>
          </cell>
          <cell r="J135" t="str">
            <v>Шаробсавдо улгуржи базалари</v>
          </cell>
          <cell r="K135" t="str">
            <v>Отраслевые</v>
          </cell>
          <cell r="L135" t="str">
            <v>Озиқ-овқат</v>
          </cell>
          <cell r="M135" t="str">
            <v>Қишлоқ хўжалиги ва озиқ-овқат саноати</v>
          </cell>
          <cell r="N135" t="str">
            <v>ПФ-5656</v>
          </cell>
          <cell r="O135" t="str">
            <v>сотиш</v>
          </cell>
          <cell r="P135" t="str">
            <v>тўлиқ</v>
          </cell>
          <cell r="Q135" t="str">
            <v>савдода</v>
          </cell>
          <cell r="V135">
            <v>4506.2110000000002</v>
          </cell>
          <cell r="Y135">
            <v>21680.563999999998</v>
          </cell>
          <cell r="Z135">
            <v>20621.71</v>
          </cell>
          <cell r="AB135">
            <v>29335.317999999999</v>
          </cell>
          <cell r="AF135">
            <v>25217.635999999999</v>
          </cell>
          <cell r="AJ135">
            <v>86.869</v>
          </cell>
          <cell r="AK135">
            <v>15.763</v>
          </cell>
          <cell r="AM135">
            <v>2.617</v>
          </cell>
          <cell r="AQ135">
            <v>0</v>
          </cell>
          <cell r="AU135">
            <v>0</v>
          </cell>
          <cell r="AY135">
            <v>0</v>
          </cell>
          <cell r="BA135">
            <v>1308.5999999999999</v>
          </cell>
          <cell r="BB135">
            <v>1252.1531578947368</v>
          </cell>
          <cell r="BC135">
            <v>0</v>
          </cell>
          <cell r="BD135">
            <v>1189.5454999999999</v>
          </cell>
          <cell r="BE135">
            <v>0</v>
          </cell>
          <cell r="BG135">
            <v>430.27100000000002</v>
          </cell>
          <cell r="BJ135">
            <v>1795.6880000000001</v>
          </cell>
          <cell r="BM135">
            <v>2206.721</v>
          </cell>
          <cell r="BO135">
            <v>0</v>
          </cell>
          <cell r="BP135">
            <v>0</v>
          </cell>
          <cell r="BS135">
            <v>1.1615079719968727E-3</v>
          </cell>
          <cell r="BV135">
            <v>0</v>
          </cell>
        </row>
        <row r="136">
          <cell r="C136">
            <v>300076016</v>
          </cell>
          <cell r="D136" t="str">
            <v>ООО «Наваинский областной шароб савдо»</v>
          </cell>
          <cell r="E136" t="str">
            <v>ООО</v>
          </cell>
          <cell r="F136">
            <v>1401.8140000000001</v>
          </cell>
          <cell r="G136">
            <v>100</v>
          </cell>
          <cell r="H136" t="str">
            <v>Навои</v>
          </cell>
          <cell r="I136" t="str">
            <v>Давлат активларини бошқариш агентлиги</v>
          </cell>
          <cell r="J136" t="str">
            <v>Шаробсавдо улгуржи базалари</v>
          </cell>
          <cell r="K136" t="str">
            <v>Отраслевые</v>
          </cell>
          <cell r="L136" t="str">
            <v>Озиқ-овқат</v>
          </cell>
          <cell r="M136" t="str">
            <v>Қишлоқ хўжалиги ва озиқ-овқат саноати</v>
          </cell>
          <cell r="N136" t="str">
            <v>ПФ-5656</v>
          </cell>
          <cell r="O136" t="str">
            <v>сотиш</v>
          </cell>
          <cell r="P136" t="str">
            <v>тўлиқ</v>
          </cell>
          <cell r="Q136" t="str">
            <v>савдода</v>
          </cell>
          <cell r="V136">
            <v>4347.5</v>
          </cell>
          <cell r="Y136">
            <v>34256.720000000001</v>
          </cell>
          <cell r="Z136">
            <v>32133.473999999998</v>
          </cell>
          <cell r="AB136">
            <v>27834.776000000002</v>
          </cell>
          <cell r="AF136">
            <v>24113.268</v>
          </cell>
          <cell r="AJ136">
            <v>385.92899999999997</v>
          </cell>
          <cell r="AK136">
            <v>336.91</v>
          </cell>
          <cell r="AM136">
            <v>29.125</v>
          </cell>
          <cell r="AQ136">
            <v>1541.251</v>
          </cell>
          <cell r="AU136">
            <v>0</v>
          </cell>
          <cell r="AY136">
            <v>0</v>
          </cell>
          <cell r="BA136">
            <v>14562.5</v>
          </cell>
          <cell r="BB136">
            <v>14562.5</v>
          </cell>
          <cell r="BC136">
            <v>0</v>
          </cell>
          <cell r="BD136">
            <v>0</v>
          </cell>
          <cell r="BE136">
            <v>13834.375</v>
          </cell>
          <cell r="BG136">
            <v>2732.23</v>
          </cell>
          <cell r="BJ136">
            <v>2647.3609999999999</v>
          </cell>
          <cell r="BM136">
            <v>2361.5619999999999</v>
          </cell>
          <cell r="BO136">
            <v>0</v>
          </cell>
          <cell r="BP136">
            <v>0</v>
          </cell>
          <cell r="BS136">
            <v>5.6820526246839868E-3</v>
          </cell>
          <cell r="BV136">
            <v>0</v>
          </cell>
        </row>
        <row r="137">
          <cell r="C137">
            <v>203784308</v>
          </cell>
          <cell r="D137" t="str">
            <v>ООО «Бўстонлиқ туман шароб савдо»</v>
          </cell>
          <cell r="E137" t="str">
            <v>ООО</v>
          </cell>
          <cell r="F137">
            <v>123.97799999999999</v>
          </cell>
          <cell r="G137">
            <v>100</v>
          </cell>
          <cell r="H137" t="str">
            <v>Таш. обл.</v>
          </cell>
          <cell r="I137" t="str">
            <v>Давлат активларини бошқариш агентлиги</v>
          </cell>
          <cell r="J137" t="str">
            <v>Шаробсавдо улгуржи базалари</v>
          </cell>
          <cell r="K137" t="str">
            <v>Отраслевые</v>
          </cell>
          <cell r="L137" t="str">
            <v>Озиқ-овқат</v>
          </cell>
          <cell r="M137" t="str">
            <v>Қишлоқ хўжалиги ва озиқ-овқат саноати</v>
          </cell>
          <cell r="N137" t="str">
            <v>ПФ-5656</v>
          </cell>
          <cell r="O137" t="str">
            <v>сотиш</v>
          </cell>
          <cell r="P137" t="str">
            <v>тўлиқ</v>
          </cell>
          <cell r="Q137" t="str">
            <v>савдода</v>
          </cell>
          <cell r="V137">
            <v>4233.1040000000003</v>
          </cell>
          <cell r="Y137">
            <v>9830.3719999999994</v>
          </cell>
          <cell r="Z137">
            <v>17064.207999999999</v>
          </cell>
          <cell r="AB137">
            <v>44710.644</v>
          </cell>
          <cell r="AF137">
            <v>38543.663999999997</v>
          </cell>
          <cell r="AJ137">
            <v>26.850999999999999</v>
          </cell>
          <cell r="AK137">
            <v>18.751999999999999</v>
          </cell>
          <cell r="AM137">
            <v>32.966999999999999</v>
          </cell>
          <cell r="AQ137">
            <v>2453.4969999999998</v>
          </cell>
          <cell r="AU137">
            <v>0</v>
          </cell>
          <cell r="AY137">
            <v>0</v>
          </cell>
          <cell r="BA137">
            <v>17486.95</v>
          </cell>
          <cell r="BB137">
            <v>17486.95</v>
          </cell>
          <cell r="BC137">
            <v>0</v>
          </cell>
          <cell r="BD137">
            <v>17486.95</v>
          </cell>
          <cell r="BE137">
            <v>0</v>
          </cell>
          <cell r="BG137">
            <v>1431.962</v>
          </cell>
          <cell r="BJ137">
            <v>2648.8090000000002</v>
          </cell>
          <cell r="BM137">
            <v>3681.5630000000001</v>
          </cell>
          <cell r="BO137">
            <v>0</v>
          </cell>
          <cell r="BP137">
            <v>0</v>
          </cell>
          <cell r="BS137">
            <v>9.2295068175643098E-3</v>
          </cell>
        </row>
        <row r="138">
          <cell r="C138">
            <v>203650671</v>
          </cell>
          <cell r="D138" t="str">
            <v>ООО «Дустлик шароб савдо»</v>
          </cell>
          <cell r="E138" t="str">
            <v>ООО</v>
          </cell>
          <cell r="F138">
            <v>1042.319</v>
          </cell>
          <cell r="G138">
            <v>100</v>
          </cell>
          <cell r="H138" t="str">
            <v>Джизак</v>
          </cell>
          <cell r="I138" t="str">
            <v>Давлат активларини бошқариш агентлиги</v>
          </cell>
          <cell r="J138" t="str">
            <v>Шаробсавдо улгуржи базалари</v>
          </cell>
          <cell r="K138" t="str">
            <v>Отраслевые</v>
          </cell>
          <cell r="L138" t="str">
            <v>Озиқ-овқат</v>
          </cell>
          <cell r="M138" t="str">
            <v>Қишлоқ хўжалиги ва озиқ-овқат саноати</v>
          </cell>
          <cell r="N138" t="str">
            <v>ПФ-5656</v>
          </cell>
          <cell r="O138" t="str">
            <v>сотиш</v>
          </cell>
          <cell r="P138" t="str">
            <v>тўлиқ</v>
          </cell>
          <cell r="Q138" t="str">
            <v>савдода</v>
          </cell>
          <cell r="U138">
            <v>4176.7719999999999</v>
          </cell>
          <cell r="V138">
            <v>4176.7719999999999</v>
          </cell>
          <cell r="W138">
            <v>5136.1360000000004</v>
          </cell>
          <cell r="Y138">
            <v>33865.896000000001</v>
          </cell>
          <cell r="Z138">
            <v>29102.196</v>
          </cell>
          <cell r="AA138">
            <v>20360.236000000001</v>
          </cell>
          <cell r="AB138">
            <v>32748.923999999999</v>
          </cell>
          <cell r="AC138">
            <v>17985.792000000001</v>
          </cell>
          <cell r="AE138">
            <v>17390.538</v>
          </cell>
          <cell r="AF138">
            <v>28036.168000000001</v>
          </cell>
          <cell r="AG138">
            <v>16242.751</v>
          </cell>
          <cell r="AJ138">
            <v>814.21600000000001</v>
          </cell>
          <cell r="AK138">
            <v>356.80799999999999</v>
          </cell>
          <cell r="AL138">
            <v>194.149</v>
          </cell>
          <cell r="AM138">
            <v>287.07100000000003</v>
          </cell>
          <cell r="AN138">
            <v>193.83699999999999</v>
          </cell>
          <cell r="AP138">
            <v>1265.557</v>
          </cell>
          <cell r="AQ138">
            <v>1922.049</v>
          </cell>
          <cell r="AR138">
            <v>659.87300000000005</v>
          </cell>
          <cell r="AT138">
            <v>21.408000000000001</v>
          </cell>
          <cell r="AU138">
            <v>28.545000000000002</v>
          </cell>
          <cell r="AV138">
            <v>26.736000000000001</v>
          </cell>
          <cell r="AX138">
            <v>0</v>
          </cell>
          <cell r="AY138">
            <v>0</v>
          </cell>
          <cell r="AZ138">
            <v>327.084</v>
          </cell>
          <cell r="BA138">
            <v>143535.5</v>
          </cell>
          <cell r="BB138">
            <v>143535.69876</v>
          </cell>
          <cell r="BC138">
            <v>0</v>
          </cell>
          <cell r="BD138">
            <v>143535.69876</v>
          </cell>
          <cell r="BE138">
            <v>0</v>
          </cell>
          <cell r="BF138">
            <v>392.31400000000002</v>
          </cell>
          <cell r="BG138">
            <v>1259.616</v>
          </cell>
          <cell r="BH138">
            <v>1020.144</v>
          </cell>
          <cell r="BI138">
            <v>2714.3470000000002</v>
          </cell>
          <cell r="BJ138">
            <v>1908.1030000000001</v>
          </cell>
          <cell r="BK138">
            <v>3267.1660000000002</v>
          </cell>
          <cell r="BL138">
            <v>1648.0350000000001</v>
          </cell>
          <cell r="BM138">
            <v>2646.45</v>
          </cell>
          <cell r="BN138">
            <v>1389.68</v>
          </cell>
          <cell r="BO138">
            <v>150.53000000000003</v>
          </cell>
          <cell r="BP138">
            <v>0</v>
          </cell>
          <cell r="BS138">
            <v>8.2074161538895907E-2</v>
          </cell>
          <cell r="BT138">
            <v>4.1627599027070812E-2</v>
          </cell>
          <cell r="BW138">
            <v>72.229891445125006</v>
          </cell>
          <cell r="BX138" t="str">
            <v>недостаточная</v>
          </cell>
        </row>
        <row r="139">
          <cell r="C139">
            <v>301153537</v>
          </cell>
          <cell r="D139" t="str">
            <v>ООО «Жандар шароб савдо»</v>
          </cell>
          <cell r="E139" t="str">
            <v>ООО</v>
          </cell>
          <cell r="F139">
            <v>657.72</v>
          </cell>
          <cell r="G139">
            <v>100</v>
          </cell>
          <cell r="H139" t="str">
            <v>Бухара</v>
          </cell>
          <cell r="I139" t="str">
            <v>Давлат активларини бошқариш агентлиги</v>
          </cell>
          <cell r="J139" t="str">
            <v>Шаробсавдо улгуржи базалари</v>
          </cell>
          <cell r="K139" t="str">
            <v>Отраслевые</v>
          </cell>
          <cell r="L139" t="str">
            <v>Озиқ-овқат</v>
          </cell>
          <cell r="M139" t="str">
            <v>Қишлоқ хўжалиги ва озиқ-овқат саноати</v>
          </cell>
          <cell r="N139" t="str">
            <v>ПФ-5656</v>
          </cell>
          <cell r="O139" t="str">
            <v>сотиш</v>
          </cell>
          <cell r="P139" t="str">
            <v>тўлиқ</v>
          </cell>
          <cell r="Q139" t="str">
            <v xml:space="preserve">сотилган </v>
          </cell>
          <cell r="V139">
            <v>4093.2280000000001</v>
          </cell>
          <cell r="Y139">
            <v>47754.38</v>
          </cell>
          <cell r="Z139">
            <v>59962.239999999998</v>
          </cell>
          <cell r="AB139">
            <v>82037.551999999996</v>
          </cell>
          <cell r="AF139">
            <v>71943.847999999998</v>
          </cell>
          <cell r="AJ139">
            <v>179.167</v>
          </cell>
          <cell r="AK139">
            <v>205.09</v>
          </cell>
          <cell r="AM139">
            <v>216.12299999999999</v>
          </cell>
          <cell r="AQ139">
            <v>4369.2939999999999</v>
          </cell>
          <cell r="AU139">
            <v>0</v>
          </cell>
          <cell r="AY139">
            <v>0</v>
          </cell>
          <cell r="BA139">
            <v>108061.5</v>
          </cell>
          <cell r="BB139">
            <v>108061.5</v>
          </cell>
          <cell r="BC139">
            <v>0</v>
          </cell>
          <cell r="BD139">
            <v>52000</v>
          </cell>
          <cell r="BE139">
            <v>102658.42499999999</v>
          </cell>
          <cell r="BG139">
            <v>78.787000000000006</v>
          </cell>
          <cell r="BJ139">
            <v>1641.2819999999999</v>
          </cell>
          <cell r="BM139">
            <v>5572.4440000000004</v>
          </cell>
          <cell r="BO139">
            <v>0</v>
          </cell>
          <cell r="BP139">
            <v>0</v>
          </cell>
          <cell r="BS139">
            <v>5.851106671433326E-2</v>
          </cell>
          <cell r="BV139">
            <v>0</v>
          </cell>
          <cell r="BW139">
            <v>624.86346666665997</v>
          </cell>
          <cell r="BX139" t="str">
            <v>высокая</v>
          </cell>
        </row>
        <row r="140">
          <cell r="C140">
            <v>203825634</v>
          </cell>
          <cell r="D140" t="str">
            <v>ООО «ЧИЛОНЗОР ТУМАН ШАРОБ САВДО»</v>
          </cell>
          <cell r="E140" t="str">
            <v>ООО</v>
          </cell>
          <cell r="F140">
            <v>298.35599999999999</v>
          </cell>
          <cell r="G140">
            <v>100</v>
          </cell>
          <cell r="H140" t="str">
            <v>г.Ташкент</v>
          </cell>
          <cell r="I140" t="str">
            <v>Давлат активларини бошқариш агентлиги</v>
          </cell>
          <cell r="J140" t="str">
            <v>Шаробсавдо улгуржи базалари</v>
          </cell>
          <cell r="K140" t="str">
            <v>Отраслевые</v>
          </cell>
          <cell r="L140" t="str">
            <v>Озиқ-овқат</v>
          </cell>
          <cell r="M140" t="str">
            <v>Қишлоқ хўжалиги ва озиқ-овқат саноати</v>
          </cell>
          <cell r="N140" t="str">
            <v>ПФ-5656</v>
          </cell>
          <cell r="O140" t="str">
            <v>сотиш</v>
          </cell>
          <cell r="P140" t="str">
            <v>тўлиқ</v>
          </cell>
          <cell r="Q140" t="str">
            <v>савдода</v>
          </cell>
          <cell r="V140">
            <v>3979.2739999999999</v>
          </cell>
          <cell r="Y140">
            <v>19882.41</v>
          </cell>
          <cell r="Z140">
            <v>13974.255999999999</v>
          </cell>
          <cell r="AB140">
            <v>22884.472000000002</v>
          </cell>
          <cell r="AF140">
            <v>19872.75</v>
          </cell>
          <cell r="AJ140">
            <v>169.13399999999999</v>
          </cell>
          <cell r="AK140">
            <v>95.703000000000003</v>
          </cell>
          <cell r="AM140">
            <v>80.358999999999995</v>
          </cell>
          <cell r="AQ140">
            <v>0</v>
          </cell>
          <cell r="AU140">
            <v>0</v>
          </cell>
          <cell r="AY140">
            <v>0</v>
          </cell>
          <cell r="BA140">
            <v>40179</v>
          </cell>
          <cell r="BB140">
            <v>40179</v>
          </cell>
          <cell r="BC140">
            <v>0</v>
          </cell>
          <cell r="BD140">
            <v>300</v>
          </cell>
          <cell r="BE140">
            <v>37870.049999999996</v>
          </cell>
          <cell r="BG140">
            <v>3454.4160000000002</v>
          </cell>
          <cell r="BJ140">
            <v>3581.2330000000002</v>
          </cell>
          <cell r="BM140">
            <v>1785.915</v>
          </cell>
          <cell r="BO140">
            <v>0</v>
          </cell>
          <cell r="BP140">
            <v>0</v>
          </cell>
          <cell r="BS140">
            <v>2.9418645048794333E-2</v>
          </cell>
        </row>
        <row r="141">
          <cell r="C141">
            <v>203517811</v>
          </cell>
          <cell r="D141" t="str">
            <v>ООО «Келес шароб савдо»</v>
          </cell>
          <cell r="E141" t="str">
            <v>ООО</v>
          </cell>
          <cell r="F141">
            <v>316.92599999999999</v>
          </cell>
          <cell r="G141">
            <v>100</v>
          </cell>
          <cell r="H141" t="str">
            <v>Таш. обл.</v>
          </cell>
          <cell r="I141" t="str">
            <v>Давлат активларини бошқариш агентлиги</v>
          </cell>
          <cell r="J141" t="str">
            <v>Шаробсавдо улгуржи базалари</v>
          </cell>
          <cell r="K141" t="str">
            <v>Отраслевые</v>
          </cell>
          <cell r="L141" t="str">
            <v>Озиқ-овқат</v>
          </cell>
          <cell r="M141" t="str">
            <v>Қишлоқ хўжалиги ва озиқ-овқат саноати</v>
          </cell>
          <cell r="N141" t="str">
            <v>ПФ-5656</v>
          </cell>
          <cell r="O141" t="str">
            <v>сотиш</v>
          </cell>
          <cell r="P141" t="str">
            <v>тўлиқ</v>
          </cell>
          <cell r="Q141" t="str">
            <v>савдода</v>
          </cell>
          <cell r="V141">
            <v>3926.7539999999999</v>
          </cell>
          <cell r="Y141">
            <v>21127.387999999999</v>
          </cell>
          <cell r="Z141">
            <v>16986.919999999998</v>
          </cell>
          <cell r="AB141">
            <v>22107.56</v>
          </cell>
          <cell r="AF141">
            <v>18976.446</v>
          </cell>
          <cell r="AI141">
            <v>81.5</v>
          </cell>
          <cell r="AJ141">
            <v>37.942</v>
          </cell>
          <cell r="AK141">
            <v>20.442</v>
          </cell>
          <cell r="AM141">
            <v>32.997999999999998</v>
          </cell>
          <cell r="AQ141">
            <v>0</v>
          </cell>
          <cell r="AU141">
            <v>0</v>
          </cell>
          <cell r="AY141">
            <v>0</v>
          </cell>
          <cell r="BA141">
            <v>16499</v>
          </cell>
          <cell r="BB141">
            <v>16499</v>
          </cell>
          <cell r="BC141">
            <v>0</v>
          </cell>
          <cell r="BD141">
            <v>15674.1</v>
          </cell>
          <cell r="BE141">
            <v>500.94999999999891</v>
          </cell>
          <cell r="BG141">
            <v>972.15099999999995</v>
          </cell>
          <cell r="BJ141">
            <v>2365.2159999999999</v>
          </cell>
          <cell r="BM141">
            <v>1869.5940000000001</v>
          </cell>
          <cell r="BO141">
            <v>42.589999999999996</v>
          </cell>
          <cell r="BP141">
            <v>0</v>
          </cell>
          <cell r="BS141">
            <v>8.2895436769243429E-3</v>
          </cell>
        </row>
        <row r="142">
          <cell r="C142">
            <v>203658035</v>
          </cell>
          <cell r="D142" t="str">
            <v>ООО «Кургантепа шароб савдо»</v>
          </cell>
          <cell r="E142" t="str">
            <v>ООО</v>
          </cell>
          <cell r="F142">
            <v>371.79899999999998</v>
          </cell>
          <cell r="G142">
            <v>100</v>
          </cell>
          <cell r="H142" t="str">
            <v>Андижан</v>
          </cell>
          <cell r="I142" t="str">
            <v>Давлат активларини бошқариш агентлиги</v>
          </cell>
          <cell r="J142" t="str">
            <v>Шаробсавдо улгуржи базалари</v>
          </cell>
          <cell r="K142" t="str">
            <v>Отраслевые</v>
          </cell>
          <cell r="L142" t="str">
            <v>Озиқ-овқат</v>
          </cell>
          <cell r="M142" t="str">
            <v>Қишлоқ хўжалиги ва озиқ-овқат саноати</v>
          </cell>
          <cell r="N142" t="str">
            <v>ПФ-5656</v>
          </cell>
          <cell r="O142" t="str">
            <v>сотиш</v>
          </cell>
          <cell r="P142" t="str">
            <v>тўлиқ</v>
          </cell>
          <cell r="Q142" t="str">
            <v>савдода</v>
          </cell>
          <cell r="U142">
            <v>3535.107</v>
          </cell>
          <cell r="V142">
            <v>3535.107</v>
          </cell>
          <cell r="W142">
            <v>3974.1669999999999</v>
          </cell>
          <cell r="Y142">
            <v>19823.083999999999</v>
          </cell>
          <cell r="Z142">
            <v>19457.826000000001</v>
          </cell>
          <cell r="AA142">
            <v>13368.044</v>
          </cell>
          <cell r="AB142">
            <v>24708.396000000001</v>
          </cell>
          <cell r="AC142">
            <v>10164.968000000001</v>
          </cell>
          <cell r="AE142">
            <v>11452.659</v>
          </cell>
          <cell r="AF142">
            <v>21267.975999999999</v>
          </cell>
          <cell r="AG142">
            <v>8820.4459999999999</v>
          </cell>
          <cell r="AJ142">
            <v>31.873000000000001</v>
          </cell>
          <cell r="AK142">
            <v>25.172330078125</v>
          </cell>
          <cell r="AL142">
            <v>63.600999999999999</v>
          </cell>
          <cell r="AM142">
            <v>69.938000000000002</v>
          </cell>
          <cell r="AN142">
            <v>155.46959375</v>
          </cell>
          <cell r="AQ142">
            <v>1368.1590000000001</v>
          </cell>
          <cell r="AR142">
            <v>228.6521875</v>
          </cell>
          <cell r="AU142">
            <v>0</v>
          </cell>
          <cell r="AV142">
            <v>21.2</v>
          </cell>
          <cell r="AY142">
            <v>0</v>
          </cell>
          <cell r="AZ142">
            <v>56</v>
          </cell>
          <cell r="BA142">
            <v>33220.6</v>
          </cell>
          <cell r="BB142">
            <v>33220.6</v>
          </cell>
          <cell r="BC142">
            <v>0</v>
          </cell>
          <cell r="BD142">
            <v>33220.6</v>
          </cell>
          <cell r="BE142">
            <v>9720.5499999999956</v>
          </cell>
          <cell r="BG142">
            <v>1779.3320000000001</v>
          </cell>
          <cell r="BH142">
            <v>2248.2660000000001</v>
          </cell>
          <cell r="BJ142">
            <v>1893.9179999999999</v>
          </cell>
          <cell r="BK142">
            <v>2335.2049999999999</v>
          </cell>
          <cell r="BM142">
            <v>1906.066</v>
          </cell>
          <cell r="BN142">
            <v>934.66099999999994</v>
          </cell>
          <cell r="BO142">
            <v>99.49</v>
          </cell>
          <cell r="BP142">
            <v>76.050000000000011</v>
          </cell>
          <cell r="BS142">
            <v>2.218539354267313E-2</v>
          </cell>
          <cell r="BT142">
            <v>4.1407356756458749E-2</v>
          </cell>
          <cell r="BW142">
            <v>97.723665606220905</v>
          </cell>
          <cell r="BX142" t="str">
            <v>достаточная</v>
          </cell>
        </row>
        <row r="143">
          <cell r="C143">
            <v>203627588</v>
          </cell>
          <cell r="D143" t="str">
            <v>ООО «Гиждуван шароб савдо»</v>
          </cell>
          <cell r="E143" t="str">
            <v>ООО</v>
          </cell>
          <cell r="F143">
            <v>87.64</v>
          </cell>
          <cell r="G143">
            <v>100</v>
          </cell>
          <cell r="H143" t="str">
            <v>Бухара</v>
          </cell>
          <cell r="I143" t="str">
            <v>Давлат активларини бошқариш агентлиги</v>
          </cell>
          <cell r="J143" t="str">
            <v>Шаробсавдо улгуржи базалари</v>
          </cell>
          <cell r="K143" t="str">
            <v>Отраслевые</v>
          </cell>
          <cell r="L143" t="str">
            <v>Озиқ-овқат</v>
          </cell>
          <cell r="M143" t="str">
            <v>Қишлоқ хўжалиги ва озиқ-овқат саноати</v>
          </cell>
          <cell r="N143" t="str">
            <v>ПФ-5656</v>
          </cell>
          <cell r="O143" t="str">
            <v>сотиш</v>
          </cell>
          <cell r="P143" t="str">
            <v>тўлиқ</v>
          </cell>
          <cell r="Q143" t="str">
            <v>савдода</v>
          </cell>
          <cell r="V143">
            <v>3399.3829999999998</v>
          </cell>
          <cell r="Y143">
            <v>11162.001</v>
          </cell>
          <cell r="Z143">
            <v>9234.1319999999996</v>
          </cell>
          <cell r="AB143">
            <v>13929.710999999999</v>
          </cell>
          <cell r="AF143">
            <v>11963.097</v>
          </cell>
          <cell r="AJ143">
            <v>1.0920000000000001</v>
          </cell>
          <cell r="AK143">
            <v>3.8580000000000001</v>
          </cell>
          <cell r="AM143">
            <v>1.1426500244140625</v>
          </cell>
          <cell r="AQ143">
            <v>0</v>
          </cell>
          <cell r="AU143">
            <v>0</v>
          </cell>
          <cell r="AY143">
            <v>0</v>
          </cell>
          <cell r="BA143">
            <v>571</v>
          </cell>
          <cell r="BB143">
            <v>571</v>
          </cell>
          <cell r="BC143">
            <v>0</v>
          </cell>
          <cell r="BD143">
            <v>0</v>
          </cell>
          <cell r="BE143">
            <v>542.44999999999993</v>
          </cell>
          <cell r="BG143">
            <v>1500.0129999999999</v>
          </cell>
          <cell r="BJ143">
            <v>2195.12</v>
          </cell>
          <cell r="BM143">
            <v>1110.509</v>
          </cell>
          <cell r="BO143">
            <v>0</v>
          </cell>
          <cell r="BP143">
            <v>0</v>
          </cell>
          <cell r="BS143">
            <v>5.1740479521250019E-4</v>
          </cell>
          <cell r="BV143">
            <v>0</v>
          </cell>
        </row>
        <row r="144">
          <cell r="C144">
            <v>202888146</v>
          </cell>
          <cell r="D144" t="str">
            <v>ООО «Хоразм шароб савдо»</v>
          </cell>
          <cell r="E144" t="str">
            <v>ООО</v>
          </cell>
          <cell r="F144">
            <v>1108.9749999999999</v>
          </cell>
          <cell r="G144">
            <v>100</v>
          </cell>
          <cell r="H144" t="str">
            <v>Хорезм</v>
          </cell>
          <cell r="I144" t="str">
            <v>Давлат активларини бошқариш агентлиги</v>
          </cell>
          <cell r="J144" t="str">
            <v>Шаробсавдо улгуржи базалари</v>
          </cell>
          <cell r="K144" t="str">
            <v>Отраслевые</v>
          </cell>
          <cell r="L144" t="str">
            <v>Озиқ-овқат</v>
          </cell>
          <cell r="M144" t="str">
            <v>Қишлоқ хўжалиги ва озиқ-овқат саноати</v>
          </cell>
          <cell r="N144" t="str">
            <v>ПФ-5656</v>
          </cell>
          <cell r="O144" t="str">
            <v>сотиш</v>
          </cell>
          <cell r="P144" t="str">
            <v>тўлиқ</v>
          </cell>
          <cell r="Q144" t="str">
            <v>савдода</v>
          </cell>
          <cell r="U144">
            <v>2875.9409999999998</v>
          </cell>
          <cell r="V144">
            <v>2875.9409999999998</v>
          </cell>
          <cell r="W144">
            <v>2380.1320000000001</v>
          </cell>
          <cell r="Y144">
            <v>12856.003000000001</v>
          </cell>
          <cell r="Z144">
            <v>20113.168000000001</v>
          </cell>
          <cell r="AA144">
            <v>14745.742</v>
          </cell>
          <cell r="AB144">
            <v>23312.328000000001</v>
          </cell>
          <cell r="AC144">
            <v>17634.455999999998</v>
          </cell>
          <cell r="AE144">
            <v>12705.04</v>
          </cell>
          <cell r="AF144">
            <v>20065.076000000001</v>
          </cell>
          <cell r="AG144">
            <v>15690.447</v>
          </cell>
          <cell r="AJ144">
            <v>58.746000000000002</v>
          </cell>
          <cell r="AK144">
            <v>180.52699999999999</v>
          </cell>
          <cell r="AL144">
            <v>170.61600000000001</v>
          </cell>
          <cell r="AM144">
            <v>97.421000000000006</v>
          </cell>
          <cell r="AN144">
            <v>129.74799999999999</v>
          </cell>
          <cell r="AP144">
            <v>842.46799999999996</v>
          </cell>
          <cell r="AQ144">
            <v>1294.8109999999999</v>
          </cell>
          <cell r="AR144">
            <v>3695.4740000000002</v>
          </cell>
          <cell r="AT144">
            <v>0</v>
          </cell>
          <cell r="AU144">
            <v>0</v>
          </cell>
          <cell r="AV144">
            <v>17.693000000000001</v>
          </cell>
          <cell r="AX144">
            <v>0</v>
          </cell>
          <cell r="AY144">
            <v>0</v>
          </cell>
          <cell r="AZ144">
            <v>3436.3879999999999</v>
          </cell>
          <cell r="BA144">
            <v>48710.5</v>
          </cell>
          <cell r="BB144">
            <v>48710.5</v>
          </cell>
          <cell r="BC144">
            <v>0</v>
          </cell>
          <cell r="BD144">
            <v>48710.580999999998</v>
          </cell>
          <cell r="BE144">
            <v>0</v>
          </cell>
          <cell r="BF144">
            <v>63.253999999999998</v>
          </cell>
          <cell r="BG144">
            <v>27.745999999999999</v>
          </cell>
          <cell r="BH144">
            <v>265.03699999999998</v>
          </cell>
          <cell r="BI144">
            <v>708.07500000000005</v>
          </cell>
          <cell r="BJ144">
            <v>1082.008</v>
          </cell>
          <cell r="BK144">
            <v>879.25199999999995</v>
          </cell>
          <cell r="BL144">
            <v>1177.546</v>
          </cell>
          <cell r="BM144">
            <v>1975.4069999999999</v>
          </cell>
          <cell r="BN144">
            <v>1786.527</v>
          </cell>
          <cell r="BO144">
            <v>0</v>
          </cell>
          <cell r="BP144">
            <v>0</v>
          </cell>
          <cell r="BS144">
            <v>3.6709897006470898E-2</v>
          </cell>
          <cell r="BT144">
            <v>4.9370699379555794E-2</v>
          </cell>
          <cell r="BV144">
            <v>25</v>
          </cell>
        </row>
        <row r="145">
          <cell r="C145">
            <v>202897870</v>
          </cell>
          <cell r="D145" t="str">
            <v>ООО «Андижан шароб савдо»</v>
          </cell>
          <cell r="E145" t="str">
            <v>ООО</v>
          </cell>
          <cell r="F145">
            <v>853.81299999999999</v>
          </cell>
          <cell r="G145">
            <v>100</v>
          </cell>
          <cell r="H145" t="str">
            <v>Андижан</v>
          </cell>
          <cell r="I145" t="str">
            <v>Давлат активларини бошқариш агентлиги</v>
          </cell>
          <cell r="J145" t="str">
            <v>Шаробсавдо улгуржи базалари</v>
          </cell>
          <cell r="K145" t="str">
            <v>Отраслевые</v>
          </cell>
          <cell r="L145" t="str">
            <v>Озиқ-овқат</v>
          </cell>
          <cell r="M145" t="str">
            <v>Қишлоқ хўжалиги ва озиқ-овқат саноати</v>
          </cell>
          <cell r="N145" t="str">
            <v>ПФ-5656</v>
          </cell>
          <cell r="O145" t="str">
            <v>сотиш</v>
          </cell>
          <cell r="P145" t="str">
            <v>тўлиқ</v>
          </cell>
          <cell r="Q145" t="str">
            <v>Савдода</v>
          </cell>
          <cell r="V145">
            <v>2776.0230000000001</v>
          </cell>
          <cell r="Y145">
            <v>16673.849999999999</v>
          </cell>
          <cell r="Z145">
            <v>14042.308000000001</v>
          </cell>
          <cell r="AB145">
            <v>5874.085</v>
          </cell>
          <cell r="AF145">
            <v>5021.174</v>
          </cell>
          <cell r="AI145">
            <v>20.976500000000001</v>
          </cell>
          <cell r="AJ145">
            <v>25.556300781249998</v>
          </cell>
          <cell r="AK145">
            <v>38.627000000000002</v>
          </cell>
          <cell r="AM145">
            <v>-660.50199999999995</v>
          </cell>
          <cell r="AQ145">
            <v>368.72899999999998</v>
          </cell>
          <cell r="AU145">
            <v>0</v>
          </cell>
          <cell r="AY145">
            <v>0</v>
          </cell>
          <cell r="BA145">
            <v>2308.5</v>
          </cell>
          <cell r="BB145">
            <v>2308.5</v>
          </cell>
          <cell r="BC145">
            <v>0</v>
          </cell>
          <cell r="BD145">
            <v>2195</v>
          </cell>
          <cell r="BE145">
            <v>0</v>
          </cell>
          <cell r="BG145">
            <v>1906.3869999999999</v>
          </cell>
          <cell r="BJ145">
            <v>2963.614</v>
          </cell>
          <cell r="BM145">
            <v>942.245</v>
          </cell>
          <cell r="BO145">
            <v>149.74</v>
          </cell>
          <cell r="BP145">
            <v>0</v>
          </cell>
          <cell r="BS145">
            <v>-0.21360375281738614</v>
          </cell>
          <cell r="BW145">
            <v>98.746320346320005</v>
          </cell>
          <cell r="BX145" t="str">
            <v>достаточная</v>
          </cell>
        </row>
        <row r="146">
          <cell r="C146">
            <v>303005583</v>
          </cell>
          <cell r="D146" t="str">
            <v>ООО «Зарафшан шароб савдо»</v>
          </cell>
          <cell r="E146" t="str">
            <v>ООО</v>
          </cell>
          <cell r="F146">
            <v>376.72300000000001</v>
          </cell>
          <cell r="G146">
            <v>100</v>
          </cell>
          <cell r="H146" t="str">
            <v>Навои</v>
          </cell>
          <cell r="I146" t="str">
            <v>Давлат активларини бошқариш агентлиги</v>
          </cell>
          <cell r="J146" t="str">
            <v>Шаробсавдо улгуржи базалари</v>
          </cell>
          <cell r="K146" t="str">
            <v>Отраслевые</v>
          </cell>
          <cell r="L146" t="str">
            <v>Озиқ-овқат</v>
          </cell>
          <cell r="M146" t="str">
            <v>Қишлоқ хўжалиги ва озиқ-овқат саноати</v>
          </cell>
          <cell r="N146" t="str">
            <v>ПФ-5656</v>
          </cell>
          <cell r="O146" t="str">
            <v>сотиш</v>
          </cell>
          <cell r="P146" t="str">
            <v>тўлиқ</v>
          </cell>
          <cell r="Q146" t="str">
            <v>савдода</v>
          </cell>
          <cell r="V146">
            <v>2706.027</v>
          </cell>
          <cell r="Y146">
            <v>8495.7330000000002</v>
          </cell>
          <cell r="Z146">
            <v>14717.919</v>
          </cell>
          <cell r="AB146">
            <v>6584.8980000000001</v>
          </cell>
          <cell r="AF146">
            <v>5640.1610000000001</v>
          </cell>
          <cell r="AJ146">
            <v>134.9</v>
          </cell>
          <cell r="AK146">
            <v>111.7</v>
          </cell>
          <cell r="AM146">
            <v>17.904</v>
          </cell>
          <cell r="AQ146">
            <v>748.65200000000004</v>
          </cell>
          <cell r="AU146">
            <v>0</v>
          </cell>
          <cell r="AY146">
            <v>0</v>
          </cell>
          <cell r="BA146">
            <v>8952</v>
          </cell>
          <cell r="BB146">
            <v>8952</v>
          </cell>
          <cell r="BC146">
            <v>0</v>
          </cell>
          <cell r="BD146">
            <v>0</v>
          </cell>
          <cell r="BE146">
            <v>8504.4</v>
          </cell>
          <cell r="BG146">
            <v>1567.694</v>
          </cell>
          <cell r="BJ146">
            <v>1641.347</v>
          </cell>
          <cell r="BM146">
            <v>594.08299999999997</v>
          </cell>
          <cell r="BO146">
            <v>0</v>
          </cell>
          <cell r="BP146">
            <v>0</v>
          </cell>
          <cell r="BS146">
            <v>5.4935816163845215E-3</v>
          </cell>
        </row>
        <row r="147">
          <cell r="C147">
            <v>303068387</v>
          </cell>
          <cell r="D147" t="str">
            <v>ООО «Ғазалкент шароб савдо»</v>
          </cell>
          <cell r="E147" t="str">
            <v>ООО</v>
          </cell>
          <cell r="F147">
            <v>343.59199999999998</v>
          </cell>
          <cell r="G147">
            <v>100</v>
          </cell>
          <cell r="H147" t="str">
            <v>Таш. обл.</v>
          </cell>
          <cell r="I147" t="str">
            <v>Давлат активларини бошқариш агентлиги</v>
          </cell>
          <cell r="J147" t="str">
            <v>Шаробсавдо улгуржи базалари</v>
          </cell>
          <cell r="K147" t="str">
            <v>Отраслевые</v>
          </cell>
          <cell r="L147" t="str">
            <v>Озиқ-овқат</v>
          </cell>
          <cell r="M147" t="str">
            <v>Қишлоқ хўжалиги ва озиқ-овқат саноати</v>
          </cell>
          <cell r="N147" t="str">
            <v>ПФ-5656</v>
          </cell>
          <cell r="O147" t="str">
            <v>сотиш</v>
          </cell>
          <cell r="P147" t="str">
            <v>тўлиқ</v>
          </cell>
          <cell r="Q147" t="str">
            <v>савдода</v>
          </cell>
          <cell r="V147">
            <v>2635.0210000000002</v>
          </cell>
          <cell r="Y147">
            <v>19373.434000000001</v>
          </cell>
          <cell r="Z147">
            <v>19746.098000000002</v>
          </cell>
          <cell r="AB147">
            <v>20292.472000000002</v>
          </cell>
          <cell r="AF147">
            <v>17503.5</v>
          </cell>
          <cell r="AJ147">
            <v>185.74600000000001</v>
          </cell>
          <cell r="AK147">
            <v>231.946</v>
          </cell>
          <cell r="AM147">
            <v>110.191</v>
          </cell>
          <cell r="AQ147">
            <v>1117.1130000000001</v>
          </cell>
          <cell r="AU147">
            <v>0</v>
          </cell>
          <cell r="AY147">
            <v>0</v>
          </cell>
          <cell r="BA147">
            <v>66571.5</v>
          </cell>
          <cell r="BB147">
            <v>66571.5</v>
          </cell>
          <cell r="BC147">
            <v>0</v>
          </cell>
          <cell r="BD147">
            <v>52250</v>
          </cell>
          <cell r="BE147">
            <v>10992.924999999996</v>
          </cell>
          <cell r="BG147">
            <v>661.36900000000003</v>
          </cell>
          <cell r="BJ147">
            <v>2128.9479999999999</v>
          </cell>
          <cell r="BM147">
            <v>1670.711</v>
          </cell>
          <cell r="BO147">
            <v>0</v>
          </cell>
          <cell r="BP147">
            <v>0</v>
          </cell>
          <cell r="BS147">
            <v>5.5354100519100106E-2</v>
          </cell>
        </row>
        <row r="148">
          <cell r="C148">
            <v>300969043</v>
          </cell>
          <cell r="D148" t="str">
            <v>ООО «Беруний шароб савдо»</v>
          </cell>
          <cell r="E148" t="str">
            <v>ООО</v>
          </cell>
          <cell r="F148">
            <v>984.85699999999997</v>
          </cell>
          <cell r="G148">
            <v>100</v>
          </cell>
          <cell r="H148" t="str">
            <v>Каракалп.</v>
          </cell>
          <cell r="I148" t="str">
            <v>Давлат активларини бошқариш агентлиги</v>
          </cell>
          <cell r="J148" t="str">
            <v>Шаробсавдо улгуржи базалари</v>
          </cell>
          <cell r="K148" t="str">
            <v>Отраслевые</v>
          </cell>
          <cell r="L148" t="str">
            <v>Озиқ-овқат</v>
          </cell>
          <cell r="M148" t="str">
            <v>Қишлоқ хўжалиги ва озиқ-овқат саноати</v>
          </cell>
          <cell r="N148" t="str">
            <v>ПФ-5656</v>
          </cell>
          <cell r="O148" t="str">
            <v>сотиш</v>
          </cell>
          <cell r="P148" t="str">
            <v>тўлиқ</v>
          </cell>
          <cell r="Q148" t="str">
            <v>сотилган</v>
          </cell>
          <cell r="U148">
            <v>2596.98</v>
          </cell>
          <cell r="V148">
            <v>2596.98</v>
          </cell>
          <cell r="W148">
            <v>3054.2429999999999</v>
          </cell>
          <cell r="Y148">
            <v>18639.348000000002</v>
          </cell>
          <cell r="Z148">
            <v>21730.272000000001</v>
          </cell>
          <cell r="AA148">
            <v>17855.628000000001</v>
          </cell>
          <cell r="AB148">
            <v>28166.824000000001</v>
          </cell>
          <cell r="AC148">
            <v>15574.111999999999</v>
          </cell>
          <cell r="AE148">
            <v>15166.161</v>
          </cell>
          <cell r="AF148">
            <v>23994.096000000001</v>
          </cell>
          <cell r="AG148">
            <v>14230.614</v>
          </cell>
          <cell r="AJ148">
            <v>398.90800000000002</v>
          </cell>
          <cell r="AK148">
            <v>314.12900000000002</v>
          </cell>
          <cell r="AL148">
            <v>316.19299999999998</v>
          </cell>
          <cell r="AM148">
            <v>509.59399999999999</v>
          </cell>
          <cell r="AN148">
            <v>108.416</v>
          </cell>
          <cell r="AP148">
            <v>974.76499999999999</v>
          </cell>
          <cell r="AQ148">
            <v>1518.001</v>
          </cell>
          <cell r="AR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227962.75</v>
          </cell>
          <cell r="BB148">
            <v>227962.75</v>
          </cell>
          <cell r="BC148">
            <v>0</v>
          </cell>
          <cell r="BD148">
            <v>227962.75</v>
          </cell>
          <cell r="BE148">
            <v>0</v>
          </cell>
          <cell r="BF148">
            <v>109.40300000000001</v>
          </cell>
          <cell r="BG148">
            <v>6.1920000000000002</v>
          </cell>
          <cell r="BH148">
            <v>59.158000000000001</v>
          </cell>
          <cell r="BI148">
            <v>622.26700000000005</v>
          </cell>
          <cell r="BJ148">
            <v>681.64099999999996</v>
          </cell>
          <cell r="BK148">
            <v>1391.4359999999999</v>
          </cell>
          <cell r="BL148">
            <v>1468.28</v>
          </cell>
          <cell r="BM148">
            <v>2235.4189999999999</v>
          </cell>
          <cell r="BN148">
            <v>1301.742</v>
          </cell>
          <cell r="BO148">
            <v>0</v>
          </cell>
          <cell r="BP148">
            <v>365.81</v>
          </cell>
          <cell r="BS148">
            <v>0.20470061780466445</v>
          </cell>
          <cell r="BT148">
            <v>3.8369039763605152E-2</v>
          </cell>
          <cell r="BV148">
            <v>20</v>
          </cell>
          <cell r="BW148">
            <v>13.9385953918827</v>
          </cell>
          <cell r="BX148" t="str">
            <v>неудовлетворительная</v>
          </cell>
        </row>
        <row r="149">
          <cell r="C149">
            <v>207219672</v>
          </cell>
          <cell r="D149" t="str">
            <v>ООО «Баликчи туман шароб савдо»</v>
          </cell>
          <cell r="E149" t="str">
            <v>ООО</v>
          </cell>
          <cell r="F149">
            <v>414.4</v>
          </cell>
          <cell r="G149">
            <v>100</v>
          </cell>
          <cell r="H149" t="str">
            <v>Андижан</v>
          </cell>
          <cell r="I149" t="str">
            <v>Давлат активларини бошқариш агентлиги</v>
          </cell>
          <cell r="J149" t="str">
            <v>Шаробсавдо улгуржи базалари</v>
          </cell>
          <cell r="K149" t="str">
            <v>Отраслевые</v>
          </cell>
          <cell r="L149" t="str">
            <v>Озиқ-овқат</v>
          </cell>
          <cell r="M149" t="str">
            <v>Қишлоқ хўжалиги ва озиқ-овқат саноати</v>
          </cell>
          <cell r="N149" t="str">
            <v>ПФ-5656</v>
          </cell>
          <cell r="O149" t="str">
            <v>сотиш</v>
          </cell>
          <cell r="P149" t="str">
            <v>тўлиқ</v>
          </cell>
          <cell r="Q149" t="str">
            <v>сотилган</v>
          </cell>
          <cell r="V149">
            <v>2457.8609999999999</v>
          </cell>
          <cell r="Y149">
            <v>4568.7269999999999</v>
          </cell>
          <cell r="Z149">
            <v>10440.852999999999</v>
          </cell>
          <cell r="AB149">
            <v>9910.5</v>
          </cell>
          <cell r="AF149">
            <v>8543.5339999999997</v>
          </cell>
          <cell r="AJ149">
            <v>18.718</v>
          </cell>
          <cell r="AK149">
            <v>95.059773437499999</v>
          </cell>
          <cell r="AM149">
            <v>11.016999999999999</v>
          </cell>
          <cell r="AQ149">
            <v>255.042</v>
          </cell>
          <cell r="AU149">
            <v>0</v>
          </cell>
          <cell r="AY149">
            <v>0</v>
          </cell>
          <cell r="BA149">
            <v>5508.5</v>
          </cell>
          <cell r="BB149">
            <v>5508.5</v>
          </cell>
          <cell r="BC149">
            <v>0</v>
          </cell>
          <cell r="BD149">
            <v>5508.5</v>
          </cell>
          <cell r="BE149">
            <v>0</v>
          </cell>
          <cell r="BG149">
            <v>915.452</v>
          </cell>
          <cell r="BJ149">
            <v>1351.675</v>
          </cell>
          <cell r="BM149">
            <v>774.47749999999996</v>
          </cell>
          <cell r="BO149">
            <v>0</v>
          </cell>
          <cell r="BP149">
            <v>75.450000000000031</v>
          </cell>
          <cell r="BS149">
            <v>3.8462525396281491E-3</v>
          </cell>
          <cell r="BW149">
            <v>98.655555555554997</v>
          </cell>
          <cell r="BX149" t="str">
            <v>достаточная</v>
          </cell>
        </row>
        <row r="150">
          <cell r="C150">
            <v>204116954</v>
          </cell>
          <cell r="D150" t="str">
            <v>ООО «Тахиаташ шахар шароб савдо»</v>
          </cell>
          <cell r="E150" t="str">
            <v>ООО</v>
          </cell>
          <cell r="F150">
            <v>857.92</v>
          </cell>
          <cell r="G150">
            <v>100</v>
          </cell>
          <cell r="H150" t="str">
            <v>Каракалп.</v>
          </cell>
          <cell r="I150" t="str">
            <v>Давлат активларини бошқариш агентлиги</v>
          </cell>
          <cell r="J150" t="str">
            <v>Шаробсавдо улгуржи базалари</v>
          </cell>
          <cell r="K150" t="str">
            <v>Отраслевые</v>
          </cell>
          <cell r="L150" t="str">
            <v>Озиқ-овқат</v>
          </cell>
          <cell r="M150" t="str">
            <v>Қишлоқ хўжалиги ва озиқ-овқат саноати</v>
          </cell>
          <cell r="N150" t="str">
            <v>ПФ-5656</v>
          </cell>
          <cell r="O150" t="str">
            <v>сотиш</v>
          </cell>
          <cell r="P150" t="str">
            <v>тўлиқ</v>
          </cell>
          <cell r="Q150" t="str">
            <v>савдода</v>
          </cell>
          <cell r="U150">
            <v>2396.3409999999999</v>
          </cell>
          <cell r="V150">
            <v>2396.3409999999999</v>
          </cell>
          <cell r="W150">
            <v>2364.6979999999999</v>
          </cell>
          <cell r="Y150">
            <v>15672.174000000001</v>
          </cell>
          <cell r="Z150">
            <v>20050.202000000001</v>
          </cell>
          <cell r="AA150">
            <v>17155.326000000001</v>
          </cell>
          <cell r="AB150">
            <v>26731.531999999999</v>
          </cell>
          <cell r="AC150">
            <v>14923.418</v>
          </cell>
          <cell r="AE150">
            <v>14291.933999999999</v>
          </cell>
          <cell r="AF150">
            <v>22279.903999999999</v>
          </cell>
          <cell r="AG150">
            <v>13000.368</v>
          </cell>
          <cell r="AJ150">
            <v>450.29700000000003</v>
          </cell>
          <cell r="AK150">
            <v>378.34</v>
          </cell>
          <cell r="AL150">
            <v>1094.8789999999999</v>
          </cell>
          <cell r="AM150">
            <v>268.714</v>
          </cell>
          <cell r="AN150">
            <v>95.581999999999994</v>
          </cell>
          <cell r="AQ150">
            <v>1704.059</v>
          </cell>
          <cell r="AR150">
            <v>0</v>
          </cell>
          <cell r="AU150">
            <v>0</v>
          </cell>
          <cell r="AV150">
            <v>0</v>
          </cell>
          <cell r="AY150">
            <v>0</v>
          </cell>
          <cell r="AZ150">
            <v>0</v>
          </cell>
          <cell r="BA150">
            <v>127639.05499999999</v>
          </cell>
          <cell r="BB150">
            <v>127639.05499999999</v>
          </cell>
          <cell r="BC150">
            <v>0</v>
          </cell>
          <cell r="BD150">
            <v>127639.05499999999</v>
          </cell>
          <cell r="BE150">
            <v>0</v>
          </cell>
          <cell r="BG150">
            <v>341.97300000000001</v>
          </cell>
          <cell r="BH150">
            <v>58.209000000000003</v>
          </cell>
          <cell r="BJ150">
            <v>456.28199999999998</v>
          </cell>
          <cell r="BK150">
            <v>585.03</v>
          </cell>
          <cell r="BM150">
            <v>2791.7550000000001</v>
          </cell>
          <cell r="BN150">
            <v>1760.4449999999999</v>
          </cell>
          <cell r="BO150">
            <v>0</v>
          </cell>
          <cell r="BP150">
            <v>0</v>
          </cell>
          <cell r="BS150">
            <v>0.12515521325579426</v>
          </cell>
          <cell r="BT150">
            <v>4.0151739987847192E-2</v>
          </cell>
          <cell r="BV150">
            <v>20</v>
          </cell>
          <cell r="BW150">
            <v>25.801420996818699</v>
          </cell>
          <cell r="BX150" t="str">
            <v>неудовлетворительная</v>
          </cell>
        </row>
        <row r="151">
          <cell r="C151">
            <v>203375737</v>
          </cell>
          <cell r="D151" t="str">
            <v>ООО «Турткул шароб савдо»</v>
          </cell>
          <cell r="E151" t="str">
            <v>ООО</v>
          </cell>
          <cell r="F151">
            <v>946.005</v>
          </cell>
          <cell r="G151">
            <v>100</v>
          </cell>
          <cell r="H151" t="str">
            <v>Каракалп.</v>
          </cell>
          <cell r="I151" t="str">
            <v>Давлат активларини бошқариш агентлиги</v>
          </cell>
          <cell r="J151" t="str">
            <v>Шаробсавдо улгуржи базалари</v>
          </cell>
          <cell r="K151" t="str">
            <v>Отраслевые</v>
          </cell>
          <cell r="L151" t="str">
            <v>Озиқ-овқат</v>
          </cell>
          <cell r="M151" t="str">
            <v>Қишлоқ хўжалиги ва озиқ-овқат саноати</v>
          </cell>
          <cell r="N151" t="str">
            <v>ПФ-5656</v>
          </cell>
          <cell r="O151" t="str">
            <v>сотиш</v>
          </cell>
          <cell r="P151" t="str">
            <v>тўлиқ</v>
          </cell>
          <cell r="Q151" t="str">
            <v>сотилган</v>
          </cell>
          <cell r="U151">
            <v>2260.6509999999998</v>
          </cell>
          <cell r="V151">
            <v>2251.806</v>
          </cell>
          <cell r="W151">
            <v>2405.248</v>
          </cell>
          <cell r="Y151">
            <v>17754.556</v>
          </cell>
          <cell r="Z151">
            <v>22324.378000000001</v>
          </cell>
          <cell r="AA151">
            <v>18740.04</v>
          </cell>
          <cell r="AB151">
            <v>28983.984</v>
          </cell>
          <cell r="AC151">
            <v>15729.299000000001</v>
          </cell>
          <cell r="AE151">
            <v>15867.964</v>
          </cell>
          <cell r="AF151">
            <v>24650.74</v>
          </cell>
          <cell r="AG151">
            <v>14261.227999999999</v>
          </cell>
          <cell r="AI151">
            <v>282.61099999999999</v>
          </cell>
          <cell r="AJ151">
            <v>313.60500000000002</v>
          </cell>
          <cell r="AK151">
            <v>387.46899999999999</v>
          </cell>
          <cell r="AL151">
            <v>327.22699999999998</v>
          </cell>
          <cell r="AM151">
            <v>457.91500000000002</v>
          </cell>
          <cell r="AN151">
            <v>95.302999999999997</v>
          </cell>
          <cell r="AP151">
            <v>1100.4390000000001</v>
          </cell>
          <cell r="AQ151">
            <v>1675.6010000000001</v>
          </cell>
          <cell r="AR151">
            <v>128.262</v>
          </cell>
          <cell r="AT151">
            <v>0</v>
          </cell>
          <cell r="AU151">
            <v>0</v>
          </cell>
          <cell r="AV151">
            <v>0</v>
          </cell>
          <cell r="AX151">
            <v>0</v>
          </cell>
          <cell r="AY151">
            <v>0</v>
          </cell>
          <cell r="AZ151">
            <v>357</v>
          </cell>
          <cell r="BA151">
            <v>228957.5</v>
          </cell>
          <cell r="BB151">
            <v>228957.5</v>
          </cell>
          <cell r="BC151">
            <v>0</v>
          </cell>
          <cell r="BD151">
            <v>217509.6</v>
          </cell>
          <cell r="BE151">
            <v>0</v>
          </cell>
          <cell r="BF151">
            <v>5.3040000000000003</v>
          </cell>
          <cell r="BG151">
            <v>401.971</v>
          </cell>
          <cell r="BH151">
            <v>377.08600000000001</v>
          </cell>
          <cell r="BI151">
            <v>451.05700000000002</v>
          </cell>
          <cell r="BJ151">
            <v>422.798</v>
          </cell>
          <cell r="BK151">
            <v>681.04899999999998</v>
          </cell>
          <cell r="BL151">
            <v>1595.077</v>
          </cell>
          <cell r="BM151">
            <v>2406.866</v>
          </cell>
          <cell r="BN151">
            <v>1359.7719999999999</v>
          </cell>
          <cell r="BO151">
            <v>0</v>
          </cell>
          <cell r="BP151">
            <v>0</v>
          </cell>
          <cell r="BS151">
            <v>0.22163597713144001</v>
          </cell>
          <cell r="BT151">
            <v>4.0928449616431328E-2</v>
          </cell>
          <cell r="BV151">
            <v>20</v>
          </cell>
        </row>
        <row r="152">
          <cell r="C152">
            <v>203100588</v>
          </cell>
          <cell r="D152" t="str">
            <v>ООО «Дамачи шароб савдо»</v>
          </cell>
          <cell r="E152" t="str">
            <v>ООО</v>
          </cell>
          <cell r="F152">
            <v>722.36400000000003</v>
          </cell>
          <cell r="G152">
            <v>100</v>
          </cell>
          <cell r="H152" t="str">
            <v>Таш. обл.</v>
          </cell>
          <cell r="I152" t="str">
            <v>Давлат активларини бошқариш агентлиги</v>
          </cell>
          <cell r="J152" t="str">
            <v>Шаробсавдо улгуржи базалари</v>
          </cell>
          <cell r="K152" t="str">
            <v>Отраслевые</v>
          </cell>
          <cell r="L152" t="str">
            <v>Озиқ-овқат</v>
          </cell>
          <cell r="M152" t="str">
            <v>Қишлоқ хўжалиги ва озиқ-овқат саноати</v>
          </cell>
          <cell r="N152" t="str">
            <v>ПФ-5656</v>
          </cell>
          <cell r="O152" t="str">
            <v>сотиш</v>
          </cell>
          <cell r="P152" t="str">
            <v>тўлиқ</v>
          </cell>
          <cell r="Q152" t="str">
            <v>савдода</v>
          </cell>
          <cell r="V152">
            <v>2096.4859999999999</v>
          </cell>
          <cell r="Y152">
            <v>27712.288</v>
          </cell>
          <cell r="Z152">
            <v>24008.52</v>
          </cell>
          <cell r="AB152">
            <v>20066.439999999999</v>
          </cell>
          <cell r="AF152">
            <v>17240.060000000001</v>
          </cell>
          <cell r="AI152">
            <v>32.637999999999998</v>
          </cell>
          <cell r="AJ152">
            <v>223.04</v>
          </cell>
          <cell r="AK152">
            <v>47.601999999999997</v>
          </cell>
          <cell r="AM152">
            <v>38.392000000000003</v>
          </cell>
          <cell r="AQ152">
            <v>1170.883</v>
          </cell>
          <cell r="AU152">
            <v>0</v>
          </cell>
          <cell r="AY152">
            <v>0</v>
          </cell>
          <cell r="BA152">
            <v>19196</v>
          </cell>
          <cell r="BB152">
            <v>19196</v>
          </cell>
          <cell r="BC152">
            <v>0</v>
          </cell>
          <cell r="BD152">
            <v>18240</v>
          </cell>
          <cell r="BE152">
            <v>0</v>
          </cell>
          <cell r="BG152">
            <v>678.73199999999997</v>
          </cell>
          <cell r="BJ152">
            <v>1265.5340000000001</v>
          </cell>
          <cell r="BM152">
            <v>1668.3240000000001</v>
          </cell>
          <cell r="BO152">
            <v>0</v>
          </cell>
          <cell r="BP152">
            <v>0</v>
          </cell>
          <cell r="BS152">
            <v>1.7093412032841333E-2</v>
          </cell>
        </row>
        <row r="153">
          <cell r="C153">
            <v>300192545</v>
          </cell>
          <cell r="D153" t="str">
            <v>ООО «ШАРҚ ШАРОБ САВДО»</v>
          </cell>
          <cell r="E153" t="str">
            <v>ООО</v>
          </cell>
          <cell r="F153">
            <v>455.84</v>
          </cell>
          <cell r="G153">
            <v>100</v>
          </cell>
          <cell r="H153" t="str">
            <v>г.Ташкент</v>
          </cell>
          <cell r="I153" t="str">
            <v>Давлат активларини бошқариш агентлиги</v>
          </cell>
          <cell r="J153" t="str">
            <v>Шаробсавдо улгуржи базалари</v>
          </cell>
          <cell r="K153" t="str">
            <v>Отраслевые</v>
          </cell>
          <cell r="L153" t="str">
            <v>Озиқ-овқат</v>
          </cell>
          <cell r="M153" t="str">
            <v>Қишлоқ хўжалиги ва озиқ-овқат саноати</v>
          </cell>
          <cell r="N153" t="str">
            <v>ПФ-5656</v>
          </cell>
          <cell r="O153" t="str">
            <v>сотиш</v>
          </cell>
          <cell r="P153" t="str">
            <v>тўлиқ</v>
          </cell>
          <cell r="Q153" t="str">
            <v>савдода</v>
          </cell>
          <cell r="V153">
            <v>1973.4267500000001</v>
          </cell>
          <cell r="Y153">
            <v>3631.64</v>
          </cell>
          <cell r="Z153">
            <v>17640.392</v>
          </cell>
          <cell r="AB153">
            <v>36678.796000000002</v>
          </cell>
          <cell r="AF153">
            <v>31882.294000000002</v>
          </cell>
          <cell r="AJ153">
            <v>14.239000000000001</v>
          </cell>
          <cell r="AK153">
            <v>71.881</v>
          </cell>
          <cell r="AM153">
            <v>122.9506875</v>
          </cell>
          <cell r="AQ153">
            <v>1972.75775</v>
          </cell>
          <cell r="AU153">
            <v>0</v>
          </cell>
          <cell r="AY153">
            <v>0</v>
          </cell>
          <cell r="BA153">
            <v>61475.345000000001</v>
          </cell>
          <cell r="BB153">
            <v>61475.345000000001</v>
          </cell>
          <cell r="BC153">
            <v>0</v>
          </cell>
          <cell r="BD153">
            <v>68401.600000000006</v>
          </cell>
          <cell r="BE153">
            <v>0</v>
          </cell>
          <cell r="BG153">
            <v>490.44049999999999</v>
          </cell>
          <cell r="BJ153">
            <v>863.34112500000003</v>
          </cell>
          <cell r="BM153">
            <v>2730.33</v>
          </cell>
          <cell r="BO153">
            <v>0</v>
          </cell>
          <cell r="BP153">
            <v>0</v>
          </cell>
          <cell r="BS153">
            <v>8.4761994609379263E-2</v>
          </cell>
        </row>
        <row r="154">
          <cell r="C154">
            <v>204080700</v>
          </cell>
          <cell r="D154" t="str">
            <v>ООО «Галляарал туман шароб савдо»</v>
          </cell>
          <cell r="E154" t="str">
            <v>ООО</v>
          </cell>
          <cell r="F154">
            <v>544.47299999999996</v>
          </cell>
          <cell r="G154">
            <v>100</v>
          </cell>
          <cell r="H154" t="str">
            <v>Джизак</v>
          </cell>
          <cell r="I154" t="str">
            <v>Давлат активларини бошқариш агентлиги</v>
          </cell>
          <cell r="J154" t="str">
            <v>Шаробсавдо улгуржи базалари</v>
          </cell>
          <cell r="K154" t="str">
            <v>Отраслевые</v>
          </cell>
          <cell r="L154" t="str">
            <v>Озиқ-овқат</v>
          </cell>
          <cell r="M154" t="str">
            <v>Қишлоқ хўжалиги ва озиқ-овқат саноати</v>
          </cell>
          <cell r="N154" t="str">
            <v>ПФ-5656</v>
          </cell>
          <cell r="O154" t="str">
            <v>сотиш</v>
          </cell>
          <cell r="P154" t="str">
            <v>тўлиқ</v>
          </cell>
          <cell r="Q154" t="str">
            <v>савдода</v>
          </cell>
          <cell r="V154">
            <v>1960.39525</v>
          </cell>
          <cell r="Y154">
            <v>10251.540999999999</v>
          </cell>
          <cell r="Z154">
            <v>9663.1409999999996</v>
          </cell>
          <cell r="AB154">
            <v>23738.182000000001</v>
          </cell>
          <cell r="AF154">
            <v>21537.788</v>
          </cell>
          <cell r="AJ154">
            <v>113.8965</v>
          </cell>
          <cell r="AK154">
            <v>100.3806015625</v>
          </cell>
          <cell r="AM154">
            <v>25.798900390625001</v>
          </cell>
          <cell r="AQ154">
            <v>1092.837</v>
          </cell>
          <cell r="AU154">
            <v>0</v>
          </cell>
          <cell r="AY154">
            <v>0</v>
          </cell>
          <cell r="BA154">
            <v>12899.45</v>
          </cell>
          <cell r="BB154">
            <v>12899.45</v>
          </cell>
          <cell r="BC154">
            <v>0</v>
          </cell>
          <cell r="BD154">
            <v>12254.4794</v>
          </cell>
          <cell r="BE154">
            <v>0</v>
          </cell>
          <cell r="BG154">
            <v>413.27868749999999</v>
          </cell>
          <cell r="BJ154">
            <v>1390.1233749999999</v>
          </cell>
          <cell r="BM154">
            <v>993.349875</v>
          </cell>
          <cell r="BO154">
            <v>0</v>
          </cell>
          <cell r="BP154">
            <v>0</v>
          </cell>
          <cell r="BS154">
            <v>1.5433050150839447E-2</v>
          </cell>
          <cell r="BW154">
            <v>78.392871816446998</v>
          </cell>
          <cell r="BX154" t="str">
            <v>недостаточная</v>
          </cell>
        </row>
        <row r="155">
          <cell r="C155">
            <v>301668909</v>
          </cell>
          <cell r="D155" t="str">
            <v>ООО «Карадарья шароб савдо»</v>
          </cell>
          <cell r="E155" t="str">
            <v>ООО</v>
          </cell>
          <cell r="F155">
            <v>620.68899999999996</v>
          </cell>
          <cell r="G155">
            <v>100</v>
          </cell>
          <cell r="H155" t="str">
            <v>Андижан</v>
          </cell>
          <cell r="I155" t="str">
            <v>Давлат активларини бошқариш агентлиги</v>
          </cell>
          <cell r="J155" t="str">
            <v>Шаробсавдо улгуржи базалари</v>
          </cell>
          <cell r="K155" t="str">
            <v>Отраслевые</v>
          </cell>
          <cell r="L155" t="str">
            <v>Озиқ-овқат</v>
          </cell>
          <cell r="M155" t="str">
            <v>Қишлоқ хўжалиги ва озиқ-овқат саноати</v>
          </cell>
          <cell r="N155" t="str">
            <v>ПФ-5656</v>
          </cell>
          <cell r="O155" t="str">
            <v>сотиш</v>
          </cell>
          <cell r="P155" t="str">
            <v>тўлиқ</v>
          </cell>
          <cell r="Q155" t="str">
            <v>Савдода</v>
          </cell>
          <cell r="V155">
            <v>1834.377</v>
          </cell>
          <cell r="Y155">
            <v>7018.7160000000003</v>
          </cell>
          <cell r="Z155">
            <v>3070.7</v>
          </cell>
          <cell r="AB155">
            <v>12115.3</v>
          </cell>
          <cell r="AF155">
            <v>10369.136</v>
          </cell>
          <cell r="AI155">
            <v>157.91</v>
          </cell>
          <cell r="AJ155">
            <v>-83.177000000000007</v>
          </cell>
          <cell r="AK155">
            <v>-188.97399999999999</v>
          </cell>
          <cell r="AM155">
            <v>42.302999999999997</v>
          </cell>
          <cell r="AQ155">
            <v>0</v>
          </cell>
          <cell r="AU155">
            <v>0</v>
          </cell>
          <cell r="AY155">
            <v>0</v>
          </cell>
          <cell r="BA155">
            <v>21151.5</v>
          </cell>
          <cell r="BB155">
            <v>21151.5</v>
          </cell>
          <cell r="BC155">
            <v>0</v>
          </cell>
          <cell r="BD155">
            <v>6920.6</v>
          </cell>
          <cell r="BE155">
            <v>20093.924999999999</v>
          </cell>
          <cell r="BG155">
            <v>657.51099999999997</v>
          </cell>
          <cell r="BJ155">
            <v>811.23</v>
          </cell>
          <cell r="BM155">
            <v>1002.846</v>
          </cell>
          <cell r="BO155">
            <v>156.31000000000003</v>
          </cell>
          <cell r="BP155">
            <v>30.09</v>
          </cell>
          <cell r="BS155">
            <v>2.1060172561686245E-2</v>
          </cell>
          <cell r="BW155">
            <v>79.014638447972104</v>
          </cell>
          <cell r="BX155" t="str">
            <v>недостаточная</v>
          </cell>
        </row>
        <row r="156">
          <cell r="C156">
            <v>204721534</v>
          </cell>
          <cell r="D156" t="str">
            <v>ООО «Юнусобод туман шароб савдо»</v>
          </cell>
          <cell r="E156" t="str">
            <v>ООО</v>
          </cell>
          <cell r="F156">
            <v>276.49599999999998</v>
          </cell>
          <cell r="G156">
            <v>100</v>
          </cell>
          <cell r="H156" t="str">
            <v>г.Ташкент</v>
          </cell>
          <cell r="I156" t="str">
            <v>Давлат активларини бошқариш агентлиги</v>
          </cell>
          <cell r="J156" t="str">
            <v>Шаробсавдо улгуржи базалари</v>
          </cell>
          <cell r="K156" t="str">
            <v>Отраслевые</v>
          </cell>
          <cell r="L156" t="str">
            <v>Озиқ-овқат</v>
          </cell>
          <cell r="M156" t="str">
            <v>Қишлоқ хўжалиги ва озиқ-овқат саноати</v>
          </cell>
          <cell r="N156" t="str">
            <v>ПФ-5656</v>
          </cell>
          <cell r="O156" t="str">
            <v>сотиш</v>
          </cell>
          <cell r="P156" t="str">
            <v>тўлиқ</v>
          </cell>
          <cell r="Q156" t="str">
            <v>савдода</v>
          </cell>
          <cell r="V156">
            <v>1809.08</v>
          </cell>
          <cell r="Y156">
            <v>10613.251</v>
          </cell>
          <cell r="Z156">
            <v>18750.946</v>
          </cell>
          <cell r="AB156">
            <v>20391.88</v>
          </cell>
          <cell r="AF156">
            <v>17484.248</v>
          </cell>
          <cell r="AJ156">
            <v>192.27699999999999</v>
          </cell>
          <cell r="AK156">
            <v>315.36500000000001</v>
          </cell>
          <cell r="AM156">
            <v>206.81899999999999</v>
          </cell>
          <cell r="AQ156">
            <v>1180.723</v>
          </cell>
          <cell r="AU156">
            <v>0</v>
          </cell>
          <cell r="AY156">
            <v>0</v>
          </cell>
          <cell r="BA156">
            <v>103409.5</v>
          </cell>
          <cell r="BB156">
            <v>103409.5</v>
          </cell>
          <cell r="BC156">
            <v>0</v>
          </cell>
          <cell r="BD156">
            <v>98239.024999999994</v>
          </cell>
          <cell r="BE156">
            <v>0</v>
          </cell>
          <cell r="BG156">
            <v>174.80600000000001</v>
          </cell>
          <cell r="BJ156">
            <v>1089.1969999999999</v>
          </cell>
          <cell r="BM156">
            <v>1686.7159999999999</v>
          </cell>
          <cell r="BO156">
            <v>46.05</v>
          </cell>
          <cell r="BP156">
            <v>0</v>
          </cell>
          <cell r="BS156">
            <v>0.10707829691771752</v>
          </cell>
        </row>
        <row r="157">
          <cell r="C157">
            <v>203941658</v>
          </cell>
          <cell r="D157" t="str">
            <v>ООО «Элликалъа шароб савдо»</v>
          </cell>
          <cell r="E157" t="str">
            <v>ООО</v>
          </cell>
          <cell r="F157">
            <v>708.39099999999996</v>
          </cell>
          <cell r="G157">
            <v>100</v>
          </cell>
          <cell r="H157" t="str">
            <v>Каракалп.</v>
          </cell>
          <cell r="I157" t="str">
            <v>Давлат активларини бошқариш агентлиги</v>
          </cell>
          <cell r="J157" t="str">
            <v>Шаробсавдо улгуржи базалари</v>
          </cell>
          <cell r="K157" t="str">
            <v>Отраслевые</v>
          </cell>
          <cell r="L157" t="str">
            <v>Озиқ-овқат</v>
          </cell>
          <cell r="M157" t="str">
            <v>Қишлоқ хўжалиги ва озиқ-овқат саноати</v>
          </cell>
          <cell r="N157" t="str">
            <v>ПФ-5656</v>
          </cell>
          <cell r="O157" t="str">
            <v>сотиш</v>
          </cell>
          <cell r="P157" t="str">
            <v>тўлиқ</v>
          </cell>
          <cell r="Q157" t="str">
            <v xml:space="preserve">сотилган </v>
          </cell>
          <cell r="V157">
            <v>1735.0250000000001</v>
          </cell>
          <cell r="Y157">
            <v>13717.231</v>
          </cell>
          <cell r="Z157">
            <v>17133.838</v>
          </cell>
          <cell r="AB157">
            <v>22915.371999999999</v>
          </cell>
          <cell r="AF157">
            <v>19482.006000000001</v>
          </cell>
          <cell r="AI157">
            <v>159.75299999999999</v>
          </cell>
          <cell r="AJ157">
            <v>128.06</v>
          </cell>
          <cell r="AK157">
            <v>45.746000000000002</v>
          </cell>
          <cell r="AM157">
            <v>228.05199999999999</v>
          </cell>
          <cell r="AQ157">
            <v>0</v>
          </cell>
          <cell r="AU157">
            <v>0</v>
          </cell>
          <cell r="AY157">
            <v>0</v>
          </cell>
          <cell r="BA157">
            <v>114026</v>
          </cell>
          <cell r="BB157">
            <v>114026</v>
          </cell>
          <cell r="BC157">
            <v>0</v>
          </cell>
          <cell r="BD157">
            <v>108324.7</v>
          </cell>
          <cell r="BE157">
            <v>0</v>
          </cell>
          <cell r="BG157">
            <v>425.14400000000001</v>
          </cell>
          <cell r="BJ157">
            <v>783.51099999999997</v>
          </cell>
          <cell r="BM157">
            <v>2019.5709999999999</v>
          </cell>
          <cell r="BO157">
            <v>0</v>
          </cell>
          <cell r="BP157">
            <v>0</v>
          </cell>
          <cell r="BS157">
            <v>0.13226064252416395</v>
          </cell>
          <cell r="BV157">
            <v>20</v>
          </cell>
          <cell r="BW157">
            <v>12.0327349850572</v>
          </cell>
          <cell r="BX157" t="str">
            <v>неудовлетворительная</v>
          </cell>
        </row>
        <row r="158">
          <cell r="C158">
            <v>301969991</v>
          </cell>
          <cell r="D158" t="str">
            <v>ООО «Кунград шароб савдо»</v>
          </cell>
          <cell r="E158" t="str">
            <v>ООО</v>
          </cell>
          <cell r="F158">
            <v>605.37900000000002</v>
          </cell>
          <cell r="G158">
            <v>100</v>
          </cell>
          <cell r="H158" t="str">
            <v>Каракалп.</v>
          </cell>
          <cell r="I158" t="str">
            <v>Давлат активларини бошқариш агентлиги</v>
          </cell>
          <cell r="J158" t="str">
            <v>Шаробсавдо улгуржи базалари</v>
          </cell>
          <cell r="K158" t="str">
            <v>Отраслевые</v>
          </cell>
          <cell r="L158" t="str">
            <v>Озиқ-овқат</v>
          </cell>
          <cell r="M158" t="str">
            <v>Қишлоқ хўжалиги ва озиқ-овқат саноати</v>
          </cell>
          <cell r="N158" t="str">
            <v>ПФ-5656</v>
          </cell>
          <cell r="O158" t="str">
            <v>сотиш</v>
          </cell>
          <cell r="P158" t="str">
            <v>тўлиқ</v>
          </cell>
          <cell r="Q158" t="str">
            <v>савдода</v>
          </cell>
          <cell r="U158">
            <v>1632.296</v>
          </cell>
          <cell r="V158">
            <v>1632.296</v>
          </cell>
          <cell r="W158">
            <v>2214.777</v>
          </cell>
          <cell r="Y158">
            <v>14593.201999999999</v>
          </cell>
          <cell r="Z158">
            <v>16168.308999999999</v>
          </cell>
          <cell r="AA158">
            <v>15675.97</v>
          </cell>
          <cell r="AB158">
            <v>23624.727999999999</v>
          </cell>
          <cell r="AC158">
            <v>11798.647999999999</v>
          </cell>
          <cell r="AE158">
            <v>13260.294</v>
          </cell>
          <cell r="AF158">
            <v>19960.432000000001</v>
          </cell>
          <cell r="AG158">
            <v>10417.136</v>
          </cell>
          <cell r="AJ158">
            <v>153.02199999999999</v>
          </cell>
          <cell r="AK158">
            <v>132.773</v>
          </cell>
          <cell r="AL158">
            <v>174.51599999999999</v>
          </cell>
          <cell r="AM158">
            <v>201.649</v>
          </cell>
          <cell r="AN158">
            <v>40.020000000000003</v>
          </cell>
          <cell r="AQ158">
            <v>1331.498</v>
          </cell>
          <cell r="AR158">
            <v>254.88800000000001</v>
          </cell>
          <cell r="AU158">
            <v>0</v>
          </cell>
          <cell r="AV158">
            <v>33.201000000000001</v>
          </cell>
          <cell r="AY158">
            <v>0</v>
          </cell>
          <cell r="AZ158">
            <v>120.583</v>
          </cell>
          <cell r="BA158">
            <v>100824.5</v>
          </cell>
          <cell r="BB158">
            <v>100824.5</v>
          </cell>
          <cell r="BC158">
            <v>0</v>
          </cell>
          <cell r="BD158">
            <v>105783.47523</v>
          </cell>
          <cell r="BE158">
            <v>0</v>
          </cell>
          <cell r="BG158">
            <v>630.58900000000006</v>
          </cell>
          <cell r="BH158">
            <v>233.577</v>
          </cell>
          <cell r="BJ158">
            <v>555.26800000000003</v>
          </cell>
          <cell r="BK158">
            <v>1039.3620000000001</v>
          </cell>
          <cell r="BM158">
            <v>2199.616</v>
          </cell>
          <cell r="BN158">
            <v>1205.6990000000001</v>
          </cell>
          <cell r="BO158">
            <v>0</v>
          </cell>
          <cell r="BP158">
            <v>0</v>
          </cell>
          <cell r="BS158">
            <v>0.12867801429663542</v>
          </cell>
          <cell r="BT158">
            <v>2.0805427918835957E-2</v>
          </cell>
          <cell r="BV158">
            <v>20</v>
          </cell>
          <cell r="BW158">
            <v>10.6718432468909</v>
          </cell>
          <cell r="BX158" t="str">
            <v>неудовлетворительная</v>
          </cell>
        </row>
        <row r="159">
          <cell r="C159">
            <v>203861006</v>
          </cell>
          <cell r="D159" t="str">
            <v>ООО «Қумқурғон шароб савдо»</v>
          </cell>
          <cell r="E159" t="str">
            <v>ООО</v>
          </cell>
          <cell r="F159">
            <v>644.38499999999999</v>
          </cell>
          <cell r="G159">
            <v>100</v>
          </cell>
          <cell r="H159" t="str">
            <v>Сурхандарья</v>
          </cell>
          <cell r="I159" t="str">
            <v>Давлат активларини бошқариш агентлиги</v>
          </cell>
          <cell r="J159" t="str">
            <v>Шаробсавдо улгуржи базалари</v>
          </cell>
          <cell r="K159" t="str">
            <v>Отраслевые</v>
          </cell>
          <cell r="L159" t="str">
            <v>Озиқ-овқат</v>
          </cell>
          <cell r="M159" t="str">
            <v>Қишлоқ хўжалиги ва озиқ-овқат саноати</v>
          </cell>
          <cell r="N159" t="str">
            <v>ПФ-5656</v>
          </cell>
          <cell r="O159" t="str">
            <v>сотиш</v>
          </cell>
          <cell r="P159" t="str">
            <v>тўлиқ</v>
          </cell>
          <cell r="Q159" t="str">
            <v xml:space="preserve">сотилган </v>
          </cell>
          <cell r="V159">
            <v>1587.7280000000001</v>
          </cell>
          <cell r="Y159">
            <v>14646.636</v>
          </cell>
          <cell r="Z159">
            <v>12915.91</v>
          </cell>
          <cell r="AB159">
            <v>11169.821</v>
          </cell>
          <cell r="AF159">
            <v>9628.8209999999999</v>
          </cell>
          <cell r="AJ159">
            <v>38.482999999999997</v>
          </cell>
          <cell r="AK159">
            <v>58.57</v>
          </cell>
          <cell r="AM159">
            <v>2.5670000000000002</v>
          </cell>
          <cell r="AQ159">
            <v>649.65300000000002</v>
          </cell>
          <cell r="AU159">
            <v>0</v>
          </cell>
          <cell r="AY159">
            <v>0</v>
          </cell>
          <cell r="BA159">
            <v>1283.5</v>
          </cell>
          <cell r="BB159">
            <v>1283.5</v>
          </cell>
          <cell r="BC159">
            <v>0</v>
          </cell>
          <cell r="BD159">
            <v>1219.71774</v>
          </cell>
          <cell r="BE159">
            <v>-0.39274000000000342</v>
          </cell>
          <cell r="BG159">
            <v>566.27200000000005</v>
          </cell>
          <cell r="BJ159">
            <v>911.42</v>
          </cell>
          <cell r="BM159">
            <v>981.44299999999998</v>
          </cell>
          <cell r="BO159">
            <v>0</v>
          </cell>
          <cell r="BP159">
            <v>0</v>
          </cell>
          <cell r="BS159">
            <v>1.6478414528736281E-3</v>
          </cell>
          <cell r="BV159">
            <v>5</v>
          </cell>
        </row>
        <row r="160">
          <cell r="C160">
            <v>302179463</v>
          </cell>
          <cell r="D160" t="str">
            <v>ООО «Қуйичирчиқ шароб савдо»</v>
          </cell>
          <cell r="E160" t="str">
            <v>ООО</v>
          </cell>
          <cell r="F160">
            <v>265.06099999999998</v>
          </cell>
          <cell r="G160">
            <v>100</v>
          </cell>
          <cell r="H160" t="str">
            <v>Таш. обл.</v>
          </cell>
          <cell r="I160" t="str">
            <v>Давлат активларини бошқариш агентлиги</v>
          </cell>
          <cell r="J160" t="str">
            <v>Шаробсавдо улгуржи базалари</v>
          </cell>
          <cell r="K160" t="str">
            <v>Отраслевые</v>
          </cell>
          <cell r="L160" t="str">
            <v>Озиқ-овқат</v>
          </cell>
          <cell r="M160" t="str">
            <v>Қишлоқ хўжалиги ва озиқ-овқат саноати</v>
          </cell>
          <cell r="N160" t="str">
            <v>ПФ-5656</v>
          </cell>
          <cell r="O160" t="str">
            <v>сотиш</v>
          </cell>
          <cell r="P160" t="str">
            <v>тўлиқ</v>
          </cell>
          <cell r="Q160" t="str">
            <v>савдода</v>
          </cell>
          <cell r="V160">
            <v>1453.232</v>
          </cell>
          <cell r="Y160">
            <v>0</v>
          </cell>
          <cell r="Z160">
            <v>0</v>
          </cell>
          <cell r="AB160">
            <v>19445.830000000002</v>
          </cell>
          <cell r="AF160">
            <v>16801.344000000001</v>
          </cell>
          <cell r="AJ160">
            <v>0</v>
          </cell>
          <cell r="AK160">
            <v>0</v>
          </cell>
          <cell r="AM160">
            <v>145.36199999999999</v>
          </cell>
          <cell r="AQ160">
            <v>706.58799999999997</v>
          </cell>
          <cell r="AU160">
            <v>0</v>
          </cell>
          <cell r="AY160">
            <v>0</v>
          </cell>
          <cell r="BA160">
            <v>73540</v>
          </cell>
          <cell r="BB160">
            <v>73540</v>
          </cell>
          <cell r="BC160">
            <v>0</v>
          </cell>
          <cell r="BD160">
            <v>60000</v>
          </cell>
          <cell r="BE160">
            <v>9863</v>
          </cell>
          <cell r="BG160">
            <v>840.12699999999995</v>
          </cell>
          <cell r="BJ160">
            <v>930.53200000000004</v>
          </cell>
          <cell r="BM160">
            <v>1513.4010000000001</v>
          </cell>
          <cell r="BO160">
            <v>35.150000000000006</v>
          </cell>
          <cell r="BP160">
            <v>0</v>
          </cell>
          <cell r="BS160">
            <v>0.1146933891643223</v>
          </cell>
        </row>
        <row r="161">
          <cell r="C161">
            <v>303070537</v>
          </cell>
          <cell r="D161" t="str">
            <v>ООО «Хаджаабад шароб савдо»</v>
          </cell>
          <cell r="E161" t="str">
            <v>ООО</v>
          </cell>
          <cell r="F161">
            <v>376.72199999999998</v>
          </cell>
          <cell r="G161">
            <v>100</v>
          </cell>
          <cell r="H161" t="str">
            <v>Андижан</v>
          </cell>
          <cell r="I161" t="str">
            <v>Давлат активларини бошқариш агентлиги</v>
          </cell>
          <cell r="J161" t="str">
            <v>Шаробсавдо улгуржи базалари</v>
          </cell>
          <cell r="K161" t="str">
            <v>Отраслевые</v>
          </cell>
          <cell r="L161" t="str">
            <v>Озиқ-овқат</v>
          </cell>
          <cell r="M161" t="str">
            <v>Қишлоқ хўжалиги ва озиқ-овқат саноати</v>
          </cell>
          <cell r="N161" t="str">
            <v>ПФ-5656</v>
          </cell>
          <cell r="O161" t="str">
            <v>сотиш</v>
          </cell>
          <cell r="P161" t="str">
            <v>тўлиқ</v>
          </cell>
          <cell r="Q161" t="str">
            <v>сотилган</v>
          </cell>
          <cell r="V161">
            <v>1424.587</v>
          </cell>
          <cell r="Y161">
            <v>10343.4</v>
          </cell>
          <cell r="Z161">
            <v>19343.527999999998</v>
          </cell>
          <cell r="AB161">
            <v>28414.522000000001</v>
          </cell>
          <cell r="AF161">
            <v>24465.468000000001</v>
          </cell>
          <cell r="AJ161">
            <v>191.60900000000001</v>
          </cell>
          <cell r="AK161">
            <v>222.16499999999999</v>
          </cell>
          <cell r="AM161">
            <v>172.29499999999999</v>
          </cell>
          <cell r="AQ161">
            <v>0</v>
          </cell>
          <cell r="AU161">
            <v>0</v>
          </cell>
          <cell r="AY161">
            <v>0</v>
          </cell>
          <cell r="BA161">
            <v>86147.5</v>
          </cell>
          <cell r="BB161">
            <v>86147.5</v>
          </cell>
          <cell r="BC161">
            <v>0</v>
          </cell>
          <cell r="BD161">
            <v>82045.237999999998</v>
          </cell>
          <cell r="BE161">
            <v>0</v>
          </cell>
          <cell r="BG161">
            <v>240.58699999999999</v>
          </cell>
          <cell r="BJ161">
            <v>395.57</v>
          </cell>
          <cell r="BM161">
            <v>2233.502</v>
          </cell>
          <cell r="BO161">
            <v>150.79999999999998</v>
          </cell>
          <cell r="BP161">
            <v>102.11999999999998</v>
          </cell>
          <cell r="BS161">
            <v>0.11901295814497415</v>
          </cell>
          <cell r="BW161">
            <v>91.955555555555193</v>
          </cell>
          <cell r="BX161" t="str">
            <v>достаточная</v>
          </cell>
        </row>
        <row r="162">
          <cell r="C162">
            <v>204339541</v>
          </cell>
          <cell r="D162" t="str">
            <v>ООО «Жарқўрғон шароб савдо»</v>
          </cell>
          <cell r="E162" t="str">
            <v>ООО</v>
          </cell>
          <cell r="F162">
            <v>307.15899999999999</v>
          </cell>
          <cell r="G162">
            <v>100</v>
          </cell>
          <cell r="H162" t="str">
            <v>Сурхандарья</v>
          </cell>
          <cell r="I162" t="str">
            <v>Давлат активларини бошқариш агентлиги</v>
          </cell>
          <cell r="J162" t="str">
            <v>Шаробсавдо улгуржи базалари</v>
          </cell>
          <cell r="K162" t="str">
            <v>Отраслевые</v>
          </cell>
          <cell r="L162" t="str">
            <v>Озиқ-овқат</v>
          </cell>
          <cell r="M162" t="str">
            <v>Қишлоқ хўжалиги ва озиқ-овқат саноати</v>
          </cell>
          <cell r="N162" t="str">
            <v>ПФ-5656</v>
          </cell>
          <cell r="O162" t="str">
            <v>сотиш</v>
          </cell>
          <cell r="P162" t="str">
            <v>тўлиқ</v>
          </cell>
          <cell r="Q162" t="str">
            <v xml:space="preserve">сотилган </v>
          </cell>
          <cell r="V162">
            <v>1266.9549999999999</v>
          </cell>
          <cell r="Y162">
            <v>7075.8549999999996</v>
          </cell>
          <cell r="Z162">
            <v>9457.5519999999997</v>
          </cell>
          <cell r="AB162">
            <v>10780.939</v>
          </cell>
          <cell r="AF162">
            <v>9294.0499999999993</v>
          </cell>
          <cell r="AJ162">
            <v>29.106000000000002</v>
          </cell>
          <cell r="AK162">
            <v>32.476999999999997</v>
          </cell>
          <cell r="AM162">
            <v>5.6909999999999998</v>
          </cell>
          <cell r="AQ162">
            <v>582.72762499999999</v>
          </cell>
          <cell r="AU162">
            <v>0</v>
          </cell>
          <cell r="AY162">
            <v>0</v>
          </cell>
          <cell r="BA162">
            <v>2845.5</v>
          </cell>
          <cell r="BB162">
            <v>2845.5</v>
          </cell>
          <cell r="BC162">
            <v>0</v>
          </cell>
          <cell r="BD162">
            <v>5548.7</v>
          </cell>
          <cell r="BE162">
            <v>0</v>
          </cell>
          <cell r="BG162">
            <v>354.65100000000001</v>
          </cell>
          <cell r="BJ162">
            <v>1188.5419999999999</v>
          </cell>
          <cell r="BM162">
            <v>917.452</v>
          </cell>
          <cell r="BO162">
            <v>0</v>
          </cell>
          <cell r="BP162">
            <v>0</v>
          </cell>
          <cell r="BS162">
            <v>3.707030590981839E-3</v>
          </cell>
          <cell r="BV162">
            <v>5</v>
          </cell>
        </row>
        <row r="163">
          <cell r="C163">
            <v>301416951</v>
          </cell>
          <cell r="D163" t="str">
            <v>ООО «Бекобод-шароб-савдо»</v>
          </cell>
          <cell r="E163" t="str">
            <v>ООО</v>
          </cell>
          <cell r="F163">
            <v>131.88</v>
          </cell>
          <cell r="G163">
            <v>100</v>
          </cell>
          <cell r="H163" t="str">
            <v>Таш. обл.</v>
          </cell>
          <cell r="I163" t="str">
            <v>Давлат активларини бошқариш агентлиги</v>
          </cell>
          <cell r="J163" t="str">
            <v>Шаробсавдо улгуржи базалари</v>
          </cell>
          <cell r="K163" t="str">
            <v>Отраслевые</v>
          </cell>
          <cell r="L163" t="str">
            <v>Озиқ-овқат</v>
          </cell>
          <cell r="M163" t="str">
            <v>Қишлоқ хўжалиги ва озиқ-овқат саноати</v>
          </cell>
          <cell r="N163" t="str">
            <v>ПФ-5656</v>
          </cell>
          <cell r="O163" t="str">
            <v>сотиш</v>
          </cell>
          <cell r="P163" t="str">
            <v>тўлиқ</v>
          </cell>
          <cell r="Q163" t="str">
            <v>савдода</v>
          </cell>
          <cell r="V163">
            <v>820.21849999999995</v>
          </cell>
          <cell r="Y163">
            <v>0</v>
          </cell>
          <cell r="Z163">
            <v>0</v>
          </cell>
          <cell r="AB163">
            <v>5920.8010000000004</v>
          </cell>
          <cell r="AF163">
            <v>5104.1385</v>
          </cell>
          <cell r="AJ163">
            <v>0</v>
          </cell>
          <cell r="AK163">
            <v>0</v>
          </cell>
          <cell r="AM163">
            <v>-320.66618749999998</v>
          </cell>
          <cell r="AQ163">
            <v>438.87200000000001</v>
          </cell>
          <cell r="AU163">
            <v>0</v>
          </cell>
          <cell r="AY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G163">
            <v>582.4586875</v>
          </cell>
          <cell r="BJ163">
            <v>175.59370312499999</v>
          </cell>
          <cell r="BM163">
            <v>805.51443749999999</v>
          </cell>
          <cell r="BO163">
            <v>0</v>
          </cell>
          <cell r="BP163">
            <v>0</v>
          </cell>
          <cell r="BS163">
            <v>-0.3457137539745237</v>
          </cell>
        </row>
        <row r="164">
          <cell r="C164">
            <v>300038710</v>
          </cell>
          <cell r="D164" t="str">
            <v>ООО «Маржанбулак шароб савдо»</v>
          </cell>
          <cell r="E164" t="str">
            <v>ООО</v>
          </cell>
          <cell r="F164">
            <v>183.87100000000001</v>
          </cell>
          <cell r="G164">
            <v>100</v>
          </cell>
          <cell r="H164" t="str">
            <v>Джизак</v>
          </cell>
          <cell r="I164" t="str">
            <v>Давлат активларини бошқариш агентлиги</v>
          </cell>
          <cell r="J164" t="str">
            <v>Шаробсавдо улгуржи базалари</v>
          </cell>
          <cell r="K164" t="str">
            <v>Отраслевые</v>
          </cell>
          <cell r="L164" t="str">
            <v>Озиқ-овқат</v>
          </cell>
          <cell r="M164" t="str">
            <v>Қишлоқ хўжалиги ва озиқ-овқат саноати</v>
          </cell>
          <cell r="N164" t="str">
            <v>ПФ-5656</v>
          </cell>
          <cell r="O164" t="str">
            <v>сотиш</v>
          </cell>
          <cell r="P164" t="str">
            <v>тўлиқ</v>
          </cell>
          <cell r="Q164" t="str">
            <v>савдода</v>
          </cell>
          <cell r="U164">
            <v>704.17200000000003</v>
          </cell>
          <cell r="V164">
            <v>704.17200000000003</v>
          </cell>
          <cell r="W164">
            <v>1083.6300000000001</v>
          </cell>
          <cell r="Y164">
            <v>12522.008</v>
          </cell>
          <cell r="Z164">
            <v>12879.153</v>
          </cell>
          <cell r="AA164">
            <v>7663.2449999999999</v>
          </cell>
          <cell r="AB164">
            <v>0</v>
          </cell>
          <cell r="AC164">
            <v>6132.1440000000002</v>
          </cell>
          <cell r="AE164">
            <v>6577.1</v>
          </cell>
          <cell r="AF164">
            <v>0</v>
          </cell>
          <cell r="AG164">
            <v>5398.3980000000001</v>
          </cell>
          <cell r="AI164">
            <v>128.714</v>
          </cell>
          <cell r="AJ164">
            <v>188.85900000000001</v>
          </cell>
          <cell r="AK164">
            <v>129.608</v>
          </cell>
          <cell r="AL164">
            <v>12.927</v>
          </cell>
          <cell r="AM164">
            <v>0</v>
          </cell>
          <cell r="AN164">
            <v>117.992</v>
          </cell>
          <cell r="AP164">
            <v>440.79</v>
          </cell>
          <cell r="AQ164">
            <v>626.69299999999998</v>
          </cell>
          <cell r="AR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5173.5</v>
          </cell>
          <cell r="BB164">
            <v>5173.5</v>
          </cell>
          <cell r="BC164">
            <v>0</v>
          </cell>
          <cell r="BD164">
            <v>4914.8</v>
          </cell>
          <cell r="BE164">
            <v>0</v>
          </cell>
          <cell r="BF164">
            <v>1.702</v>
          </cell>
          <cell r="BG164">
            <v>3.1539999999999999</v>
          </cell>
          <cell r="BH164">
            <v>1.5549999999999999</v>
          </cell>
          <cell r="BI164">
            <v>463.96600000000001</v>
          </cell>
          <cell r="BJ164">
            <v>446.26</v>
          </cell>
          <cell r="BK164">
            <v>712.899</v>
          </cell>
          <cell r="BL164">
            <v>0</v>
          </cell>
          <cell r="BM164">
            <v>0</v>
          </cell>
          <cell r="BN164">
            <v>598.12300000000005</v>
          </cell>
          <cell r="BO164">
            <v>0</v>
          </cell>
          <cell r="BP164">
            <v>0</v>
          </cell>
          <cell r="BT164">
            <v>0.13199671999471976</v>
          </cell>
          <cell r="BW164">
            <v>110.443693421053</v>
          </cell>
          <cell r="BX164" t="str">
            <v>высокая</v>
          </cell>
        </row>
        <row r="165">
          <cell r="C165">
            <v>203507490</v>
          </cell>
          <cell r="D165" t="str">
            <v>ООО «Самарканд шахар шароб савдо»</v>
          </cell>
          <cell r="E165" t="str">
            <v>ООО</v>
          </cell>
          <cell r="F165">
            <v>180.92599999999999</v>
          </cell>
          <cell r="G165">
            <v>100</v>
          </cell>
          <cell r="H165" t="str">
            <v>Самарканд</v>
          </cell>
          <cell r="I165" t="str">
            <v>Давлат активларини бошқариш агентлиги</v>
          </cell>
          <cell r="J165" t="str">
            <v>Шаробсавдо улгуржи базалари</v>
          </cell>
          <cell r="K165" t="str">
            <v>Отраслевые</v>
          </cell>
          <cell r="L165" t="str">
            <v>Озиқ-овқат</v>
          </cell>
          <cell r="M165" t="str">
            <v>Қишлоқ хўжалиги ва озиқ-овқат саноати</v>
          </cell>
          <cell r="N165" t="str">
            <v>ПФ-5656</v>
          </cell>
          <cell r="O165" t="str">
            <v>сотиш</v>
          </cell>
          <cell r="P165" t="str">
            <v>тўлиқ</v>
          </cell>
          <cell r="Q165" t="str">
            <v>сотилган</v>
          </cell>
          <cell r="V165">
            <v>703.08299999999997</v>
          </cell>
          <cell r="Y165">
            <v>5784.5640000000003</v>
          </cell>
          <cell r="Z165">
            <v>5061.3639999999996</v>
          </cell>
          <cell r="AB165">
            <v>2809.7109999999998</v>
          </cell>
          <cell r="AF165">
            <v>2440.0439999999999</v>
          </cell>
          <cell r="AJ165">
            <v>105.361</v>
          </cell>
          <cell r="AK165">
            <v>30.166</v>
          </cell>
          <cell r="AM165">
            <v>19.739999999999998</v>
          </cell>
          <cell r="AQ165">
            <v>0</v>
          </cell>
          <cell r="AU165">
            <v>0</v>
          </cell>
          <cell r="AY165">
            <v>0</v>
          </cell>
          <cell r="BA165">
            <v>9870</v>
          </cell>
          <cell r="BB165">
            <v>9870</v>
          </cell>
          <cell r="BC165">
            <v>0</v>
          </cell>
          <cell r="BD165">
            <v>5922</v>
          </cell>
          <cell r="BE165">
            <v>3454.5</v>
          </cell>
          <cell r="BG165">
            <v>541.38300000000004</v>
          </cell>
          <cell r="BJ165">
            <v>502.00099999999998</v>
          </cell>
          <cell r="BM165">
            <v>209.44200000000001</v>
          </cell>
          <cell r="BO165">
            <v>0</v>
          </cell>
          <cell r="BP165">
            <v>0</v>
          </cell>
          <cell r="BS165">
            <v>2.9997971261821958E-2</v>
          </cell>
          <cell r="BV165">
            <v>20</v>
          </cell>
        </row>
        <row r="166">
          <cell r="C166">
            <v>301107821</v>
          </cell>
          <cell r="D166" t="str">
            <v>ООО «УЧТЕПА ШАРОБ САВДО»</v>
          </cell>
          <cell r="E166" t="str">
            <v>ООО</v>
          </cell>
          <cell r="F166">
            <v>98.14</v>
          </cell>
          <cell r="G166">
            <v>100</v>
          </cell>
          <cell r="H166" t="str">
            <v>г.Ташкент</v>
          </cell>
          <cell r="I166" t="str">
            <v>Давлат активларини бошқариш агентлиги</v>
          </cell>
          <cell r="J166" t="str">
            <v>Шаробсавдо улгуржи базалари</v>
          </cell>
          <cell r="K166" t="str">
            <v>Отраслевые</v>
          </cell>
          <cell r="L166" t="str">
            <v>Озиқ-овқат</v>
          </cell>
          <cell r="M166" t="str">
            <v>Қишлоқ хўжалиги ва озиқ-овқат саноати</v>
          </cell>
          <cell r="N166" t="str">
            <v>ПФ-5656</v>
          </cell>
          <cell r="O166" t="str">
            <v>сотиш</v>
          </cell>
          <cell r="P166" t="str">
            <v>тўлиқ</v>
          </cell>
          <cell r="Q166" t="str">
            <v xml:space="preserve">сотилган </v>
          </cell>
          <cell r="V166">
            <v>630.65087500000004</v>
          </cell>
          <cell r="Y166">
            <v>26358.705999999998</v>
          </cell>
          <cell r="Z166">
            <v>12350.125</v>
          </cell>
          <cell r="AB166">
            <v>42.125500000000002</v>
          </cell>
          <cell r="AF166">
            <v>18.638699218749998</v>
          </cell>
          <cell r="AJ166">
            <v>267.81940624999999</v>
          </cell>
          <cell r="AK166">
            <v>-139.86640625000001</v>
          </cell>
          <cell r="AM166">
            <v>-40.269898437499997</v>
          </cell>
          <cell r="AQ166">
            <v>0</v>
          </cell>
          <cell r="AU166">
            <v>0</v>
          </cell>
          <cell r="AY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G166">
            <v>402.59768750000001</v>
          </cell>
          <cell r="BJ166">
            <v>302.55131249999999</v>
          </cell>
          <cell r="BM166">
            <v>59.374499999999998</v>
          </cell>
          <cell r="BO166">
            <v>0</v>
          </cell>
          <cell r="BP166">
            <v>0</v>
          </cell>
          <cell r="BS166">
            <v>-4.3152308100434376E-2</v>
          </cell>
        </row>
        <row r="167">
          <cell r="C167">
            <v>305227646</v>
          </cell>
          <cell r="D167" t="str">
            <v>ООО «Замин шароб савдо»</v>
          </cell>
          <cell r="E167" t="str">
            <v>ООО</v>
          </cell>
          <cell r="F167">
            <v>602.84</v>
          </cell>
          <cell r="G167">
            <v>100</v>
          </cell>
          <cell r="H167" t="str">
            <v>Джизак</v>
          </cell>
          <cell r="I167" t="str">
            <v>Давлат активларини бошқариш агентлиги</v>
          </cell>
          <cell r="J167" t="str">
            <v>Шаробсавдо улгуржи базалари</v>
          </cell>
          <cell r="K167" t="str">
            <v>Отраслевые</v>
          </cell>
          <cell r="L167" t="str">
            <v>Озиқ-овқат</v>
          </cell>
          <cell r="M167" t="str">
            <v>Қишлоқ хўжалиги ва озиқ-овқат саноати</v>
          </cell>
          <cell r="N167" t="str">
            <v>ПФ-5656</v>
          </cell>
          <cell r="O167" t="str">
            <v>сотиш</v>
          </cell>
          <cell r="P167" t="str">
            <v>тўлиқ</v>
          </cell>
          <cell r="Q167" t="str">
            <v>сотилган</v>
          </cell>
          <cell r="V167">
            <v>584.93799999999999</v>
          </cell>
          <cell r="AB167">
            <v>442.63900000000001</v>
          </cell>
          <cell r="AF167">
            <v>377.79700000000003</v>
          </cell>
          <cell r="AM167">
            <v>-94.343999999999994</v>
          </cell>
          <cell r="AQ167">
            <v>42.819000000000003</v>
          </cell>
          <cell r="AU167">
            <v>0</v>
          </cell>
          <cell r="AY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G167">
            <v>428.84300000000002</v>
          </cell>
          <cell r="BJ167">
            <v>76.441999999999993</v>
          </cell>
          <cell r="BM167">
            <v>137.054</v>
          </cell>
          <cell r="BO167">
            <v>0</v>
          </cell>
          <cell r="BP167">
            <v>0</v>
          </cell>
          <cell r="BS167">
            <v>-0.32257777747385191</v>
          </cell>
          <cell r="BW167">
            <v>-3.5380142633338001</v>
          </cell>
          <cell r="BX167" t="str">
            <v>неудовлетворительная</v>
          </cell>
        </row>
        <row r="168">
          <cell r="C168">
            <v>203818319</v>
          </cell>
          <cell r="D168" t="str">
            <v>ООО «Ўзгариш шароб савдо»</v>
          </cell>
          <cell r="E168" t="str">
            <v>ООО</v>
          </cell>
          <cell r="F168">
            <v>236.042</v>
          </cell>
          <cell r="G168">
            <v>100</v>
          </cell>
          <cell r="H168" t="str">
            <v>Таш. обл.</v>
          </cell>
          <cell r="I168" t="str">
            <v>Давлат активларини бошқариш агентлиги</v>
          </cell>
          <cell r="J168" t="str">
            <v>Шаробсавдо улгуржи базалари</v>
          </cell>
          <cell r="K168" t="str">
            <v>Отраслевые</v>
          </cell>
          <cell r="L168" t="str">
            <v>Озиқ-овқат</v>
          </cell>
          <cell r="M168" t="str">
            <v>Қишлоқ хўжалиги ва озиқ-овқат саноати</v>
          </cell>
          <cell r="N168" t="str">
            <v>ВМҚ-800</v>
          </cell>
          <cell r="O168" t="str">
            <v>тугатиш</v>
          </cell>
          <cell r="P168" t="str">
            <v>тўлиқ</v>
          </cell>
          <cell r="Q168">
            <v>0</v>
          </cell>
          <cell r="V168">
            <v>367.005</v>
          </cell>
          <cell r="Y168">
            <v>17113.371999999999</v>
          </cell>
          <cell r="Z168">
            <v>15549.513999999999</v>
          </cell>
          <cell r="AB168">
            <v>6486.9440000000004</v>
          </cell>
          <cell r="AF168">
            <v>5574.6310000000003</v>
          </cell>
          <cell r="AI168">
            <v>34.523000000000003</v>
          </cell>
          <cell r="AJ168">
            <v>3.3530000000000002</v>
          </cell>
          <cell r="AK168">
            <v>-440.23899999999998</v>
          </cell>
          <cell r="AM168">
            <v>-234.97200000000001</v>
          </cell>
          <cell r="AQ168">
            <v>0</v>
          </cell>
          <cell r="AU168">
            <v>0</v>
          </cell>
          <cell r="AY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G168">
            <v>215.25800000000001</v>
          </cell>
          <cell r="BJ168">
            <v>624.11699999999996</v>
          </cell>
          <cell r="BM168">
            <v>847.24</v>
          </cell>
          <cell r="BO168">
            <v>0</v>
          </cell>
          <cell r="BP168">
            <v>0</v>
          </cell>
          <cell r="BS168">
            <v>-0.20026540458858452</v>
          </cell>
        </row>
        <row r="169">
          <cell r="C169">
            <v>205804144</v>
          </cell>
          <cell r="D169" t="str">
            <v>ООО «Шампан Вино шароб савдо»</v>
          </cell>
          <cell r="E169" t="str">
            <v>ООО</v>
          </cell>
          <cell r="F169">
            <v>301.56200000000001</v>
          </cell>
          <cell r="G169">
            <v>100</v>
          </cell>
          <cell r="H169" t="str">
            <v>Таш. обл.</v>
          </cell>
          <cell r="I169" t="str">
            <v>Давлат активларини бошқариш агентлиги</v>
          </cell>
          <cell r="J169" t="str">
            <v>Шаробсавдо улгуржи базалари</v>
          </cell>
          <cell r="K169" t="str">
            <v>Отраслевые</v>
          </cell>
          <cell r="L169" t="str">
            <v>Озиқ-овқат</v>
          </cell>
          <cell r="M169" t="str">
            <v>Қишлоқ хўжалиги ва озиқ-овқат саноати</v>
          </cell>
          <cell r="N169" t="str">
            <v>ПФ-5656</v>
          </cell>
          <cell r="O169" t="str">
            <v>сотиш</v>
          </cell>
          <cell r="P169" t="str">
            <v>тўлиқ</v>
          </cell>
          <cell r="Q169" t="str">
            <v>сотилган</v>
          </cell>
          <cell r="V169">
            <v>279.48899999999998</v>
          </cell>
          <cell r="Y169">
            <v>0</v>
          </cell>
          <cell r="Z169">
            <v>0</v>
          </cell>
          <cell r="AB169">
            <v>0</v>
          </cell>
          <cell r="AF169">
            <v>0</v>
          </cell>
          <cell r="AI169">
            <v>-848.649</v>
          </cell>
          <cell r="AJ169">
            <v>-5.38</v>
          </cell>
          <cell r="AK169">
            <v>0</v>
          </cell>
          <cell r="AM169">
            <v>-80.738</v>
          </cell>
          <cell r="AQ169">
            <v>0</v>
          </cell>
          <cell r="AU169">
            <v>0</v>
          </cell>
          <cell r="AY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G169">
            <v>220.624</v>
          </cell>
          <cell r="BJ169">
            <v>329.39699999999999</v>
          </cell>
          <cell r="BM169">
            <v>80.738</v>
          </cell>
          <cell r="BO169">
            <v>0</v>
          </cell>
          <cell r="BP169">
            <v>0</v>
          </cell>
          <cell r="BS169">
            <v>-6.1724128967941494E-2</v>
          </cell>
        </row>
        <row r="170">
          <cell r="C170">
            <v>203435606</v>
          </cell>
          <cell r="D170" t="str">
            <v>ООО «Тоза-шароб»</v>
          </cell>
          <cell r="E170" t="str">
            <v>ООО</v>
          </cell>
          <cell r="G170">
            <v>100</v>
          </cell>
          <cell r="H170" t="str">
            <v>Бухара</v>
          </cell>
          <cell r="I170" t="str">
            <v>Давлат активларини бошқариш агентлиги</v>
          </cell>
          <cell r="J170" t="str">
            <v>Шаробсавдо улгуржи базалари</v>
          </cell>
          <cell r="K170" t="str">
            <v>Отраслевые</v>
          </cell>
          <cell r="L170" t="str">
            <v>Озиқ-овқат</v>
          </cell>
          <cell r="M170" t="str">
            <v>Қишлоқ хўжалиги ва озиқ-овқат саноати</v>
          </cell>
          <cell r="N170" t="str">
            <v>ВМҚ-800</v>
          </cell>
          <cell r="O170" t="str">
            <v>тугатиш</v>
          </cell>
          <cell r="P170" t="str">
            <v>тўлиқ</v>
          </cell>
          <cell r="Q170">
            <v>0</v>
          </cell>
          <cell r="Y170">
            <v>0</v>
          </cell>
          <cell r="Z170">
            <v>0</v>
          </cell>
          <cell r="AJ170">
            <v>0</v>
          </cell>
          <cell r="AK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O170">
            <v>0</v>
          </cell>
          <cell r="BP170">
            <v>0</v>
          </cell>
          <cell r="BV170">
            <v>0</v>
          </cell>
        </row>
        <row r="171">
          <cell r="C171">
            <v>301039811</v>
          </cell>
          <cell r="D171" t="str">
            <v>ООО «Хатирчи шароб савдо специализированная база»</v>
          </cell>
          <cell r="E171" t="str">
            <v>ООО</v>
          </cell>
          <cell r="G171">
            <v>100</v>
          </cell>
          <cell r="H171" t="str">
            <v>Навои</v>
          </cell>
          <cell r="I171" t="str">
            <v>Давлат активларини бошқариш агентлиги</v>
          </cell>
          <cell r="J171" t="str">
            <v>Шаробсавдо улгуржи базалари</v>
          </cell>
          <cell r="K171" t="str">
            <v>Отраслевые</v>
          </cell>
          <cell r="L171" t="str">
            <v>Озиқ-овқат</v>
          </cell>
          <cell r="M171" t="str">
            <v>Қишлоқ хўжалиги ва озиқ-овқат саноати</v>
          </cell>
          <cell r="N171" t="str">
            <v>ВМҚ-800</v>
          </cell>
          <cell r="O171" t="str">
            <v>тугатиш</v>
          </cell>
          <cell r="P171" t="str">
            <v>тўлиқ</v>
          </cell>
          <cell r="Q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O171">
            <v>0</v>
          </cell>
          <cell r="BP171">
            <v>0</v>
          </cell>
        </row>
        <row r="172">
          <cell r="C172">
            <v>204023216</v>
          </cell>
          <cell r="D172" t="str">
            <v>ООО «Сиеб шароб савдо»</v>
          </cell>
          <cell r="E172" t="str">
            <v>ООО</v>
          </cell>
          <cell r="G172">
            <v>100</v>
          </cell>
          <cell r="H172" t="str">
            <v>Самарканд</v>
          </cell>
          <cell r="I172" t="str">
            <v>Давлат активларини бошқариш агентлиги</v>
          </cell>
          <cell r="J172" t="str">
            <v>Шаробсавдо улгуржи базалари</v>
          </cell>
          <cell r="K172" t="str">
            <v>Отраслевые</v>
          </cell>
          <cell r="L172" t="str">
            <v>Озиқ-овқат</v>
          </cell>
          <cell r="M172" t="str">
            <v>Қишлоқ хўжалиги ва озиқ-овқат саноати</v>
          </cell>
          <cell r="N172" t="str">
            <v>ВМҚ-800</v>
          </cell>
          <cell r="O172" t="str">
            <v>тугатиш</v>
          </cell>
          <cell r="P172" t="str">
            <v>тўлиқ</v>
          </cell>
          <cell r="Q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O172">
            <v>0</v>
          </cell>
          <cell r="BP172">
            <v>0</v>
          </cell>
          <cell r="BV172">
            <v>0</v>
          </cell>
        </row>
        <row r="173">
          <cell r="C173">
            <v>300983178</v>
          </cell>
          <cell r="D173" t="str">
            <v>ООО «Гулистан шахар шароб савдо»</v>
          </cell>
          <cell r="E173" t="str">
            <v>ООО</v>
          </cell>
          <cell r="G173">
            <v>100</v>
          </cell>
          <cell r="H173" t="str">
            <v>Сырдарья</v>
          </cell>
          <cell r="I173" t="str">
            <v>Давлат активларини бошқариш агентлиги</v>
          </cell>
          <cell r="J173" t="str">
            <v>Шаробсавдо улгуржи базалари</v>
          </cell>
          <cell r="K173" t="str">
            <v>Отраслевые</v>
          </cell>
          <cell r="L173" t="str">
            <v>Озиқ-овқат</v>
          </cell>
          <cell r="M173" t="str">
            <v>Қишлоқ хўжалиги ва озиқ-овқат саноати</v>
          </cell>
          <cell r="N173" t="str">
            <v>ВМҚ-800</v>
          </cell>
          <cell r="O173" t="str">
            <v>тугатиш</v>
          </cell>
          <cell r="P173" t="str">
            <v>тўлиқ</v>
          </cell>
          <cell r="Q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O173">
            <v>0</v>
          </cell>
          <cell r="BP173">
            <v>0</v>
          </cell>
        </row>
        <row r="174">
          <cell r="C174">
            <v>204574496</v>
          </cell>
          <cell r="D174" t="str">
            <v>ООО «ВОДИЛ ШАРОБСАВДО»</v>
          </cell>
          <cell r="E174" t="str">
            <v>ООО</v>
          </cell>
          <cell r="G174">
            <v>100</v>
          </cell>
          <cell r="H174" t="str">
            <v>Фергана</v>
          </cell>
          <cell r="I174" t="str">
            <v>Давлат активларини бошқариш агентлиги</v>
          </cell>
          <cell r="J174" t="str">
            <v>Шаробсавдо улгуржи базалари</v>
          </cell>
          <cell r="K174" t="str">
            <v>Отраслевые</v>
          </cell>
          <cell r="L174" t="str">
            <v>Озиқ-овқат</v>
          </cell>
          <cell r="M174" t="str">
            <v>Қишлоқ хўжалиги ва озиқ-овқат саноати</v>
          </cell>
          <cell r="N174" t="str">
            <v>ВМҚ-800</v>
          </cell>
          <cell r="O174" t="str">
            <v>тугатиш</v>
          </cell>
          <cell r="P174" t="str">
            <v>тўлиқ</v>
          </cell>
          <cell r="Q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O174">
            <v>0</v>
          </cell>
          <cell r="BP174">
            <v>0</v>
          </cell>
        </row>
        <row r="175">
          <cell r="C175">
            <v>203554538</v>
          </cell>
          <cell r="D175" t="str">
            <v>АО «СУРХОНДАРЕ ОЗИК-ОВКАТ МОЛЛАРИ МЕВА САБЗАВОТ ТАЙЁРГАРЛИК»</v>
          </cell>
          <cell r="E175" t="str">
            <v>АО</v>
          </cell>
          <cell r="F175">
            <v>601.51</v>
          </cell>
          <cell r="G175">
            <v>100</v>
          </cell>
          <cell r="H175" t="str">
            <v>Сурхандарья</v>
          </cell>
          <cell r="I175" t="str">
            <v>Давлат активларини бошқариш агентлиги</v>
          </cell>
          <cell r="J175" t="str">
            <v>Ассоциация "Узбекозиковкатзахира"</v>
          </cell>
          <cell r="K175" t="str">
            <v>Отраслевые</v>
          </cell>
          <cell r="L175" t="str">
            <v>Озиқ-овқат</v>
          </cell>
          <cell r="M175" t="str">
            <v>Қишлоқ хўжалиги ва озиқ-овқат саноати</v>
          </cell>
          <cell r="N175" t="str">
            <v>ПҚ-4300</v>
          </cell>
          <cell r="O175" t="str">
            <v>сотиш</v>
          </cell>
          <cell r="P175" t="str">
            <v>тўлиқ</v>
          </cell>
          <cell r="Q175" t="str">
            <v>баҳолашда</v>
          </cell>
          <cell r="U175">
            <v>6538.116</v>
          </cell>
          <cell r="V175">
            <v>6538.116</v>
          </cell>
          <cell r="W175">
            <v>6160.1909999999998</v>
          </cell>
          <cell r="Y175">
            <v>113661.216</v>
          </cell>
          <cell r="Z175">
            <v>138541.66399999999</v>
          </cell>
          <cell r="AA175">
            <v>121104.912</v>
          </cell>
          <cell r="AB175">
            <v>121104.912</v>
          </cell>
          <cell r="AC175">
            <v>0</v>
          </cell>
          <cell r="AE175">
            <v>111463.152</v>
          </cell>
          <cell r="AF175">
            <v>111463.152</v>
          </cell>
          <cell r="AG175">
            <v>0</v>
          </cell>
          <cell r="AI175">
            <v>239.92</v>
          </cell>
          <cell r="AJ175">
            <v>280.65899999999999</v>
          </cell>
          <cell r="AK175">
            <v>320.19799999999998</v>
          </cell>
          <cell r="AL175">
            <v>338.37299999999999</v>
          </cell>
          <cell r="AM175">
            <v>418.28699999999998</v>
          </cell>
          <cell r="AN175">
            <v>0.20799999999999999</v>
          </cell>
          <cell r="AP175">
            <v>7018.69</v>
          </cell>
          <cell r="AQ175">
            <v>7080.5709999999999</v>
          </cell>
          <cell r="AR175">
            <v>167.142</v>
          </cell>
          <cell r="AT175">
            <v>0</v>
          </cell>
          <cell r="AU175">
            <v>0</v>
          </cell>
          <cell r="AV175">
            <v>24.417999999999999</v>
          </cell>
          <cell r="AX175">
            <v>0</v>
          </cell>
          <cell r="AY175">
            <v>0</v>
          </cell>
          <cell r="AZ175">
            <v>16.937000000000001</v>
          </cell>
          <cell r="BA175">
            <v>209143.36850000001</v>
          </cell>
          <cell r="BB175">
            <v>209143.36850000001</v>
          </cell>
          <cell r="BC175">
            <v>0</v>
          </cell>
          <cell r="BD175">
            <v>198686.8</v>
          </cell>
          <cell r="BE175">
            <v>0</v>
          </cell>
          <cell r="BF175">
            <v>243.48099999999999</v>
          </cell>
          <cell r="BG175">
            <v>1639.0909999999999</v>
          </cell>
          <cell r="BH175">
            <v>1153.2919999999999</v>
          </cell>
          <cell r="BI175">
            <v>2924.3069999999998</v>
          </cell>
          <cell r="BJ175">
            <v>1795.8869999999999</v>
          </cell>
          <cell r="BK175">
            <v>1612.623</v>
          </cell>
          <cell r="BL175">
            <v>4655.58</v>
          </cell>
          <cell r="BM175">
            <v>4996.5150000000003</v>
          </cell>
          <cell r="BN175">
            <v>117.96299999999999</v>
          </cell>
          <cell r="BO175">
            <v>0</v>
          </cell>
          <cell r="BP175">
            <v>0</v>
          </cell>
          <cell r="BQ175">
            <v>2155.96</v>
          </cell>
          <cell r="BR175">
            <v>0</v>
          </cell>
          <cell r="BS175">
            <v>9.1621688576897682E-3</v>
          </cell>
          <cell r="BT175">
            <v>3.2760272688319785E-5</v>
          </cell>
          <cell r="BV175">
            <v>5</v>
          </cell>
        </row>
        <row r="176">
          <cell r="C176">
            <v>201004408</v>
          </cell>
          <cell r="D176" t="str">
            <v>АО «УРГАНЧ ЁҒ-МОЙ»</v>
          </cell>
          <cell r="E176" t="str">
            <v>АО</v>
          </cell>
          <cell r="F176">
            <v>11285.203589999999</v>
          </cell>
          <cell r="G176">
            <v>60.310001373291016</v>
          </cell>
          <cell r="H176" t="str">
            <v>Хорезм</v>
          </cell>
          <cell r="I176" t="str">
            <v>Давлат активларини бошқариш агентлиги</v>
          </cell>
          <cell r="J176" t="str">
            <v>Ассоциация "Узёгмойсаноати"</v>
          </cell>
          <cell r="K176" t="str">
            <v>Отраслевые</v>
          </cell>
          <cell r="L176" t="str">
            <v>Озиқ-овқат</v>
          </cell>
          <cell r="M176" t="str">
            <v>Қишлоқ хўжалиги ва озиқ-овқат саноати</v>
          </cell>
          <cell r="N176" t="str">
            <v>ПҚ-4300</v>
          </cell>
          <cell r="O176" t="str">
            <v>сотиш</v>
          </cell>
          <cell r="P176" t="str">
            <v>тўлиқ</v>
          </cell>
          <cell r="Q176" t="str">
            <v>савдода</v>
          </cell>
          <cell r="U176">
            <v>136498.576</v>
          </cell>
          <cell r="V176">
            <v>136498.576</v>
          </cell>
          <cell r="W176">
            <v>123773.408</v>
          </cell>
          <cell r="Y176">
            <v>127819.96799999999</v>
          </cell>
          <cell r="Z176">
            <v>178651.12</v>
          </cell>
          <cell r="AA176">
            <v>155123.76</v>
          </cell>
          <cell r="AB176">
            <v>226728.272</v>
          </cell>
          <cell r="AC176">
            <v>201760.60800000001</v>
          </cell>
          <cell r="AE176">
            <v>91258.351999999999</v>
          </cell>
          <cell r="AF176">
            <v>136825.856</v>
          </cell>
          <cell r="AG176">
            <v>144119.008</v>
          </cell>
          <cell r="AI176">
            <v>9038.3379999999997</v>
          </cell>
          <cell r="AJ176">
            <v>16961.268</v>
          </cell>
          <cell r="AK176">
            <v>19455.596000000001</v>
          </cell>
          <cell r="AL176">
            <v>29504.348000000002</v>
          </cell>
          <cell r="AM176">
            <v>42759.483999999997</v>
          </cell>
          <cell r="AN176">
            <v>32256.274000000001</v>
          </cell>
          <cell r="AP176">
            <v>47464.192000000003</v>
          </cell>
          <cell r="AQ176">
            <v>59144.480000000003</v>
          </cell>
          <cell r="AR176">
            <v>33023.631999999998</v>
          </cell>
          <cell r="AT176">
            <v>4993.4489999999996</v>
          </cell>
          <cell r="AU176">
            <v>7441.5649999999996</v>
          </cell>
          <cell r="AV176">
            <v>4468.5649999999996</v>
          </cell>
          <cell r="AX176">
            <v>21409.526000000002</v>
          </cell>
          <cell r="AY176">
            <v>23336.324000000001</v>
          </cell>
          <cell r="AZ176">
            <v>17460</v>
          </cell>
          <cell r="BA176">
            <v>21379742</v>
          </cell>
          <cell r="BB176">
            <v>12893188.103284201</v>
          </cell>
          <cell r="BC176">
            <v>0</v>
          </cell>
          <cell r="BD176">
            <v>12248528.69812</v>
          </cell>
          <cell r="BE176">
            <v>0</v>
          </cell>
          <cell r="BF176">
            <v>10706.874</v>
          </cell>
          <cell r="BG176">
            <v>13352.308000000001</v>
          </cell>
          <cell r="BH176">
            <v>13259.248</v>
          </cell>
          <cell r="BI176">
            <v>5637.9849999999997</v>
          </cell>
          <cell r="BJ176">
            <v>7904.1180000000004</v>
          </cell>
          <cell r="BK176">
            <v>5937.9319999999998</v>
          </cell>
          <cell r="BL176">
            <v>29306.112000000001</v>
          </cell>
          <cell r="BM176">
            <v>39563.256000000001</v>
          </cell>
          <cell r="BN176">
            <v>21004.42</v>
          </cell>
          <cell r="BO176">
            <v>444.52000000000004</v>
          </cell>
          <cell r="BP176">
            <v>678.37</v>
          </cell>
          <cell r="BQ176">
            <v>607.97199999999998</v>
          </cell>
          <cell r="BR176">
            <v>1110.558</v>
          </cell>
          <cell r="BS176">
            <v>0.3755533198523639</v>
          </cell>
          <cell r="BT176">
            <v>0.24786589401032116</v>
          </cell>
          <cell r="BV176">
            <v>5</v>
          </cell>
          <cell r="BW176">
            <v>205.18326448480249</v>
          </cell>
          <cell r="BX176" t="str">
            <v>высокая</v>
          </cell>
        </row>
        <row r="177">
          <cell r="C177">
            <v>200720966</v>
          </cell>
          <cell r="D177" t="str">
            <v>АО «Каттакургон ёғ-мой»</v>
          </cell>
          <cell r="E177" t="str">
            <v>АО</v>
          </cell>
          <cell r="F177">
            <v>21041.256632000001</v>
          </cell>
          <cell r="G177">
            <v>64.919998168945313</v>
          </cell>
          <cell r="H177" t="str">
            <v>Самарканд</v>
          </cell>
          <cell r="I177" t="str">
            <v>Давлат активларини бошқариш агентлиги</v>
          </cell>
          <cell r="J177" t="str">
            <v>Ассоциация "Узёгмойсаноати"</v>
          </cell>
          <cell r="K177" t="str">
            <v>Отраслевые</v>
          </cell>
          <cell r="L177" t="str">
            <v>Озиқ-овқат</v>
          </cell>
          <cell r="M177" t="str">
            <v>Қишлоқ хўжалиги ва озиқ-овқат саноати</v>
          </cell>
          <cell r="N177" t="str">
            <v>ПҚ-4300</v>
          </cell>
          <cell r="O177" t="str">
            <v>сотиш</v>
          </cell>
          <cell r="P177" t="str">
            <v>тўлиқ</v>
          </cell>
          <cell r="Q177" t="str">
            <v>савдода</v>
          </cell>
          <cell r="U177">
            <v>83941.792000000001</v>
          </cell>
          <cell r="V177">
            <v>83941.792000000001</v>
          </cell>
          <cell r="W177">
            <v>78795.728000000003</v>
          </cell>
          <cell r="Y177">
            <v>90719.432000000001</v>
          </cell>
          <cell r="Z177">
            <v>102779.36</v>
          </cell>
          <cell r="AA177">
            <v>90850.576000000001</v>
          </cell>
          <cell r="AB177">
            <v>130415.36</v>
          </cell>
          <cell r="AC177">
            <v>124011.072</v>
          </cell>
          <cell r="AE177">
            <v>53284.480000000003</v>
          </cell>
          <cell r="AF177">
            <v>82590.672000000006</v>
          </cell>
          <cell r="AG177">
            <v>101638.368</v>
          </cell>
          <cell r="AI177">
            <v>8703.2870000000003</v>
          </cell>
          <cell r="AJ177">
            <v>12567.531000000001</v>
          </cell>
          <cell r="AK177">
            <v>9476.8050000000003</v>
          </cell>
          <cell r="AL177">
            <v>17434.621999999999</v>
          </cell>
          <cell r="AM177">
            <v>22464.486000000001</v>
          </cell>
          <cell r="AN177">
            <v>8474.6219999999994</v>
          </cell>
          <cell r="AP177">
            <v>27735.277999999998</v>
          </cell>
          <cell r="AQ177">
            <v>33526.815999999999</v>
          </cell>
          <cell r="AR177">
            <v>15942.324000000001</v>
          </cell>
          <cell r="AT177">
            <v>3215.174</v>
          </cell>
          <cell r="AU177">
            <v>4093.69175</v>
          </cell>
          <cell r="AV177">
            <v>1413.02</v>
          </cell>
          <cell r="AX177">
            <v>12524.957</v>
          </cell>
          <cell r="AY177">
            <v>13608.31</v>
          </cell>
          <cell r="AZ177">
            <v>8825</v>
          </cell>
          <cell r="BA177">
            <v>11232243.471860001</v>
          </cell>
          <cell r="BB177">
            <v>7302433.5000000009</v>
          </cell>
          <cell r="BC177">
            <v>0</v>
          </cell>
          <cell r="BD177">
            <v>6937311.8250000002</v>
          </cell>
          <cell r="BE177">
            <v>0</v>
          </cell>
          <cell r="BF177">
            <v>5407.0330000000004</v>
          </cell>
          <cell r="BG177">
            <v>7337.665</v>
          </cell>
          <cell r="BH177">
            <v>4490.5739999999996</v>
          </cell>
          <cell r="BI177">
            <v>2269.3519999999999</v>
          </cell>
          <cell r="BJ177">
            <v>4429.4859999999999</v>
          </cell>
          <cell r="BK177">
            <v>9101.375</v>
          </cell>
          <cell r="BL177">
            <v>13054.813</v>
          </cell>
          <cell r="BM177">
            <v>18001.544000000002</v>
          </cell>
          <cell r="BN177">
            <v>9952.5249999999996</v>
          </cell>
          <cell r="BO177">
            <v>345.39</v>
          </cell>
          <cell r="BP177">
            <v>553.71000000000015</v>
          </cell>
          <cell r="BQ177">
            <v>779.26900000000001</v>
          </cell>
          <cell r="BR177">
            <v>1607.0630000000001</v>
          </cell>
          <cell r="BS177">
            <v>0.31331987359021662</v>
          </cell>
          <cell r="BT177">
            <v>0.10415080677154227</v>
          </cell>
          <cell r="BV177">
            <v>5</v>
          </cell>
          <cell r="BW177">
            <v>640.10302606742005</v>
          </cell>
          <cell r="BX177" t="str">
            <v>высокая</v>
          </cell>
        </row>
        <row r="178">
          <cell r="C178">
            <v>200690364</v>
          </cell>
          <cell r="D178" t="str">
            <v>АО «КОСОН ЁҒ-ЭКСТРАКЦИЯ»</v>
          </cell>
          <cell r="E178" t="str">
            <v>АО</v>
          </cell>
          <cell r="F178">
            <v>6697.6178399999999</v>
          </cell>
          <cell r="G178">
            <v>51</v>
          </cell>
          <cell r="H178" t="str">
            <v>Кашкадарья</v>
          </cell>
          <cell r="I178" t="str">
            <v>Давлат активларини бошқариш агентлиги</v>
          </cell>
          <cell r="J178" t="str">
            <v>Ассоциация "Узёгмойсаноати"</v>
          </cell>
          <cell r="K178" t="str">
            <v>Отраслевые</v>
          </cell>
          <cell r="L178" t="str">
            <v>Озиқ-овқат</v>
          </cell>
          <cell r="M178" t="str">
            <v>Қишлоқ хўжалиги ва озиқ-овқат саноати</v>
          </cell>
          <cell r="N178" t="str">
            <v>ПҚ-4300</v>
          </cell>
          <cell r="O178" t="str">
            <v>сотиш</v>
          </cell>
          <cell r="P178" t="str">
            <v>тўлиқ</v>
          </cell>
          <cell r="Q178" t="str">
            <v>экспертизада</v>
          </cell>
          <cell r="U178">
            <v>83461.856</v>
          </cell>
          <cell r="V178">
            <v>82541.296000000002</v>
          </cell>
          <cell r="W178">
            <v>85369.271999999997</v>
          </cell>
          <cell r="Y178">
            <v>92522.504000000001</v>
          </cell>
          <cell r="Z178">
            <v>95575.856</v>
          </cell>
          <cell r="AA178">
            <v>80760.224000000002</v>
          </cell>
          <cell r="AB178">
            <v>118546.008</v>
          </cell>
          <cell r="AC178">
            <v>88645.895999999993</v>
          </cell>
          <cell r="AE178">
            <v>56972.063999999998</v>
          </cell>
          <cell r="AF178">
            <v>86737.767999999996</v>
          </cell>
          <cell r="AG178">
            <v>82324.016000000003</v>
          </cell>
          <cell r="AI178">
            <v>1066.867</v>
          </cell>
          <cell r="AJ178">
            <v>7374.9920000000002</v>
          </cell>
          <cell r="AK178">
            <v>148.131</v>
          </cell>
          <cell r="AL178">
            <v>9082.61</v>
          </cell>
          <cell r="AM178">
            <v>9542.5689999999995</v>
          </cell>
          <cell r="AN178">
            <v>248.72800000000001</v>
          </cell>
          <cell r="AP178">
            <v>0</v>
          </cell>
          <cell r="AQ178">
            <v>27214.567999999999</v>
          </cell>
          <cell r="AR178">
            <v>2487.8705</v>
          </cell>
          <cell r="AT178">
            <v>0</v>
          </cell>
          <cell r="AU178">
            <v>2129.5535</v>
          </cell>
          <cell r="AV178">
            <v>162.976546875</v>
          </cell>
          <cell r="AX178">
            <v>0</v>
          </cell>
          <cell r="AY178">
            <v>10129.499</v>
          </cell>
          <cell r="AZ178">
            <v>2577.672</v>
          </cell>
          <cell r="BA178">
            <v>7113100</v>
          </cell>
          <cell r="BB178">
            <v>3658028.7</v>
          </cell>
          <cell r="BC178">
            <v>0</v>
          </cell>
          <cell r="BD178">
            <v>2418551.2395100002</v>
          </cell>
          <cell r="BE178">
            <v>1056576.0604899996</v>
          </cell>
          <cell r="BF178">
            <v>5750.1760000000004</v>
          </cell>
          <cell r="BG178">
            <v>3596.9209999999998</v>
          </cell>
          <cell r="BH178">
            <v>8700.6779999999999</v>
          </cell>
          <cell r="BI178">
            <v>19006.524000000001</v>
          </cell>
          <cell r="BJ178">
            <v>13944.754999999999</v>
          </cell>
          <cell r="BK178">
            <v>16479.862000000001</v>
          </cell>
          <cell r="BL178">
            <v>11683.972</v>
          </cell>
          <cell r="BM178">
            <v>18846.333999999999</v>
          </cell>
          <cell r="BN178">
            <v>5927.2860000000001</v>
          </cell>
          <cell r="BO178">
            <v>224.98</v>
          </cell>
          <cell r="BP178">
            <v>3090.04</v>
          </cell>
          <cell r="BQ178">
            <v>1307.0940000000001</v>
          </cell>
          <cell r="BR178">
            <v>463.44299999999998</v>
          </cell>
          <cell r="BS178">
            <v>0.14759567038095167</v>
          </cell>
          <cell r="BT178">
            <v>2.9626247229417985E-3</v>
          </cell>
          <cell r="BV178">
            <v>1</v>
          </cell>
          <cell r="BW178">
            <v>61.634815697699104</v>
          </cell>
          <cell r="BX178" t="str">
            <v>недостаточная</v>
          </cell>
        </row>
        <row r="179">
          <cell r="C179">
            <v>200323067</v>
          </cell>
          <cell r="D179" t="str">
            <v>АО «ГУЛИСТАН ЭКСТРАКТ-ЁҒ»</v>
          </cell>
          <cell r="E179" t="str">
            <v>АО</v>
          </cell>
          <cell r="F179">
            <v>986.96627000000001</v>
          </cell>
          <cell r="G179">
            <v>58.900001525878906</v>
          </cell>
          <cell r="H179" t="str">
            <v>Сырдарья</v>
          </cell>
          <cell r="I179" t="str">
            <v>Давлат активларини бошқариш агентлиги</v>
          </cell>
          <cell r="J179" t="str">
            <v>Ассоциация "Узёгмойсаноати"</v>
          </cell>
          <cell r="K179" t="str">
            <v>Отраслевые</v>
          </cell>
          <cell r="L179" t="str">
            <v>Озиқ-овқат</v>
          </cell>
          <cell r="M179" t="str">
            <v>Қишлоқ хўжалиги ва озиқ-овқат саноати</v>
          </cell>
          <cell r="N179" t="str">
            <v>ПҚ-4300</v>
          </cell>
          <cell r="O179" t="str">
            <v>сотиш</v>
          </cell>
          <cell r="P179" t="str">
            <v>тўлиқ</v>
          </cell>
          <cell r="Q179" t="str">
            <v>савдода</v>
          </cell>
          <cell r="U179">
            <v>74399.767999999996</v>
          </cell>
          <cell r="V179">
            <v>74041.856</v>
          </cell>
          <cell r="W179">
            <v>72145.063999999998</v>
          </cell>
          <cell r="Y179">
            <v>56070.451999999997</v>
          </cell>
          <cell r="Z179">
            <v>63506.196000000004</v>
          </cell>
          <cell r="AA179">
            <v>69038.504000000001</v>
          </cell>
          <cell r="AB179">
            <v>97033.864000000001</v>
          </cell>
          <cell r="AC179">
            <v>68531.216</v>
          </cell>
          <cell r="AE179">
            <v>40753.296000000002</v>
          </cell>
          <cell r="AF179">
            <v>62460.696000000004</v>
          </cell>
          <cell r="AG179">
            <v>60464.54</v>
          </cell>
          <cell r="AI179">
            <v>1114.75</v>
          </cell>
          <cell r="AJ179">
            <v>8479.7340000000004</v>
          </cell>
          <cell r="AK179">
            <v>2286.7109999999998</v>
          </cell>
          <cell r="AL179">
            <v>16147.522999999999</v>
          </cell>
          <cell r="AM179">
            <v>16395.014999999999</v>
          </cell>
          <cell r="AN179">
            <v>155.030265625</v>
          </cell>
          <cell r="AP179">
            <v>22981.64</v>
          </cell>
          <cell r="AQ179">
            <v>26556.011999999999</v>
          </cell>
          <cell r="AR179">
            <v>9330.4950000000008</v>
          </cell>
          <cell r="AT179">
            <v>3176.8580000000002</v>
          </cell>
          <cell r="AU179">
            <v>3048.0569999999998</v>
          </cell>
          <cell r="AV179">
            <v>195.64573437499999</v>
          </cell>
          <cell r="AX179">
            <v>10623.584000000001</v>
          </cell>
          <cell r="AY179">
            <v>10858.405000000001</v>
          </cell>
          <cell r="AZ179">
            <v>5233.5135</v>
          </cell>
          <cell r="BA179">
            <v>8235344.4999999991</v>
          </cell>
          <cell r="BB179">
            <v>4850617.9104999993</v>
          </cell>
          <cell r="BC179">
            <v>0</v>
          </cell>
          <cell r="BD179">
            <v>0</v>
          </cell>
          <cell r="BE179">
            <v>4608087.0149749992</v>
          </cell>
          <cell r="BF179">
            <v>13814.931</v>
          </cell>
          <cell r="BG179">
            <v>8416.2759999999998</v>
          </cell>
          <cell r="BH179">
            <v>8950.9599999999991</v>
          </cell>
          <cell r="BI179">
            <v>3157.5749999999998</v>
          </cell>
          <cell r="BJ179">
            <v>3915.4349999999999</v>
          </cell>
          <cell r="BK179">
            <v>12707.662</v>
          </cell>
          <cell r="BL179">
            <v>10815.722</v>
          </cell>
          <cell r="BM179">
            <v>17086.356</v>
          </cell>
          <cell r="BN179">
            <v>6725.1985000000004</v>
          </cell>
          <cell r="BO179">
            <v>55.160000000000004</v>
          </cell>
          <cell r="BP179">
            <v>67.150000000000006</v>
          </cell>
          <cell r="BQ179">
            <v>139.41</v>
          </cell>
          <cell r="BR179">
            <v>0</v>
          </cell>
          <cell r="BS179">
            <v>0.25245346199070617</v>
          </cell>
          <cell r="BT179">
            <v>2.1209868246078378E-3</v>
          </cell>
          <cell r="BV179">
            <v>12</v>
          </cell>
        </row>
        <row r="180">
          <cell r="C180">
            <v>201108388</v>
          </cell>
          <cell r="D180" t="str">
            <v>АО «КОГОН ЁҒ-ЭКСТРАКЦИЯ ЗАВОДИ»</v>
          </cell>
          <cell r="E180" t="str">
            <v>АО</v>
          </cell>
          <cell r="F180">
            <v>17472.60311548</v>
          </cell>
          <cell r="G180">
            <v>51</v>
          </cell>
          <cell r="H180" t="str">
            <v>Бухара</v>
          </cell>
          <cell r="I180" t="str">
            <v>Давлат активларини бошқариш агентлиги</v>
          </cell>
          <cell r="J180" t="str">
            <v>Ассоциация "Узёгмойсаноати"</v>
          </cell>
          <cell r="K180" t="str">
            <v>Отраслевые</v>
          </cell>
          <cell r="L180" t="str">
            <v>Озиқ-овқат</v>
          </cell>
          <cell r="M180" t="str">
            <v>Қишлоқ хўжалиги ва озиқ-овқат саноати</v>
          </cell>
          <cell r="N180" t="str">
            <v>ПҚ-4300</v>
          </cell>
          <cell r="O180" t="str">
            <v>сотиш</v>
          </cell>
          <cell r="P180" t="str">
            <v>тўлиқ</v>
          </cell>
          <cell r="Q180" t="str">
            <v>савдода</v>
          </cell>
          <cell r="U180">
            <v>75365.744000000006</v>
          </cell>
          <cell r="V180">
            <v>73470.687999999995</v>
          </cell>
          <cell r="W180">
            <v>70429.944000000003</v>
          </cell>
          <cell r="Y180">
            <v>124394.32799999999</v>
          </cell>
          <cell r="Z180">
            <v>114737.11199999999</v>
          </cell>
          <cell r="AA180">
            <v>96600.423999999999</v>
          </cell>
          <cell r="AB180">
            <v>142125.34828062999</v>
          </cell>
          <cell r="AC180">
            <v>145293.12</v>
          </cell>
          <cell r="AE180">
            <v>66545.888000000006</v>
          </cell>
          <cell r="AF180">
            <v>103735.23783360999</v>
          </cell>
          <cell r="AG180">
            <v>130654.11199999999</v>
          </cell>
          <cell r="AI180">
            <v>6407.4520000000002</v>
          </cell>
          <cell r="AJ180">
            <v>16787.939999999999</v>
          </cell>
          <cell r="AK180">
            <v>3154.9459999999999</v>
          </cell>
          <cell r="AL180">
            <v>16546.774000000001</v>
          </cell>
          <cell r="AM180">
            <v>0</v>
          </cell>
          <cell r="AN180">
            <v>6218.8530000000001</v>
          </cell>
          <cell r="AP180">
            <v>28012.322</v>
          </cell>
          <cell r="AQ180">
            <v>0</v>
          </cell>
          <cell r="AR180">
            <v>13388.628000000001</v>
          </cell>
          <cell r="AT180">
            <v>3097.3229999999999</v>
          </cell>
          <cell r="AU180">
            <v>0</v>
          </cell>
          <cell r="AV180">
            <v>997.548</v>
          </cell>
          <cell r="AX180">
            <v>12210.754000000001</v>
          </cell>
          <cell r="AY180">
            <v>0</v>
          </cell>
          <cell r="AZ180">
            <v>4535</v>
          </cell>
          <cell r="BA180">
            <v>8394321</v>
          </cell>
          <cell r="BB180">
            <v>4038619.6811799998</v>
          </cell>
          <cell r="BC180">
            <v>0</v>
          </cell>
          <cell r="BD180">
            <v>0</v>
          </cell>
          <cell r="BE180">
            <v>3836688.6971209999</v>
          </cell>
          <cell r="BF180">
            <v>9360.223</v>
          </cell>
          <cell r="BG180">
            <v>8964.3610000000008</v>
          </cell>
          <cell r="BH180">
            <v>6605.2669999999998</v>
          </cell>
          <cell r="BI180">
            <v>10862.429</v>
          </cell>
          <cell r="BJ180">
            <v>9262.7240000000002</v>
          </cell>
          <cell r="BK180">
            <v>3885.5279999999998</v>
          </cell>
          <cell r="BL180">
            <v>11838.587</v>
          </cell>
          <cell r="BM180">
            <v>0</v>
          </cell>
          <cell r="BN180">
            <v>6870.7439999999997</v>
          </cell>
          <cell r="BO180">
            <v>196.62</v>
          </cell>
          <cell r="BP180">
            <v>107.38000000000001</v>
          </cell>
          <cell r="BQ180">
            <v>946.82799999999997</v>
          </cell>
          <cell r="BR180">
            <v>32.704000000000001</v>
          </cell>
          <cell r="BT180">
            <v>8.6432601630269432E-2</v>
          </cell>
          <cell r="BV180">
            <v>0</v>
          </cell>
        </row>
        <row r="181">
          <cell r="C181">
            <v>200466854</v>
          </cell>
          <cell r="D181" t="str">
            <v>АО «ЯНГИЮЛ ЁҒ-МОЙ»</v>
          </cell>
          <cell r="E181" t="str">
            <v>АО</v>
          </cell>
          <cell r="F181">
            <v>8452.5629112100014</v>
          </cell>
          <cell r="G181">
            <v>51</v>
          </cell>
          <cell r="H181" t="str">
            <v>Таш. обл.</v>
          </cell>
          <cell r="I181" t="str">
            <v>Давлат активларини бошқариш агентлиги</v>
          </cell>
          <cell r="J181" t="str">
            <v>Ассоциация "Узёгмойсаноати"</v>
          </cell>
          <cell r="K181" t="str">
            <v>Отраслевые</v>
          </cell>
          <cell r="L181" t="str">
            <v>Озиқ-овқат</v>
          </cell>
          <cell r="M181" t="str">
            <v>Қишлоқ хўжалиги ва озиқ-овқат саноати</v>
          </cell>
          <cell r="N181" t="str">
            <v>ПҚ-4300</v>
          </cell>
          <cell r="O181" t="str">
            <v>сотиш</v>
          </cell>
          <cell r="P181" t="str">
            <v>тўлиқ</v>
          </cell>
          <cell r="Q181" t="str">
            <v>муаммоли</v>
          </cell>
          <cell r="U181">
            <v>71208.039999999994</v>
          </cell>
          <cell r="V181">
            <v>70321.919999999998</v>
          </cell>
          <cell r="W181">
            <v>76522.856</v>
          </cell>
          <cell r="Y181">
            <v>69114.584000000003</v>
          </cell>
          <cell r="Z181">
            <v>85733.84</v>
          </cell>
          <cell r="AA181">
            <v>39311.508000000002</v>
          </cell>
          <cell r="AB181">
            <v>100987.336</v>
          </cell>
          <cell r="AC181">
            <v>78569.759999999995</v>
          </cell>
          <cell r="AE181">
            <v>25322.563999999998</v>
          </cell>
          <cell r="AF181">
            <v>68261.104000000007</v>
          </cell>
          <cell r="AG181">
            <v>60166.563999999998</v>
          </cell>
          <cell r="AI181">
            <v>1838.058125</v>
          </cell>
          <cell r="AJ181">
            <v>7079.3334999999997</v>
          </cell>
          <cell r="AK181">
            <v>15201.349</v>
          </cell>
          <cell r="AL181">
            <v>5945.0815000000002</v>
          </cell>
          <cell r="AM181">
            <v>13626.235000000001</v>
          </cell>
          <cell r="AN181">
            <v>9714.4060000000009</v>
          </cell>
          <cell r="AP181">
            <v>0</v>
          </cell>
          <cell r="AQ181">
            <v>25246.25</v>
          </cell>
          <cell r="AR181">
            <v>22431.367999999999</v>
          </cell>
          <cell r="AT181">
            <v>0</v>
          </cell>
          <cell r="AU181">
            <v>2570.0462499999999</v>
          </cell>
          <cell r="AV181">
            <v>1466.387375</v>
          </cell>
          <cell r="AX181">
            <v>0</v>
          </cell>
          <cell r="AY181">
            <v>11025.61</v>
          </cell>
          <cell r="AZ181">
            <v>16576.767</v>
          </cell>
          <cell r="BA181">
            <v>6806410.3300000001</v>
          </cell>
          <cell r="BB181">
            <v>3482328.7459999998</v>
          </cell>
          <cell r="BC181">
            <v>0</v>
          </cell>
          <cell r="BD181">
            <v>1472237.8457899999</v>
          </cell>
          <cell r="BE181">
            <v>1835969.71321</v>
          </cell>
          <cell r="BF181">
            <v>0</v>
          </cell>
          <cell r="BG181">
            <v>12413.148999999999</v>
          </cell>
          <cell r="BH181">
            <v>12208.368</v>
          </cell>
          <cell r="BI181">
            <v>0</v>
          </cell>
          <cell r="BJ181">
            <v>7485.9679999999998</v>
          </cell>
          <cell r="BK181">
            <v>10504.151</v>
          </cell>
          <cell r="BL181">
            <v>0</v>
          </cell>
          <cell r="BM181">
            <v>18726.063999999998</v>
          </cell>
          <cell r="BN181">
            <v>12634.36</v>
          </cell>
          <cell r="BO181">
            <v>37.96</v>
          </cell>
          <cell r="BP181">
            <v>0</v>
          </cell>
          <cell r="BQ181">
            <v>93.6</v>
          </cell>
          <cell r="BR181">
            <v>2003.606</v>
          </cell>
          <cell r="BS181">
            <v>0.21560331256925383</v>
          </cell>
          <cell r="BT181">
            <v>0.13230849969085723</v>
          </cell>
          <cell r="BV181">
            <v>31</v>
          </cell>
        </row>
        <row r="182">
          <cell r="C182">
            <v>200146438</v>
          </cell>
          <cell r="D182" t="str">
            <v>АО «ФАРГОНА ЁҒ-МОЙ»</v>
          </cell>
          <cell r="E182" t="str">
            <v>АО</v>
          </cell>
          <cell r="F182">
            <v>17951.00274</v>
          </cell>
          <cell r="G182">
            <v>84.449996948242188</v>
          </cell>
          <cell r="H182" t="str">
            <v>Фергана</v>
          </cell>
          <cell r="I182" t="str">
            <v>Давлат активларини бошқариш агентлиги</v>
          </cell>
          <cell r="J182" t="str">
            <v>Ассоциация "Узёгмойсаноати"</v>
          </cell>
          <cell r="K182" t="str">
            <v>Отраслевые</v>
          </cell>
          <cell r="L182" t="str">
            <v>Озиқ-овқат</v>
          </cell>
          <cell r="M182" t="str">
            <v>Қишлоқ хўжалиги ва озиқ-овқат саноати</v>
          </cell>
          <cell r="N182" t="str">
            <v>ПҚ-4300</v>
          </cell>
          <cell r="O182" t="str">
            <v>сотиш</v>
          </cell>
          <cell r="P182" t="str">
            <v>тўлиқ</v>
          </cell>
          <cell r="Q182" t="str">
            <v>савдода</v>
          </cell>
          <cell r="U182">
            <v>72016.055999999997</v>
          </cell>
          <cell r="V182">
            <v>68266.423999999999</v>
          </cell>
          <cell r="W182">
            <v>63476.56</v>
          </cell>
          <cell r="Y182">
            <v>52173.4</v>
          </cell>
          <cell r="Z182">
            <v>56679.055999999997</v>
          </cell>
          <cell r="AA182">
            <v>55302.328000000001</v>
          </cell>
          <cell r="AB182">
            <v>74057.191999999995</v>
          </cell>
          <cell r="AC182">
            <v>82043.024000000005</v>
          </cell>
          <cell r="AE182">
            <v>36895.684000000001</v>
          </cell>
          <cell r="AF182">
            <v>49185.5</v>
          </cell>
          <cell r="AG182">
            <v>63582.288</v>
          </cell>
          <cell r="AI182">
            <v>1284.857</v>
          </cell>
          <cell r="AJ182">
            <v>3382.1729999999998</v>
          </cell>
          <cell r="AK182">
            <v>2110.27925</v>
          </cell>
          <cell r="AL182">
            <v>10182.641</v>
          </cell>
          <cell r="AM182">
            <v>12818.91</v>
          </cell>
          <cell r="AN182">
            <v>11447.317999999999</v>
          </cell>
          <cell r="AP182">
            <v>16382.982</v>
          </cell>
          <cell r="AQ182">
            <v>19177.403999999999</v>
          </cell>
          <cell r="AR182">
            <v>13063.977000000001</v>
          </cell>
          <cell r="AT182">
            <v>1777.711</v>
          </cell>
          <cell r="AU182">
            <v>2286.38</v>
          </cell>
          <cell r="AV182">
            <v>1705.4090000000001</v>
          </cell>
          <cell r="AX182">
            <v>7391.4059999999999</v>
          </cell>
          <cell r="AY182">
            <v>7189.8360000000002</v>
          </cell>
          <cell r="AZ182">
            <v>6912.2520000000004</v>
          </cell>
          <cell r="BA182">
            <v>6417621</v>
          </cell>
          <cell r="BB182">
            <v>5419757</v>
          </cell>
          <cell r="BC182">
            <v>0</v>
          </cell>
          <cell r="BD182">
            <v>5002232.8420799999</v>
          </cell>
          <cell r="BE182">
            <v>148769.20000000001</v>
          </cell>
          <cell r="BF182">
            <v>8402.0669999999991</v>
          </cell>
          <cell r="BG182">
            <v>8505.8459999999995</v>
          </cell>
          <cell r="BH182">
            <v>8230.7890000000007</v>
          </cell>
          <cell r="BI182">
            <v>3657.2429999999999</v>
          </cell>
          <cell r="BJ182">
            <v>5949.3509999999997</v>
          </cell>
          <cell r="BK182">
            <v>4416.2569999999996</v>
          </cell>
          <cell r="BL182">
            <v>6478.8490000000002</v>
          </cell>
          <cell r="BM182">
            <v>9425.2530000000006</v>
          </cell>
          <cell r="BN182">
            <v>6629.6909999999998</v>
          </cell>
          <cell r="BO182">
            <v>279.2</v>
          </cell>
          <cell r="BP182">
            <v>554.92999999999995</v>
          </cell>
          <cell r="BQ182">
            <v>339.96600000000001</v>
          </cell>
          <cell r="BR182">
            <v>106.25</v>
          </cell>
          <cell r="BS182">
            <v>0.22334893122107891</v>
          </cell>
          <cell r="BT182">
            <v>0.17378258260796642</v>
          </cell>
          <cell r="BV182">
            <v>2</v>
          </cell>
        </row>
        <row r="183">
          <cell r="C183">
            <v>200547548</v>
          </cell>
          <cell r="D183" t="str">
            <v>АО СП «ТОШКЕНТ ЁҒ-МОЙ КОМБИНАТИ»</v>
          </cell>
          <cell r="E183" t="str">
            <v>АО</v>
          </cell>
          <cell r="F183">
            <v>13874.96775</v>
          </cell>
          <cell r="G183">
            <v>51</v>
          </cell>
          <cell r="H183" t="str">
            <v>г.Ташкент</v>
          </cell>
          <cell r="I183" t="str">
            <v>Давлат активларини бошқариш агентлиги</v>
          </cell>
          <cell r="J183" t="str">
            <v>Ассоциация "Узёгмойсаноати"</v>
          </cell>
          <cell r="K183" t="str">
            <v>Отраслевые</v>
          </cell>
          <cell r="L183" t="str">
            <v>Озиқ-овқат</v>
          </cell>
          <cell r="M183" t="str">
            <v>Қишлоқ хўжалиги ва озиқ-овқат саноати</v>
          </cell>
          <cell r="N183" t="str">
            <v>ПҚ-4300</v>
          </cell>
          <cell r="O183" t="str">
            <v>сотиш</v>
          </cell>
          <cell r="P183" t="str">
            <v>тўлиқ</v>
          </cell>
          <cell r="Q183" t="str">
            <v>экспертизада</v>
          </cell>
          <cell r="U183">
            <v>67568.168000000005</v>
          </cell>
          <cell r="V183">
            <v>67568.168000000005</v>
          </cell>
          <cell r="W183">
            <v>75253.320000000007</v>
          </cell>
          <cell r="Y183">
            <v>83851.767999999996</v>
          </cell>
          <cell r="Z183">
            <v>102092.18399999999</v>
          </cell>
          <cell r="AA183">
            <v>70948.024000000005</v>
          </cell>
          <cell r="AB183">
            <v>100589.74400000001</v>
          </cell>
          <cell r="AC183">
            <v>46795.44</v>
          </cell>
          <cell r="AE183">
            <v>55417.464</v>
          </cell>
          <cell r="AF183">
            <v>81376.952000000005</v>
          </cell>
          <cell r="AG183">
            <v>40168.692000000003</v>
          </cell>
          <cell r="AI183">
            <v>296.17</v>
          </cell>
          <cell r="AJ183">
            <v>6231.0339999999997</v>
          </cell>
          <cell r="AK183">
            <v>3093.6559999999999</v>
          </cell>
          <cell r="AL183">
            <v>1741.444</v>
          </cell>
          <cell r="AM183">
            <v>2314.6370000000002</v>
          </cell>
          <cell r="AN183">
            <v>702.60799999999995</v>
          </cell>
          <cell r="AP183">
            <v>23331.03</v>
          </cell>
          <cell r="AQ183">
            <v>23143.044000000002</v>
          </cell>
          <cell r="AR183">
            <v>7233.5959999999995</v>
          </cell>
          <cell r="AT183">
            <v>504.08199999999999</v>
          </cell>
          <cell r="AU183">
            <v>744.37699999999995</v>
          </cell>
          <cell r="AV183">
            <v>275.58100000000002</v>
          </cell>
          <cell r="AX183">
            <v>10066.659</v>
          </cell>
          <cell r="AY183">
            <v>11855.528</v>
          </cell>
          <cell r="AZ183">
            <v>1617.174</v>
          </cell>
          <cell r="BA183">
            <v>1198515</v>
          </cell>
          <cell r="BB183">
            <v>671168.4</v>
          </cell>
          <cell r="BC183">
            <v>0</v>
          </cell>
          <cell r="BD183">
            <v>637610</v>
          </cell>
          <cell r="BE183">
            <v>-2.0000000018626451E-2</v>
          </cell>
          <cell r="BF183">
            <v>6951.9650000000001</v>
          </cell>
          <cell r="BG183">
            <v>11428.839</v>
          </cell>
          <cell r="BH183">
            <v>19823.655999999999</v>
          </cell>
          <cell r="BI183">
            <v>18985.95</v>
          </cell>
          <cell r="BJ183">
            <v>19957.056</v>
          </cell>
          <cell r="BK183">
            <v>24378.414000000001</v>
          </cell>
          <cell r="BL183">
            <v>13861.346</v>
          </cell>
          <cell r="BM183">
            <v>17149.806</v>
          </cell>
          <cell r="BN183">
            <v>7415.4260000000004</v>
          </cell>
          <cell r="BO183">
            <v>0</v>
          </cell>
          <cell r="BP183">
            <v>0</v>
          </cell>
          <cell r="BQ183">
            <v>265.41000000000003</v>
          </cell>
          <cell r="BR183">
            <v>1779.576</v>
          </cell>
          <cell r="BS183">
            <v>3.6522735789102229E-2</v>
          </cell>
          <cell r="BT183">
            <v>9.8389676489016812E-3</v>
          </cell>
          <cell r="BV183">
            <v>5</v>
          </cell>
        </row>
        <row r="184">
          <cell r="C184">
            <v>200918299</v>
          </cell>
          <cell r="D184" t="str">
            <v>АО «КУКОН ЁҒ-МОЙ»</v>
          </cell>
          <cell r="E184" t="str">
            <v>АО</v>
          </cell>
          <cell r="F184">
            <v>5528.1853000000001</v>
          </cell>
          <cell r="G184">
            <v>51</v>
          </cell>
          <cell r="H184" t="str">
            <v>Фергана</v>
          </cell>
          <cell r="I184" t="str">
            <v>Давлат активларини бошқариш агентлиги</v>
          </cell>
          <cell r="J184" t="str">
            <v>Ассоциация "Узёгмойсаноати"</v>
          </cell>
          <cell r="K184" t="str">
            <v>Отраслевые</v>
          </cell>
          <cell r="L184" t="str">
            <v>Озиқ-овқат</v>
          </cell>
          <cell r="M184" t="str">
            <v>Қишлоқ хўжалиги ва озиқ-овқат саноати</v>
          </cell>
          <cell r="N184" t="str">
            <v>ПҚ-4300</v>
          </cell>
          <cell r="O184" t="str">
            <v>сотиш</v>
          </cell>
          <cell r="P184" t="str">
            <v>тўлиқ</v>
          </cell>
          <cell r="Q184" t="str">
            <v>савдода</v>
          </cell>
          <cell r="U184">
            <v>65148.732000000004</v>
          </cell>
          <cell r="V184">
            <v>64302.232000000004</v>
          </cell>
          <cell r="W184">
            <v>99618.68</v>
          </cell>
          <cell r="Y184">
            <v>57908.224000000002</v>
          </cell>
          <cell r="Z184">
            <v>57302.063999999998</v>
          </cell>
          <cell r="AA184">
            <v>81567.895999999993</v>
          </cell>
          <cell r="AB184">
            <v>128778.96</v>
          </cell>
          <cell r="AC184">
            <v>113032.024</v>
          </cell>
          <cell r="AE184">
            <v>53007.92</v>
          </cell>
          <cell r="AF184">
            <v>89817.423999999999</v>
          </cell>
          <cell r="AG184">
            <v>109225.2</v>
          </cell>
          <cell r="AI184">
            <v>55.426000000000002</v>
          </cell>
          <cell r="AJ184">
            <v>2606.1289999999999</v>
          </cell>
          <cell r="AK184">
            <v>1101.251</v>
          </cell>
          <cell r="AL184">
            <v>2774.058</v>
          </cell>
          <cell r="AM184">
            <v>2085.11</v>
          </cell>
          <cell r="AN184">
            <v>1579.64</v>
          </cell>
          <cell r="AP184">
            <v>20537.488000000001</v>
          </cell>
          <cell r="AQ184">
            <v>32069.38</v>
          </cell>
          <cell r="AR184">
            <v>15008.931</v>
          </cell>
          <cell r="AT184">
            <v>695.21299999999997</v>
          </cell>
          <cell r="AU184">
            <v>2247.424</v>
          </cell>
          <cell r="AV184">
            <v>2196.165</v>
          </cell>
          <cell r="AX184">
            <v>9653.2369999999992</v>
          </cell>
          <cell r="AY184">
            <v>12966.572</v>
          </cell>
          <cell r="AZ184">
            <v>3374.4409999999998</v>
          </cell>
          <cell r="BA184">
            <v>1042555</v>
          </cell>
          <cell r="BB184">
            <v>531655.46</v>
          </cell>
          <cell r="BC184">
            <v>0</v>
          </cell>
          <cell r="BD184">
            <v>505072.68699999998</v>
          </cell>
          <cell r="BE184">
            <v>0</v>
          </cell>
          <cell r="BF184">
            <v>11111.924999999999</v>
          </cell>
          <cell r="BG184">
            <v>11173.276</v>
          </cell>
          <cell r="BH184">
            <v>18366.88</v>
          </cell>
          <cell r="BI184">
            <v>10290.862999999999</v>
          </cell>
          <cell r="BJ184">
            <v>21622.464</v>
          </cell>
          <cell r="BK184">
            <v>24670.588</v>
          </cell>
          <cell r="BL184">
            <v>25205.835999999999</v>
          </cell>
          <cell r="BM184">
            <v>34946.212</v>
          </cell>
          <cell r="BN184">
            <v>7145.65</v>
          </cell>
          <cell r="BO184">
            <v>67.28</v>
          </cell>
          <cell r="BP184">
            <v>81.42</v>
          </cell>
          <cell r="BQ184">
            <v>1617.992</v>
          </cell>
          <cell r="BR184">
            <v>3608.154</v>
          </cell>
          <cell r="BS184">
            <v>3.9607944208818628E-2</v>
          </cell>
          <cell r="BT184">
            <v>1.9273196820671665E-2</v>
          </cell>
          <cell r="BV184">
            <v>1</v>
          </cell>
          <cell r="BW184">
            <v>100.627590061269</v>
          </cell>
          <cell r="BX184" t="str">
            <v>высокая</v>
          </cell>
        </row>
        <row r="185">
          <cell r="C185">
            <v>200479996</v>
          </cell>
          <cell r="D185" t="str">
            <v>АО «СУРХОНОЗИКОВКАТСАНОАТИ»</v>
          </cell>
          <cell r="E185" t="str">
            <v>АО</v>
          </cell>
          <cell r="F185">
            <v>9899.2343999999994</v>
          </cell>
          <cell r="G185">
            <v>59.860000610351563</v>
          </cell>
          <cell r="H185" t="str">
            <v>Сурхандарья</v>
          </cell>
          <cell r="I185" t="str">
            <v>Давлат активларини бошқариш агентлиги</v>
          </cell>
          <cell r="J185" t="str">
            <v>Ассоциация "Узёгмойсаноати"</v>
          </cell>
          <cell r="K185" t="str">
            <v>Отраслевые</v>
          </cell>
          <cell r="L185" t="str">
            <v>Озиқ-овқат</v>
          </cell>
          <cell r="M185" t="str">
            <v>Қишлоқ хўжалиги ва озиқ-овқат саноати</v>
          </cell>
          <cell r="N185" t="str">
            <v>ПҚ-4300</v>
          </cell>
          <cell r="O185" t="str">
            <v>сотиш</v>
          </cell>
          <cell r="P185" t="str">
            <v>тўлиқ</v>
          </cell>
          <cell r="Q185" t="str">
            <v>экспертизада</v>
          </cell>
          <cell r="U185">
            <v>63296.455999999998</v>
          </cell>
          <cell r="V185">
            <v>63296.451999999997</v>
          </cell>
          <cell r="W185">
            <v>64289.091999999997</v>
          </cell>
          <cell r="Y185">
            <v>68454.792000000001</v>
          </cell>
          <cell r="Z185">
            <v>63928.624000000003</v>
          </cell>
          <cell r="AA185">
            <v>67884.288</v>
          </cell>
          <cell r="AB185">
            <v>100988.52</v>
          </cell>
          <cell r="AC185">
            <v>69849.967999999993</v>
          </cell>
          <cell r="AE185">
            <v>52371.955999999998</v>
          </cell>
          <cell r="AF185">
            <v>63153.928</v>
          </cell>
          <cell r="AG185">
            <v>55190.531999999999</v>
          </cell>
          <cell r="AI185">
            <v>2424.9830000000002</v>
          </cell>
          <cell r="AJ185">
            <v>6047.62</v>
          </cell>
          <cell r="AK185">
            <v>1013.71</v>
          </cell>
          <cell r="AL185">
            <v>78.903999999999996</v>
          </cell>
          <cell r="AM185">
            <v>10055.049000000001</v>
          </cell>
          <cell r="AN185">
            <v>164.61799999999999</v>
          </cell>
          <cell r="AP185">
            <v>18216.23</v>
          </cell>
          <cell r="AQ185">
            <v>20344.628000000001</v>
          </cell>
          <cell r="AR185">
            <v>4492.1710000000003</v>
          </cell>
          <cell r="AT185">
            <v>12.845000000000001</v>
          </cell>
          <cell r="AU185">
            <v>169.65199999999999</v>
          </cell>
          <cell r="AV185">
            <v>183.34399999999999</v>
          </cell>
          <cell r="AX185">
            <v>9556.8580000000002</v>
          </cell>
          <cell r="AY185">
            <v>6559.7780000000002</v>
          </cell>
          <cell r="AZ185">
            <v>1841.5419999999999</v>
          </cell>
          <cell r="BA185">
            <v>5027524.5</v>
          </cell>
          <cell r="BB185">
            <v>3011487.1754999999</v>
          </cell>
          <cell r="BC185">
            <v>0</v>
          </cell>
          <cell r="BD185">
            <v>239161.00666000001</v>
          </cell>
          <cell r="BE185">
            <v>2621751.8100649999</v>
          </cell>
          <cell r="BF185">
            <v>15906.06</v>
          </cell>
          <cell r="BG185">
            <v>12897.358</v>
          </cell>
          <cell r="BH185">
            <v>8976.4030000000002</v>
          </cell>
          <cell r="BI185">
            <v>5924.14</v>
          </cell>
          <cell r="BJ185">
            <v>9231.0619999999999</v>
          </cell>
          <cell r="BK185">
            <v>11536.688</v>
          </cell>
          <cell r="BL185">
            <v>16942.991999999998</v>
          </cell>
          <cell r="BM185">
            <v>25712.58</v>
          </cell>
          <cell r="BN185">
            <v>12233.528</v>
          </cell>
          <cell r="BO185">
            <v>273.14999999999998</v>
          </cell>
          <cell r="BP185">
            <v>1457.9499999999994</v>
          </cell>
          <cell r="BQ185">
            <v>396.57600000000002</v>
          </cell>
          <cell r="BR185">
            <v>1033.3510000000001</v>
          </cell>
          <cell r="BS185">
            <v>0.18090264926545788</v>
          </cell>
          <cell r="BT185">
            <v>2.5805117858806949E-3</v>
          </cell>
          <cell r="BV185">
            <v>2</v>
          </cell>
        </row>
        <row r="186">
          <cell r="C186">
            <v>200670095</v>
          </cell>
          <cell r="D186" t="str">
            <v>АО «Карши ёг-экстракция»</v>
          </cell>
          <cell r="E186" t="str">
            <v>АО</v>
          </cell>
          <cell r="F186">
            <v>4772.6467499999999</v>
          </cell>
          <cell r="G186">
            <v>51</v>
          </cell>
          <cell r="H186" t="str">
            <v>Кашкадарья</v>
          </cell>
          <cell r="I186" t="str">
            <v>Давлат активларини бошқариш агентлиги</v>
          </cell>
          <cell r="J186" t="str">
            <v>Ассоциация "Узёгмойсаноати"</v>
          </cell>
          <cell r="K186" t="str">
            <v>Отраслевые</v>
          </cell>
          <cell r="L186" t="str">
            <v>Озиқ-овқат</v>
          </cell>
          <cell r="M186" t="str">
            <v>Қишлоқ хўжалиги ва озиқ-овқат саноати</v>
          </cell>
          <cell r="N186" t="str">
            <v>ПҚ-4300</v>
          </cell>
          <cell r="O186" t="str">
            <v>сотиш</v>
          </cell>
          <cell r="P186" t="str">
            <v>тўлиқ</v>
          </cell>
          <cell r="Q186" t="str">
            <v>экспертизада</v>
          </cell>
          <cell r="U186">
            <v>59889.82</v>
          </cell>
          <cell r="V186">
            <v>58478.28</v>
          </cell>
          <cell r="W186">
            <v>47113.648000000001</v>
          </cell>
          <cell r="Y186">
            <v>70812.92</v>
          </cell>
          <cell r="Z186">
            <v>66653.567999999999</v>
          </cell>
          <cell r="AA186">
            <v>48955.332000000002</v>
          </cell>
          <cell r="AB186">
            <v>68277.407999999996</v>
          </cell>
          <cell r="AC186">
            <v>35078.504000000001</v>
          </cell>
          <cell r="AE186">
            <v>38061.94</v>
          </cell>
          <cell r="AF186">
            <v>51607.016000000003</v>
          </cell>
          <cell r="AG186">
            <v>30289.38</v>
          </cell>
          <cell r="AI186">
            <v>1025.7080000000001</v>
          </cell>
          <cell r="AJ186">
            <v>5022.3119999999999</v>
          </cell>
          <cell r="AK186">
            <v>2796.2860000000001</v>
          </cell>
          <cell r="AL186">
            <v>3276.9520000000002</v>
          </cell>
          <cell r="AM186">
            <v>2073.9690000000001</v>
          </cell>
          <cell r="AN186">
            <v>-1534.335</v>
          </cell>
          <cell r="AP186">
            <v>13137.81</v>
          </cell>
          <cell r="AQ186">
            <v>14033.545</v>
          </cell>
          <cell r="AR186">
            <v>6878.8959999999997</v>
          </cell>
          <cell r="AT186">
            <v>554</v>
          </cell>
          <cell r="AU186">
            <v>905.21</v>
          </cell>
          <cell r="AV186">
            <v>0</v>
          </cell>
          <cell r="AX186">
            <v>5935.3419999999996</v>
          </cell>
          <cell r="AY186">
            <v>4672.6760000000004</v>
          </cell>
          <cell r="AZ186">
            <v>4674</v>
          </cell>
          <cell r="BA186">
            <v>1036984.5</v>
          </cell>
          <cell r="BB186">
            <v>528862.09499999997</v>
          </cell>
          <cell r="BC186">
            <v>0</v>
          </cell>
          <cell r="BD186">
            <v>0</v>
          </cell>
          <cell r="BE186">
            <v>502418.99024999997</v>
          </cell>
          <cell r="BF186">
            <v>7960.49</v>
          </cell>
          <cell r="BG186">
            <v>9836.6740000000009</v>
          </cell>
          <cell r="BH186">
            <v>10668.078</v>
          </cell>
          <cell r="BI186">
            <v>3597.14</v>
          </cell>
          <cell r="BJ186">
            <v>9868.2520000000004</v>
          </cell>
          <cell r="BK186">
            <v>10934.924999999999</v>
          </cell>
          <cell r="BL186">
            <v>5120.4160000000002</v>
          </cell>
          <cell r="BM186">
            <v>10124.673000000001</v>
          </cell>
          <cell r="BN186">
            <v>2263.366</v>
          </cell>
          <cell r="BO186">
            <v>249.62999999999997</v>
          </cell>
          <cell r="BP186">
            <v>0</v>
          </cell>
          <cell r="BQ186">
            <v>0</v>
          </cell>
          <cell r="BR186">
            <v>637.31799999999998</v>
          </cell>
          <cell r="BS186">
            <v>4.1720299711526174E-2</v>
          </cell>
          <cell r="BT186">
            <v>-2.9061596450819613E-2</v>
          </cell>
          <cell r="BV186">
            <v>1</v>
          </cell>
        </row>
        <row r="187">
          <cell r="C187">
            <v>200240131</v>
          </cell>
          <cell r="D187" t="str">
            <v>АО «АНДИЖОН ЁҒ МОЙ»</v>
          </cell>
          <cell r="E187" t="str">
            <v>АО</v>
          </cell>
          <cell r="F187">
            <v>1833.2380000000001</v>
          </cell>
          <cell r="G187">
            <v>58.360000610351563</v>
          </cell>
          <cell r="H187" t="str">
            <v>Андижан</v>
          </cell>
          <cell r="I187" t="str">
            <v>Давлат активларини бошқариш агентлиги</v>
          </cell>
          <cell r="J187" t="str">
            <v>Ассоциация "Узёгмойсаноати"</v>
          </cell>
          <cell r="K187" t="str">
            <v>Отраслевые</v>
          </cell>
          <cell r="L187" t="str">
            <v>Озиқ-овқат</v>
          </cell>
          <cell r="M187" t="str">
            <v>Қишлоқ хўжалиги ва озиқ-овқат саноати</v>
          </cell>
          <cell r="N187" t="str">
            <v>ПҚ-4300</v>
          </cell>
          <cell r="O187" t="str">
            <v>сотиш</v>
          </cell>
          <cell r="P187" t="str">
            <v>тўлиқ</v>
          </cell>
          <cell r="Q187" t="str">
            <v>савдода</v>
          </cell>
          <cell r="U187">
            <v>54482.167999999998</v>
          </cell>
          <cell r="V187">
            <v>54069.792000000001</v>
          </cell>
          <cell r="W187">
            <v>61728.911999999997</v>
          </cell>
          <cell r="Y187">
            <v>54382.288</v>
          </cell>
          <cell r="Z187">
            <v>56038.091999999997</v>
          </cell>
          <cell r="AA187">
            <v>47098.879999999997</v>
          </cell>
          <cell r="AB187">
            <v>66647.987999999998</v>
          </cell>
          <cell r="AC187">
            <v>69973.551999999996</v>
          </cell>
          <cell r="AE187">
            <v>32537.24</v>
          </cell>
          <cell r="AF187">
            <v>46636.807999999997</v>
          </cell>
          <cell r="AG187">
            <v>55454.947999999997</v>
          </cell>
          <cell r="AI187">
            <v>507.01900000000001</v>
          </cell>
          <cell r="AJ187">
            <v>2047.7149999999999</v>
          </cell>
          <cell r="AK187">
            <v>1119.9749999999999</v>
          </cell>
          <cell r="AL187">
            <v>1851.5350000000001</v>
          </cell>
          <cell r="AM187">
            <v>2063.462</v>
          </cell>
          <cell r="AN187">
            <v>1130.0219999999999</v>
          </cell>
          <cell r="AP187">
            <v>14218.507</v>
          </cell>
          <cell r="AQ187">
            <v>16239.445</v>
          </cell>
          <cell r="AR187">
            <v>7415.3829999999998</v>
          </cell>
          <cell r="AT187">
            <v>967.56399999999996</v>
          </cell>
          <cell r="AU187">
            <v>951.07100000000003</v>
          </cell>
          <cell r="AV187">
            <v>572.95600000000002</v>
          </cell>
          <cell r="AX187">
            <v>6114.0910000000003</v>
          </cell>
          <cell r="AY187">
            <v>6372.4390000000003</v>
          </cell>
          <cell r="AZ187">
            <v>4079</v>
          </cell>
          <cell r="BA187">
            <v>1031937.3462</v>
          </cell>
          <cell r="BB187">
            <v>602314.75100000005</v>
          </cell>
          <cell r="BC187">
            <v>0</v>
          </cell>
          <cell r="BD187">
            <v>573633.1</v>
          </cell>
          <cell r="BE187">
            <v>0</v>
          </cell>
          <cell r="BF187">
            <v>2957.4569999999999</v>
          </cell>
          <cell r="BG187">
            <v>6124.1059999999998</v>
          </cell>
          <cell r="BH187">
            <v>13578.566999999999</v>
          </cell>
          <cell r="BI187">
            <v>3115.6979999999999</v>
          </cell>
          <cell r="BJ187">
            <v>3300.0230000000001</v>
          </cell>
          <cell r="BK187">
            <v>7477.0339999999997</v>
          </cell>
          <cell r="BL187">
            <v>11336.807000000001</v>
          </cell>
          <cell r="BM187">
            <v>15802.849</v>
          </cell>
          <cell r="BN187">
            <v>9227.3060000000005</v>
          </cell>
          <cell r="BO187">
            <v>18.299999999999997</v>
          </cell>
          <cell r="BP187">
            <v>455.51000000000005</v>
          </cell>
          <cell r="BQ187">
            <v>178.863</v>
          </cell>
          <cell r="BR187">
            <v>197.18</v>
          </cell>
          <cell r="BS187">
            <v>4.2150724615655319E-2</v>
          </cell>
          <cell r="BT187">
            <v>1.9517005993434953E-2</v>
          </cell>
          <cell r="BW187">
            <v>128.12478422743601</v>
          </cell>
          <cell r="BX187" t="str">
            <v>высокая</v>
          </cell>
        </row>
        <row r="188">
          <cell r="C188">
            <v>204679776</v>
          </cell>
          <cell r="D188" t="str">
            <v>ООО «Евроснар»</v>
          </cell>
          <cell r="E188" t="str">
            <v>ООО</v>
          </cell>
          <cell r="F188">
            <v>2448.38</v>
          </cell>
          <cell r="G188">
            <v>51</v>
          </cell>
          <cell r="H188" t="str">
            <v>Бухара</v>
          </cell>
          <cell r="I188" t="str">
            <v>Давлат активларини бошқариш агентлиги</v>
          </cell>
          <cell r="J188" t="str">
            <v>Ассоциация "Узёгмойсаноати"</v>
          </cell>
          <cell r="K188" t="str">
            <v>Отраслевые</v>
          </cell>
          <cell r="L188" t="str">
            <v>Озиқ-овқат</v>
          </cell>
          <cell r="M188" t="str">
            <v>Қишлоқ хўжалиги ва озиқ-овқат саноати</v>
          </cell>
          <cell r="N188" t="str">
            <v>ПҚ-4300</v>
          </cell>
          <cell r="O188" t="str">
            <v>сотиш</v>
          </cell>
          <cell r="P188" t="str">
            <v>тўлиқ</v>
          </cell>
          <cell r="Q188" t="str">
            <v>сотилган</v>
          </cell>
          <cell r="U188">
            <v>40829.103999999999</v>
          </cell>
          <cell r="V188">
            <v>40151.792000000001</v>
          </cell>
          <cell r="W188">
            <v>38026.267999999996</v>
          </cell>
          <cell r="Y188">
            <v>33850.92</v>
          </cell>
          <cell r="Z188">
            <v>39808.080000000002</v>
          </cell>
          <cell r="AA188">
            <v>49805.512000000002</v>
          </cell>
          <cell r="AB188">
            <v>76610.368000000002</v>
          </cell>
          <cell r="AC188">
            <v>72367.248000000007</v>
          </cell>
          <cell r="AE188">
            <v>31114.516</v>
          </cell>
          <cell r="AF188">
            <v>52227.031999999999</v>
          </cell>
          <cell r="AG188">
            <v>57927.127999999997</v>
          </cell>
          <cell r="AJ188">
            <v>3134.4740000000002</v>
          </cell>
          <cell r="AK188">
            <v>1381.4459999999999</v>
          </cell>
          <cell r="AL188">
            <v>11110.766</v>
          </cell>
          <cell r="AM188">
            <v>13330.437</v>
          </cell>
          <cell r="AN188">
            <v>7904.9269999999997</v>
          </cell>
          <cell r="AP188">
            <v>14113.058000000001</v>
          </cell>
          <cell r="AQ188">
            <v>16843.662</v>
          </cell>
          <cell r="AR188">
            <v>7409.0680000000002</v>
          </cell>
          <cell r="AT188">
            <v>1874.3140000000001</v>
          </cell>
          <cell r="AU188">
            <v>2421.0590000000002</v>
          </cell>
          <cell r="AV188">
            <v>1142.922</v>
          </cell>
          <cell r="AX188">
            <v>7062.491</v>
          </cell>
          <cell r="AY188">
            <v>7542.9309999999996</v>
          </cell>
          <cell r="AZ188">
            <v>4000</v>
          </cell>
          <cell r="BA188">
            <v>6665200</v>
          </cell>
          <cell r="BB188">
            <v>3399252</v>
          </cell>
          <cell r="BC188">
            <v>0</v>
          </cell>
          <cell r="BD188">
            <v>3229000</v>
          </cell>
          <cell r="BE188">
            <v>0</v>
          </cell>
          <cell r="BF188">
            <v>6627.83</v>
          </cell>
          <cell r="BG188">
            <v>14258.776</v>
          </cell>
          <cell r="BH188">
            <v>8986.2540000000008</v>
          </cell>
          <cell r="BI188">
            <v>2733.806</v>
          </cell>
          <cell r="BJ188">
            <v>4257.0889999999999</v>
          </cell>
          <cell r="BK188">
            <v>4416.0140000000001</v>
          </cell>
          <cell r="BL188">
            <v>5229.3140000000003</v>
          </cell>
          <cell r="BM188">
            <v>7923.0839999999998</v>
          </cell>
          <cell r="BN188">
            <v>3658.2890000000002</v>
          </cell>
          <cell r="BO188">
            <v>260.60000000000002</v>
          </cell>
          <cell r="BP188">
            <v>92.4</v>
          </cell>
          <cell r="BQ188">
            <v>736.05</v>
          </cell>
          <cell r="BR188">
            <v>581.94000000000005</v>
          </cell>
          <cell r="BS188">
            <v>0.45168620487123368</v>
          </cell>
          <cell r="BT188">
            <v>0.20222878388130891</v>
          </cell>
          <cell r="BV188">
            <v>0</v>
          </cell>
        </row>
        <row r="189">
          <cell r="C189">
            <v>200244553</v>
          </cell>
          <cell r="D189" t="str">
            <v>АО «АСАКА ЁҒ»</v>
          </cell>
          <cell r="E189" t="str">
            <v>АО</v>
          </cell>
          <cell r="F189">
            <v>2747.4638100000002</v>
          </cell>
          <cell r="G189">
            <v>51.150001525878906</v>
          </cell>
          <cell r="H189" t="str">
            <v>Андижан</v>
          </cell>
          <cell r="I189" t="str">
            <v>Давлат активларини бошқариш агентлиги</v>
          </cell>
          <cell r="J189" t="str">
            <v>Ассоциация "Узёгмойсаноати"</v>
          </cell>
          <cell r="K189" t="str">
            <v>Отраслевые</v>
          </cell>
          <cell r="L189" t="str">
            <v>Озиқ-овқат</v>
          </cell>
          <cell r="M189" t="str">
            <v>Қишлоқ хўжалиги ва озиқ-овқат саноати</v>
          </cell>
          <cell r="N189" t="str">
            <v>ПҚ-4300</v>
          </cell>
          <cell r="O189" t="str">
            <v>сотиш</v>
          </cell>
          <cell r="P189" t="str">
            <v>тўлиқ</v>
          </cell>
          <cell r="Q189" t="str">
            <v>савдода</v>
          </cell>
          <cell r="U189">
            <v>39492.58</v>
          </cell>
          <cell r="V189">
            <v>38982.267999999996</v>
          </cell>
          <cell r="W189">
            <v>49363.072</v>
          </cell>
          <cell r="Y189">
            <v>54709.216</v>
          </cell>
          <cell r="Z189">
            <v>54964.955999999998</v>
          </cell>
          <cell r="AA189">
            <v>46163.767999999996</v>
          </cell>
          <cell r="AB189">
            <v>63034.964</v>
          </cell>
          <cell r="AC189">
            <v>79643.8</v>
          </cell>
          <cell r="AE189">
            <v>31343.328000000001</v>
          </cell>
          <cell r="AF189">
            <v>44074.252</v>
          </cell>
          <cell r="AG189">
            <v>65179.16</v>
          </cell>
          <cell r="AI189">
            <v>897.64</v>
          </cell>
          <cell r="AJ189">
            <v>3827.1959999999999</v>
          </cell>
          <cell r="AK189">
            <v>1055.3789999999999</v>
          </cell>
          <cell r="AL189">
            <v>4783.7209999999995</v>
          </cell>
          <cell r="AM189">
            <v>2432.2379999999998</v>
          </cell>
          <cell r="AN189">
            <v>2555.2359999999999</v>
          </cell>
          <cell r="AP189">
            <v>12021.267</v>
          </cell>
          <cell r="AQ189">
            <v>13382.925999999999</v>
          </cell>
          <cell r="AR189">
            <v>8002.7640000000001</v>
          </cell>
          <cell r="AT189">
            <v>898.52800000000002</v>
          </cell>
          <cell r="AU189">
            <v>823.875</v>
          </cell>
          <cell r="AV189">
            <v>444.95</v>
          </cell>
          <cell r="AX189">
            <v>6011.2240000000002</v>
          </cell>
          <cell r="AY189">
            <v>5931.6379999999999</v>
          </cell>
          <cell r="AZ189">
            <v>4098.6559999999999</v>
          </cell>
          <cell r="BA189">
            <v>1216302.6599999999</v>
          </cell>
          <cell r="BB189">
            <v>622139.93999999994</v>
          </cell>
          <cell r="BC189">
            <v>0</v>
          </cell>
          <cell r="BD189">
            <v>591032.94299999997</v>
          </cell>
          <cell r="BE189">
            <v>0</v>
          </cell>
          <cell r="BF189">
            <v>4397.7550000000001</v>
          </cell>
          <cell r="BG189">
            <v>8323.2549999999992</v>
          </cell>
          <cell r="BH189">
            <v>20576.5</v>
          </cell>
          <cell r="BI189">
            <v>2614.2869999999998</v>
          </cell>
          <cell r="BJ189">
            <v>4045.8229999999999</v>
          </cell>
          <cell r="BK189">
            <v>4810.1989999999996</v>
          </cell>
          <cell r="BL189">
            <v>8844.0120000000006</v>
          </cell>
          <cell r="BM189">
            <v>14757.134</v>
          </cell>
          <cell r="BN189">
            <v>7858.3540000000003</v>
          </cell>
          <cell r="BO189">
            <v>37.769999999999996</v>
          </cell>
          <cell r="BP189">
            <v>426.43</v>
          </cell>
          <cell r="BQ189">
            <v>178.863</v>
          </cell>
          <cell r="BR189">
            <v>553.78899999999999</v>
          </cell>
          <cell r="BS189">
            <v>7.8744028730470025E-2</v>
          </cell>
          <cell r="BT189">
            <v>5.7846537236712202E-2</v>
          </cell>
          <cell r="BV189">
            <v>0</v>
          </cell>
          <cell r="BW189">
            <v>141.268972970882</v>
          </cell>
          <cell r="BX189" t="str">
            <v>высокая</v>
          </cell>
        </row>
        <row r="190">
          <cell r="C190">
            <v>300555574</v>
          </cell>
          <cell r="D190" t="str">
            <v>ООО «Наманган тола текстиль»</v>
          </cell>
          <cell r="E190" t="str">
            <v>ООО</v>
          </cell>
          <cell r="F190">
            <v>4488.1009999999997</v>
          </cell>
          <cell r="G190">
            <v>51</v>
          </cell>
          <cell r="H190" t="str">
            <v>Наманган</v>
          </cell>
          <cell r="I190" t="str">
            <v>Давлат активларини бошқариш агентлиги</v>
          </cell>
          <cell r="J190" t="str">
            <v>Ассоциация "Узёгмойсаноати"</v>
          </cell>
          <cell r="K190" t="str">
            <v>Отраслевые</v>
          </cell>
          <cell r="L190" t="str">
            <v>Озиқ-овқат</v>
          </cell>
          <cell r="M190" t="str">
            <v>Қишлоқ хўжалиги ва озиқ-овқат саноати</v>
          </cell>
          <cell r="N190" t="str">
            <v>ПҚ-4300</v>
          </cell>
          <cell r="O190" t="str">
            <v>сотиш</v>
          </cell>
          <cell r="P190" t="str">
            <v>тўлиқ</v>
          </cell>
          <cell r="Q190" t="str">
            <v>сотилган</v>
          </cell>
          <cell r="U190">
            <v>36836.212</v>
          </cell>
          <cell r="V190">
            <v>38737.455999999998</v>
          </cell>
          <cell r="W190">
            <v>33200.408000000003</v>
          </cell>
          <cell r="Y190">
            <v>35343.440000000002</v>
          </cell>
          <cell r="Z190">
            <v>39115.936000000002</v>
          </cell>
          <cell r="AA190">
            <v>31874.254000000001</v>
          </cell>
          <cell r="AB190">
            <v>48730.408000000003</v>
          </cell>
          <cell r="AC190">
            <v>65132.383999999998</v>
          </cell>
          <cell r="AE190">
            <v>18662.968000000001</v>
          </cell>
          <cell r="AF190">
            <v>33268.199999999997</v>
          </cell>
          <cell r="AG190">
            <v>53652.12</v>
          </cell>
          <cell r="AJ190">
            <v>4195.3180000000002</v>
          </cell>
          <cell r="AK190">
            <v>2714.5790000000002</v>
          </cell>
          <cell r="AL190">
            <v>7793.1980000000003</v>
          </cell>
          <cell r="AM190">
            <v>6767.3760000000002</v>
          </cell>
          <cell r="AN190">
            <v>6499.7309999999998</v>
          </cell>
          <cell r="AP190">
            <v>10734.504999999999</v>
          </cell>
          <cell r="AQ190">
            <v>13145.767</v>
          </cell>
          <cell r="AR190">
            <v>7784.6750000000002</v>
          </cell>
          <cell r="AT190">
            <v>1413.2929999999999</v>
          </cell>
          <cell r="AU190">
            <v>1317.944</v>
          </cell>
          <cell r="AV190">
            <v>886.327</v>
          </cell>
          <cell r="AX190">
            <v>5094.2719999999999</v>
          </cell>
          <cell r="AY190">
            <v>6175.8950000000004</v>
          </cell>
          <cell r="AZ190">
            <v>5183.3609999999999</v>
          </cell>
          <cell r="BA190">
            <v>3383613.4378900002</v>
          </cell>
          <cell r="BB190">
            <v>1725642.8533239001</v>
          </cell>
          <cell r="BC190">
            <v>0</v>
          </cell>
          <cell r="BD190">
            <v>1639396.8359999999</v>
          </cell>
          <cell r="BE190">
            <v>0</v>
          </cell>
          <cell r="BF190">
            <v>4603.759</v>
          </cell>
          <cell r="BG190">
            <v>8501.4259999999995</v>
          </cell>
          <cell r="BH190">
            <v>10721.76</v>
          </cell>
          <cell r="BI190">
            <v>1673.0060000000001</v>
          </cell>
          <cell r="BJ190">
            <v>4249.9129999999996</v>
          </cell>
          <cell r="BK190">
            <v>4316.2299999999996</v>
          </cell>
          <cell r="BL190">
            <v>3885.9209999999998</v>
          </cell>
          <cell r="BM190">
            <v>7168.7740000000003</v>
          </cell>
          <cell r="BN190">
            <v>2688.8629999999998</v>
          </cell>
          <cell r="BO190">
            <v>0</v>
          </cell>
          <cell r="BP190">
            <v>55.5</v>
          </cell>
          <cell r="BQ190">
            <v>21.471</v>
          </cell>
          <cell r="BR190">
            <v>44.472999999999999</v>
          </cell>
          <cell r="BS190">
            <v>0.24134189909794429</v>
          </cell>
          <cell r="BT190">
            <v>0.1807040309120104</v>
          </cell>
          <cell r="BV190">
            <v>1</v>
          </cell>
        </row>
        <row r="191">
          <cell r="C191">
            <v>204707273</v>
          </cell>
          <cell r="D191" t="str">
            <v>ООО «Нурли дон»</v>
          </cell>
          <cell r="E191" t="str">
            <v>ООО</v>
          </cell>
          <cell r="F191">
            <v>2077.779</v>
          </cell>
          <cell r="G191">
            <v>51</v>
          </cell>
          <cell r="H191" t="str">
            <v>Джизак</v>
          </cell>
          <cell r="I191" t="str">
            <v>Давлат активларини бошқариш агентлиги</v>
          </cell>
          <cell r="J191" t="str">
            <v>Ассоциация "Узёгмойсаноати"</v>
          </cell>
          <cell r="K191" t="str">
            <v>Отраслевые</v>
          </cell>
          <cell r="L191" t="str">
            <v>Озиқ-овқат</v>
          </cell>
          <cell r="M191" t="str">
            <v>Қишлоқ хўжалиги ва озиқ-овқат саноати</v>
          </cell>
          <cell r="N191" t="str">
            <v>ПҚ-4300</v>
          </cell>
          <cell r="O191" t="str">
            <v>сотиш</v>
          </cell>
          <cell r="P191" t="str">
            <v>тўлиқ</v>
          </cell>
          <cell r="Q191" t="str">
            <v>экспертизада</v>
          </cell>
          <cell r="U191">
            <v>34818.616000000002</v>
          </cell>
          <cell r="V191">
            <v>34818.616000000002</v>
          </cell>
          <cell r="W191">
            <v>39888.584000000003</v>
          </cell>
          <cell r="Y191">
            <v>32163.315999999999</v>
          </cell>
          <cell r="Z191">
            <v>43828.06</v>
          </cell>
          <cell r="AA191">
            <v>31316.944</v>
          </cell>
          <cell r="AB191">
            <v>46776</v>
          </cell>
          <cell r="AC191">
            <v>40552.879999999997</v>
          </cell>
          <cell r="AE191">
            <v>24053.556</v>
          </cell>
          <cell r="AF191">
            <v>37894.167999999998</v>
          </cell>
          <cell r="AG191">
            <v>31891.444</v>
          </cell>
          <cell r="AJ191">
            <v>1148.9359999999999</v>
          </cell>
          <cell r="AK191">
            <v>1569.7850000000001</v>
          </cell>
          <cell r="AL191">
            <v>2455.752</v>
          </cell>
          <cell r="AM191">
            <v>94.98</v>
          </cell>
          <cell r="AN191">
            <v>3011.9270000000001</v>
          </cell>
          <cell r="AP191">
            <v>10711.727000000001</v>
          </cell>
          <cell r="AQ191">
            <v>0</v>
          </cell>
          <cell r="AR191">
            <v>3469.598</v>
          </cell>
          <cell r="AT191">
            <v>593.95699999999999</v>
          </cell>
          <cell r="AU191">
            <v>0</v>
          </cell>
          <cell r="AV191">
            <v>420.70699999999999</v>
          </cell>
          <cell r="AX191">
            <v>5019.2169999999996</v>
          </cell>
          <cell r="AY191">
            <v>0</v>
          </cell>
          <cell r="AZ191">
            <v>1777.1759999999999</v>
          </cell>
          <cell r="BA191">
            <v>47490</v>
          </cell>
          <cell r="BB191">
            <v>24219.9</v>
          </cell>
          <cell r="BC191">
            <v>0</v>
          </cell>
          <cell r="BD191">
            <v>23008.904999999999</v>
          </cell>
          <cell r="BE191">
            <v>0</v>
          </cell>
          <cell r="BF191">
            <v>1744.828</v>
          </cell>
          <cell r="BG191">
            <v>8467.4570000000003</v>
          </cell>
          <cell r="BH191">
            <v>10319.19</v>
          </cell>
          <cell r="BI191">
            <v>3455.2249999999999</v>
          </cell>
          <cell r="BJ191">
            <v>4569.8289999999997</v>
          </cell>
          <cell r="BK191">
            <v>8117.741</v>
          </cell>
          <cell r="BL191">
            <v>4158.4390000000003</v>
          </cell>
          <cell r="BM191">
            <v>7512.4189999999999</v>
          </cell>
          <cell r="BN191">
            <v>2683.1880000000001</v>
          </cell>
          <cell r="BO191">
            <v>0</v>
          </cell>
          <cell r="BP191">
            <v>2436.8900000000008</v>
          </cell>
          <cell r="BQ191">
            <v>56.4</v>
          </cell>
          <cell r="BR191">
            <v>144.54599999999999</v>
          </cell>
          <cell r="BS191">
            <v>3.5254070197096904E-3</v>
          </cell>
          <cell r="BT191">
            <v>8.0632843956138081E-2</v>
          </cell>
          <cell r="BW191">
            <v>96.011062127886802</v>
          </cell>
          <cell r="BX191" t="str">
            <v>достаточная</v>
          </cell>
        </row>
        <row r="192">
          <cell r="C192">
            <v>205795331</v>
          </cell>
          <cell r="D192" t="str">
            <v>ООО «Вангази агрор-экспорт»</v>
          </cell>
          <cell r="E192" t="str">
            <v>ООО</v>
          </cell>
          <cell r="F192">
            <v>4755.3310000000001</v>
          </cell>
          <cell r="G192">
            <v>51</v>
          </cell>
          <cell r="H192" t="str">
            <v>Навои</v>
          </cell>
          <cell r="I192" t="str">
            <v>Давлат активларини бошқариш агентлиги</v>
          </cell>
          <cell r="J192" t="str">
            <v>Ассоциация "Узёгмойсаноати"</v>
          </cell>
          <cell r="K192" t="str">
            <v>Отраслевые</v>
          </cell>
          <cell r="L192" t="str">
            <v>Озиқ-овқат</v>
          </cell>
          <cell r="M192" t="str">
            <v>Қишлоқ хўжалиги ва озиқ-овқат саноати</v>
          </cell>
          <cell r="N192" t="str">
            <v>ПҚ-4300</v>
          </cell>
          <cell r="O192" t="str">
            <v>сотиш</v>
          </cell>
          <cell r="P192" t="str">
            <v>тўлиқ</v>
          </cell>
          <cell r="Q192" t="str">
            <v xml:space="preserve">сотилган </v>
          </cell>
          <cell r="U192">
            <v>28645.1</v>
          </cell>
          <cell r="V192">
            <v>28645.1</v>
          </cell>
          <cell r="W192">
            <v>15972.013000000001</v>
          </cell>
          <cell r="Y192">
            <v>48457.36</v>
          </cell>
          <cell r="Z192">
            <v>44559.055999999997</v>
          </cell>
          <cell r="AA192">
            <v>43785.919999999998</v>
          </cell>
          <cell r="AB192">
            <v>60930.775999999998</v>
          </cell>
          <cell r="AC192">
            <v>33048.076000000001</v>
          </cell>
          <cell r="AE192">
            <v>35390.468000000001</v>
          </cell>
          <cell r="AF192">
            <v>49841.088000000003</v>
          </cell>
          <cell r="AG192">
            <v>27439.366000000002</v>
          </cell>
          <cell r="AJ192">
            <v>6973.848</v>
          </cell>
          <cell r="AK192">
            <v>3481.88</v>
          </cell>
          <cell r="AL192">
            <v>4170.5410000000002</v>
          </cell>
          <cell r="AM192">
            <v>5506.4129999999996</v>
          </cell>
          <cell r="AN192">
            <v>2353.585</v>
          </cell>
          <cell r="AP192">
            <v>12299</v>
          </cell>
          <cell r="AQ192">
            <v>0</v>
          </cell>
          <cell r="AR192">
            <v>4760</v>
          </cell>
          <cell r="AT192">
            <v>0</v>
          </cell>
          <cell r="AU192">
            <v>0</v>
          </cell>
          <cell r="AV192">
            <v>0</v>
          </cell>
          <cell r="AX192">
            <v>7518</v>
          </cell>
          <cell r="AY192">
            <v>0</v>
          </cell>
          <cell r="AZ192">
            <v>2823</v>
          </cell>
          <cell r="BA192">
            <v>3028527.1500000004</v>
          </cell>
          <cell r="BB192">
            <v>1544548.8465000002</v>
          </cell>
          <cell r="BC192">
            <v>0</v>
          </cell>
          <cell r="BD192">
            <v>100000</v>
          </cell>
          <cell r="BE192">
            <v>1367321.404175</v>
          </cell>
          <cell r="BF192">
            <v>2260.288</v>
          </cell>
          <cell r="BG192">
            <v>2083.8960000000002</v>
          </cell>
          <cell r="BH192">
            <v>1472.193</v>
          </cell>
          <cell r="BI192">
            <v>3539.002</v>
          </cell>
          <cell r="BJ192">
            <v>8981.6740000000009</v>
          </cell>
          <cell r="BK192">
            <v>4082.348</v>
          </cell>
          <cell r="BL192">
            <v>3125.9090000000001</v>
          </cell>
          <cell r="BM192">
            <v>4265.5</v>
          </cell>
          <cell r="BN192">
            <v>2911.5160000000001</v>
          </cell>
          <cell r="BO192">
            <v>501.30000000000024</v>
          </cell>
          <cell r="BP192">
            <v>0</v>
          </cell>
          <cell r="BQ192">
            <v>539.245</v>
          </cell>
          <cell r="BR192">
            <v>86.156000000000006</v>
          </cell>
          <cell r="BS192">
            <v>0.23867119613802967</v>
          </cell>
          <cell r="BT192">
            <v>0.10550144739306642</v>
          </cell>
          <cell r="BV192">
            <v>0</v>
          </cell>
        </row>
        <row r="193">
          <cell r="C193">
            <v>200930049</v>
          </cell>
          <cell r="D193" t="str">
            <v>АО «ЕғГар»</v>
          </cell>
          <cell r="E193" t="str">
            <v>АО</v>
          </cell>
          <cell r="F193">
            <v>4093.3746000000001</v>
          </cell>
          <cell r="G193">
            <v>89.290000915527344</v>
          </cell>
          <cell r="H193" t="str">
            <v>Каракалп.</v>
          </cell>
          <cell r="I193" t="str">
            <v>Давлат активларини бошқариш агентлиги</v>
          </cell>
          <cell r="J193" t="str">
            <v>Ассоциация "Узёгмойсаноати"</v>
          </cell>
          <cell r="K193" t="str">
            <v>Отраслевые</v>
          </cell>
          <cell r="L193" t="str">
            <v>Озиқ-овқат</v>
          </cell>
          <cell r="M193" t="str">
            <v>Қишлоқ хўжалиги ва озиқ-овқат саноати</v>
          </cell>
          <cell r="N193" t="str">
            <v>ПҚ-4300</v>
          </cell>
          <cell r="O193" t="str">
            <v>сотиш</v>
          </cell>
          <cell r="P193" t="str">
            <v>тўлиқ</v>
          </cell>
          <cell r="Q193" t="str">
            <v>савдода</v>
          </cell>
          <cell r="U193">
            <v>27101.488000000001</v>
          </cell>
          <cell r="V193">
            <v>27101.488000000001</v>
          </cell>
          <cell r="W193">
            <v>17308.527999999998</v>
          </cell>
          <cell r="Y193">
            <v>17195.376</v>
          </cell>
          <cell r="Z193">
            <v>38519.127999999997</v>
          </cell>
          <cell r="AA193">
            <v>28095.448</v>
          </cell>
          <cell r="AB193">
            <v>47433.332000000002</v>
          </cell>
          <cell r="AC193">
            <v>46583.360000000001</v>
          </cell>
          <cell r="AE193">
            <v>18955.423999999999</v>
          </cell>
          <cell r="AF193">
            <v>30595.455999999998</v>
          </cell>
          <cell r="AG193">
            <v>34458.163999999997</v>
          </cell>
          <cell r="AI193">
            <v>520.78700000000003</v>
          </cell>
          <cell r="AJ193">
            <v>58.250999999999998</v>
          </cell>
          <cell r="AK193">
            <v>156.55799999999999</v>
          </cell>
          <cell r="AL193">
            <v>1766.212</v>
          </cell>
          <cell r="AM193">
            <v>2759.989</v>
          </cell>
          <cell r="AN193">
            <v>2127.6379999999999</v>
          </cell>
          <cell r="AP193">
            <v>7692.2070000000003</v>
          </cell>
          <cell r="AQ193">
            <v>8897.4840000000004</v>
          </cell>
          <cell r="AR193">
            <v>6374.6040000000003</v>
          </cell>
          <cell r="AT193">
            <v>398.28899999999999</v>
          </cell>
          <cell r="AU193">
            <v>576.09799999999996</v>
          </cell>
          <cell r="AV193">
            <v>346.36</v>
          </cell>
          <cell r="AX193">
            <v>3740.4609999999998</v>
          </cell>
          <cell r="AY193">
            <v>3555.3009999999999</v>
          </cell>
          <cell r="AZ193">
            <v>3413.5540000000001</v>
          </cell>
          <cell r="BA193">
            <v>1379994.5</v>
          </cell>
          <cell r="BB193">
            <v>1232335.0885000001</v>
          </cell>
          <cell r="BC193">
            <v>0</v>
          </cell>
          <cell r="BD193">
            <v>1730456.13512</v>
          </cell>
          <cell r="BE193">
            <v>0</v>
          </cell>
          <cell r="BF193">
            <v>4208.8389999999999</v>
          </cell>
          <cell r="BG193">
            <v>3307.895</v>
          </cell>
          <cell r="BH193">
            <v>4829.8040000000001</v>
          </cell>
          <cell r="BI193">
            <v>2115.4499999999998</v>
          </cell>
          <cell r="BJ193">
            <v>8072.6450000000004</v>
          </cell>
          <cell r="BK193">
            <v>2684.473</v>
          </cell>
          <cell r="BL193">
            <v>6842.3090000000002</v>
          </cell>
          <cell r="BM193">
            <v>13319.463</v>
          </cell>
          <cell r="BN193">
            <v>9132.5810000000001</v>
          </cell>
          <cell r="BO193">
            <v>0</v>
          </cell>
          <cell r="BP193">
            <v>83.5</v>
          </cell>
          <cell r="BQ193">
            <v>0</v>
          </cell>
          <cell r="BR193">
            <v>40.073</v>
          </cell>
          <cell r="BS193">
            <v>0.13964025794086968</v>
          </cell>
          <cell r="BT193">
            <v>9.5817934404707247E-2</v>
          </cell>
          <cell r="BV193" t="str">
            <v>йўқ</v>
          </cell>
          <cell r="BW193">
            <v>73.242019936955501</v>
          </cell>
          <cell r="BX193" t="str">
            <v>недостаточная</v>
          </cell>
        </row>
        <row r="194">
          <cell r="C194">
            <v>201170210</v>
          </cell>
          <cell r="D194" t="str">
            <v>АО «ТУРОН ХОЖЕЛИ»</v>
          </cell>
          <cell r="E194" t="str">
            <v>АО</v>
          </cell>
          <cell r="F194">
            <v>1326.4146000000001</v>
          </cell>
          <cell r="G194">
            <v>79.669998168945313</v>
          </cell>
          <cell r="H194" t="str">
            <v>Каракалп.</v>
          </cell>
          <cell r="I194" t="str">
            <v>Давлат активларини бошқариш агентлиги</v>
          </cell>
          <cell r="J194" t="str">
            <v>Ассоциация "Узёгмойсаноати"</v>
          </cell>
          <cell r="K194" t="str">
            <v>Отраслевые</v>
          </cell>
          <cell r="L194" t="str">
            <v>Озиқ-овқат</v>
          </cell>
          <cell r="M194" t="str">
            <v>Қишлоқ хўжалиги ва озиқ-овқат саноати</v>
          </cell>
          <cell r="N194" t="str">
            <v>ПҚ-4300</v>
          </cell>
          <cell r="O194" t="str">
            <v>сотиш</v>
          </cell>
          <cell r="P194" t="str">
            <v>тўлиқ</v>
          </cell>
          <cell r="Q194" t="str">
            <v>муаммоли</v>
          </cell>
          <cell r="U194">
            <v>25563.498</v>
          </cell>
          <cell r="V194">
            <v>24859.412</v>
          </cell>
          <cell r="W194">
            <v>17841.594000000001</v>
          </cell>
          <cell r="Y194">
            <v>36309.544000000002</v>
          </cell>
          <cell r="Z194">
            <v>51257.692000000003</v>
          </cell>
          <cell r="AA194">
            <v>43522.52</v>
          </cell>
          <cell r="AB194">
            <v>65041.311999999998</v>
          </cell>
          <cell r="AC194">
            <v>61594.108</v>
          </cell>
          <cell r="AE194">
            <v>30786.531999999999</v>
          </cell>
          <cell r="AF194">
            <v>49460.127999999997</v>
          </cell>
          <cell r="AG194">
            <v>53006.851999999999</v>
          </cell>
          <cell r="AI194">
            <v>331.37700000000001</v>
          </cell>
          <cell r="AJ194">
            <v>4259.491</v>
          </cell>
          <cell r="AK194">
            <v>4351.973</v>
          </cell>
          <cell r="AL194">
            <v>4729.1170000000002</v>
          </cell>
          <cell r="AM194">
            <v>5346.9949999999999</v>
          </cell>
          <cell r="AN194">
            <v>4212.9620000000004</v>
          </cell>
          <cell r="AP194">
            <v>12358.108</v>
          </cell>
          <cell r="AQ194">
            <v>14042.181</v>
          </cell>
          <cell r="AR194">
            <v>6628.3980000000001</v>
          </cell>
          <cell r="AT194">
            <v>1184.5889999999999</v>
          </cell>
          <cell r="AU194">
            <v>1303.855</v>
          </cell>
          <cell r="AV194">
            <v>614.80399999999997</v>
          </cell>
          <cell r="AX194">
            <v>5524.1639999999998</v>
          </cell>
          <cell r="AY194">
            <v>5497.8220000000001</v>
          </cell>
          <cell r="AZ194">
            <v>3936.3670000000002</v>
          </cell>
          <cell r="BA194">
            <v>2673497.5</v>
          </cell>
          <cell r="BB194">
            <v>2130050.7643157896</v>
          </cell>
          <cell r="BC194">
            <v>0</v>
          </cell>
          <cell r="BD194">
            <v>2023548.2261000001</v>
          </cell>
          <cell r="BE194">
            <v>0</v>
          </cell>
          <cell r="BF194">
            <v>3192.9349999999999</v>
          </cell>
          <cell r="BG194">
            <v>3077.1509999999998</v>
          </cell>
          <cell r="BH194">
            <v>1716.5360000000001</v>
          </cell>
          <cell r="BI194">
            <v>2000.72</v>
          </cell>
          <cell r="BJ194">
            <v>1772.9570000000001</v>
          </cell>
          <cell r="BK194">
            <v>1031.857</v>
          </cell>
          <cell r="BL194">
            <v>6858.8609999999999</v>
          </cell>
          <cell r="BM194">
            <v>8692.32</v>
          </cell>
          <cell r="BN194">
            <v>3424.413</v>
          </cell>
          <cell r="BO194">
            <v>0</v>
          </cell>
          <cell r="BP194">
            <v>539.39</v>
          </cell>
          <cell r="BQ194">
            <v>317.84800000000001</v>
          </cell>
          <cell r="BR194">
            <v>135.495</v>
          </cell>
          <cell r="BS194">
            <v>0.2764517582699843</v>
          </cell>
          <cell r="BT194">
            <v>0.19732378202049855</v>
          </cell>
          <cell r="BW194">
            <v>114.44964369778894</v>
          </cell>
          <cell r="BX194" t="str">
            <v>высокая</v>
          </cell>
        </row>
        <row r="195">
          <cell r="C195">
            <v>205040170</v>
          </cell>
          <cell r="D195" t="str">
            <v>ООО «Бустон олами»</v>
          </cell>
          <cell r="E195" t="str">
            <v>ООО</v>
          </cell>
          <cell r="F195">
            <v>1123.81</v>
          </cell>
          <cell r="G195">
            <v>51</v>
          </cell>
          <cell r="H195" t="str">
            <v>Джизак</v>
          </cell>
          <cell r="I195" t="str">
            <v>Давлат активларини бошқариш агентлиги</v>
          </cell>
          <cell r="J195" t="str">
            <v>Ассоциация "Узёгмойсаноати"</v>
          </cell>
          <cell r="K195" t="str">
            <v>Отраслевые</v>
          </cell>
          <cell r="L195" t="str">
            <v>Озиқ-овқат</v>
          </cell>
          <cell r="M195" t="str">
            <v>Қишлоқ хўжалиги ва озиқ-овқат саноати</v>
          </cell>
          <cell r="N195" t="str">
            <v>ПҚ-4300</v>
          </cell>
          <cell r="O195" t="str">
            <v>сотиш</v>
          </cell>
          <cell r="P195" t="str">
            <v>тўлиқ</v>
          </cell>
          <cell r="Q195" t="str">
            <v>экспертизада</v>
          </cell>
          <cell r="U195">
            <v>21200.18</v>
          </cell>
          <cell r="V195">
            <v>21200.182000000001</v>
          </cell>
          <cell r="W195">
            <v>21975.722000000002</v>
          </cell>
          <cell r="Y195">
            <v>27977.848000000002</v>
          </cell>
          <cell r="Z195">
            <v>33600.447999999997</v>
          </cell>
          <cell r="AA195">
            <v>32832.019999999997</v>
          </cell>
          <cell r="AB195">
            <v>47130.063999999998</v>
          </cell>
          <cell r="AC195">
            <v>36547.504000000001</v>
          </cell>
          <cell r="AE195">
            <v>25298.736000000001</v>
          </cell>
          <cell r="AF195">
            <v>37355.06</v>
          </cell>
          <cell r="AG195">
            <v>30552.581999999999</v>
          </cell>
          <cell r="AJ195">
            <v>2444.1840000000002</v>
          </cell>
          <cell r="AK195">
            <v>841.15599999999995</v>
          </cell>
          <cell r="AL195">
            <v>1781.384</v>
          </cell>
          <cell r="AM195">
            <v>57.18</v>
          </cell>
          <cell r="AN195">
            <v>697.26800000000003</v>
          </cell>
          <cell r="AP195">
            <v>8880.7860000000001</v>
          </cell>
          <cell r="AQ195">
            <v>11494.612999999999</v>
          </cell>
          <cell r="AR195">
            <v>2363.5542500000001</v>
          </cell>
          <cell r="AT195">
            <v>449.19499999999999</v>
          </cell>
          <cell r="AU195">
            <v>477.91199999999998</v>
          </cell>
          <cell r="AV195">
            <v>166.62700000000001</v>
          </cell>
          <cell r="AX195">
            <v>4246.2190000000001</v>
          </cell>
          <cell r="AY195">
            <v>4819.6989999999996</v>
          </cell>
          <cell r="AZ195">
            <v>1132.595</v>
          </cell>
          <cell r="BA195">
            <v>330952.41797000001</v>
          </cell>
          <cell r="BB195">
            <v>330952.41797000001</v>
          </cell>
          <cell r="BC195">
            <v>0</v>
          </cell>
          <cell r="BD195">
            <v>344804.27297000005</v>
          </cell>
          <cell r="BE195">
            <v>0</v>
          </cell>
          <cell r="BF195">
            <v>3617.0819999999999</v>
          </cell>
          <cell r="BG195">
            <v>2539.8290000000002</v>
          </cell>
          <cell r="BH195">
            <v>2899.2620000000002</v>
          </cell>
          <cell r="BI195">
            <v>3900.2489999999998</v>
          </cell>
          <cell r="BJ195">
            <v>2732.942</v>
          </cell>
          <cell r="BK195">
            <v>2400.9090000000001</v>
          </cell>
          <cell r="BL195">
            <v>4472.7370000000001</v>
          </cell>
          <cell r="BM195">
            <v>7511.6790000000001</v>
          </cell>
          <cell r="BN195">
            <v>3215.2510000000002</v>
          </cell>
          <cell r="BO195">
            <v>42.8</v>
          </cell>
          <cell r="BP195">
            <v>642.80999999999995</v>
          </cell>
          <cell r="BQ195">
            <v>59.698999999999998</v>
          </cell>
          <cell r="BR195">
            <v>159.411</v>
          </cell>
          <cell r="BS195">
            <v>3.1633532551378005E-3</v>
          </cell>
          <cell r="BT195">
            <v>3.2298941557772597E-2</v>
          </cell>
          <cell r="BW195">
            <v>191301.47666666601</v>
          </cell>
          <cell r="BX195" t="str">
            <v>высокая</v>
          </cell>
        </row>
        <row r="196">
          <cell r="C196">
            <v>205798533</v>
          </cell>
          <cell r="D196" t="str">
            <v>ООО «Агрохизмат Шиндонг»</v>
          </cell>
          <cell r="E196" t="str">
            <v>ООО</v>
          </cell>
          <cell r="F196">
            <v>178.99299999999999</v>
          </cell>
          <cell r="G196">
            <v>51</v>
          </cell>
          <cell r="H196" t="str">
            <v>Сурхандарья</v>
          </cell>
          <cell r="I196" t="str">
            <v>Давлат активларини бошқариш агентлиги</v>
          </cell>
          <cell r="J196" t="str">
            <v>Ассоциация "Узёгмойсаноати"</v>
          </cell>
          <cell r="K196" t="str">
            <v>Отраслевые</v>
          </cell>
          <cell r="L196" t="str">
            <v>Озиқ-овқат</v>
          </cell>
          <cell r="M196" t="str">
            <v>Қишлоқ хўжалиги ва озиқ-овқат саноати</v>
          </cell>
          <cell r="N196" t="str">
            <v>ПФ-5656</v>
          </cell>
          <cell r="O196" t="str">
            <v>сотиш</v>
          </cell>
          <cell r="P196" t="str">
            <v>тўлиқ</v>
          </cell>
          <cell r="Q196" t="str">
            <v xml:space="preserve">сотилган </v>
          </cell>
          <cell r="U196">
            <v>19159.736000000001</v>
          </cell>
          <cell r="V196">
            <v>18678.286</v>
          </cell>
          <cell r="W196">
            <v>24915.603999999999</v>
          </cell>
          <cell r="Y196">
            <v>11906.786</v>
          </cell>
          <cell r="Z196">
            <v>13636.710999999999</v>
          </cell>
          <cell r="AA196">
            <v>19766.214</v>
          </cell>
          <cell r="AB196">
            <v>36450.667999999998</v>
          </cell>
          <cell r="AC196">
            <v>12995.715</v>
          </cell>
          <cell r="AE196">
            <v>17965</v>
          </cell>
          <cell r="AF196">
            <v>30306.603999999999</v>
          </cell>
          <cell r="AG196">
            <v>11412.556</v>
          </cell>
          <cell r="AJ196">
            <v>269.10700000000003</v>
          </cell>
          <cell r="AK196">
            <v>61.388449218749997</v>
          </cell>
          <cell r="AL196">
            <v>102.901578125</v>
          </cell>
          <cell r="AM196">
            <v>221.149</v>
          </cell>
          <cell r="AN196">
            <v>1933.6289999999999</v>
          </cell>
          <cell r="AP196">
            <v>2390.3887500000001</v>
          </cell>
          <cell r="AQ196">
            <v>7831.4970000000003</v>
          </cell>
          <cell r="AR196">
            <v>0</v>
          </cell>
          <cell r="AT196">
            <v>56.814</v>
          </cell>
          <cell r="AU196">
            <v>176.06200000000001</v>
          </cell>
          <cell r="AV196">
            <v>0</v>
          </cell>
          <cell r="AX196">
            <v>0</v>
          </cell>
          <cell r="AY196">
            <v>4061.6120000000001</v>
          </cell>
          <cell r="AZ196">
            <v>0</v>
          </cell>
          <cell r="BA196">
            <v>110574.5</v>
          </cell>
          <cell r="BB196">
            <v>56392.995000000003</v>
          </cell>
          <cell r="BC196">
            <v>0</v>
          </cell>
          <cell r="BD196">
            <v>53573.3</v>
          </cell>
          <cell r="BE196">
            <v>4.5249999995576218E-2</v>
          </cell>
          <cell r="BF196">
            <v>2057.2559999999999</v>
          </cell>
          <cell r="BG196">
            <v>4195.5609999999997</v>
          </cell>
          <cell r="BH196">
            <v>6734.201</v>
          </cell>
          <cell r="BI196">
            <v>7416.5315000000001</v>
          </cell>
          <cell r="BJ196">
            <v>6955.616</v>
          </cell>
          <cell r="BK196">
            <v>9453.4609999999993</v>
          </cell>
          <cell r="BL196">
            <v>1555.4860000000001</v>
          </cell>
          <cell r="BM196">
            <v>5281.4359999999997</v>
          </cell>
          <cell r="BN196">
            <v>1126.768</v>
          </cell>
          <cell r="BO196">
            <v>3.1</v>
          </cell>
          <cell r="BP196">
            <v>13.850000000000001</v>
          </cell>
          <cell r="BQ196">
            <v>0</v>
          </cell>
          <cell r="BR196">
            <v>25.312000000000001</v>
          </cell>
          <cell r="BS196">
            <v>1.3044101560660229E-2</v>
          </cell>
          <cell r="BT196">
            <v>8.8711009730950821E-2</v>
          </cell>
          <cell r="BV196">
            <v>2</v>
          </cell>
        </row>
        <row r="197">
          <cell r="C197">
            <v>204266333</v>
          </cell>
          <cell r="D197" t="str">
            <v>ООО «Континент -Н-Ег-Мой»</v>
          </cell>
          <cell r="E197" t="str">
            <v>ООО</v>
          </cell>
          <cell r="F197">
            <v>118.926</v>
          </cell>
          <cell r="G197">
            <v>51</v>
          </cell>
          <cell r="H197" t="str">
            <v>Навои</v>
          </cell>
          <cell r="I197" t="str">
            <v>Давлат активларини бошқариш агентлиги</v>
          </cell>
          <cell r="J197" t="str">
            <v>Ассоциация "Узёгмойсаноати"</v>
          </cell>
          <cell r="K197" t="str">
            <v>Отраслевые</v>
          </cell>
          <cell r="L197" t="str">
            <v>Озиқ-овқат</v>
          </cell>
          <cell r="M197" t="str">
            <v>Қишлоқ хўжалиги ва озиқ-овқат саноати</v>
          </cell>
          <cell r="N197" t="str">
            <v>ПҚ-4300</v>
          </cell>
          <cell r="O197" t="str">
            <v>сотиш</v>
          </cell>
          <cell r="P197" t="str">
            <v>тўлиқ</v>
          </cell>
          <cell r="Q197" t="str">
            <v>муаммоли</v>
          </cell>
          <cell r="U197">
            <v>8199.9889999999996</v>
          </cell>
          <cell r="V197">
            <v>8199.9889999999996</v>
          </cell>
          <cell r="W197">
            <v>4367.8705</v>
          </cell>
          <cell r="Y197">
            <v>1004.6193125</v>
          </cell>
          <cell r="Z197">
            <v>7497.9579999999996</v>
          </cell>
          <cell r="AA197">
            <v>4247.3090000000002</v>
          </cell>
          <cell r="AB197">
            <v>6327.3564999999999</v>
          </cell>
          <cell r="AC197">
            <v>6786.835</v>
          </cell>
          <cell r="AE197">
            <v>3522.636</v>
          </cell>
          <cell r="AF197">
            <v>5440.7420000000002</v>
          </cell>
          <cell r="AG197">
            <v>6065.6229999999996</v>
          </cell>
          <cell r="AI197">
            <v>36.393000000000001</v>
          </cell>
          <cell r="AJ197">
            <v>15.174929687500001</v>
          </cell>
          <cell r="AK197">
            <v>92.461039062500006</v>
          </cell>
          <cell r="AL197">
            <v>210.52799999999999</v>
          </cell>
          <cell r="AM197">
            <v>217.00540624999999</v>
          </cell>
          <cell r="AN197">
            <v>112.7642421875</v>
          </cell>
          <cell r="AP197">
            <v>1643.5517500000001</v>
          </cell>
          <cell r="AQ197">
            <v>2334.6302500000002</v>
          </cell>
          <cell r="AR197">
            <v>1794.0550000000001</v>
          </cell>
          <cell r="AT197">
            <v>40.006</v>
          </cell>
          <cell r="AU197">
            <v>51.932300781249999</v>
          </cell>
          <cell r="AV197">
            <v>59.8216015625</v>
          </cell>
          <cell r="AX197">
            <v>905.15612499999997</v>
          </cell>
          <cell r="AY197">
            <v>1336.525625</v>
          </cell>
          <cell r="AZ197">
            <v>892.24699999999996</v>
          </cell>
          <cell r="BA197">
            <v>108502.5</v>
          </cell>
          <cell r="BB197">
            <v>55336.275000000001</v>
          </cell>
          <cell r="BC197">
            <v>0</v>
          </cell>
          <cell r="BD197">
            <v>0</v>
          </cell>
          <cell r="BE197">
            <v>52569.46125</v>
          </cell>
          <cell r="BF197">
            <v>1803.902</v>
          </cell>
          <cell r="BG197">
            <v>2359.4059999999999</v>
          </cell>
          <cell r="BH197">
            <v>1775.60925</v>
          </cell>
          <cell r="BI197">
            <v>2452.357</v>
          </cell>
          <cell r="BJ197">
            <v>6506.84</v>
          </cell>
          <cell r="BK197">
            <v>3540.9074999999998</v>
          </cell>
          <cell r="BL197">
            <v>474.13900000000001</v>
          </cell>
          <cell r="BM197">
            <v>617.676875</v>
          </cell>
          <cell r="BN197">
            <v>551.23956250000003</v>
          </cell>
          <cell r="BO197">
            <v>0</v>
          </cell>
          <cell r="BP197">
            <v>0</v>
          </cell>
          <cell r="BS197">
            <v>3.314852188007622E-2</v>
          </cell>
          <cell r="BT197">
            <v>1.7944860409602768E-2</v>
          </cell>
          <cell r="BV197">
            <v>0</v>
          </cell>
        </row>
        <row r="198">
          <cell r="C198">
            <v>200002878</v>
          </cell>
          <cell r="D198" t="str">
            <v>АО «КИЗИЛКУМЦЕМЕНТ»</v>
          </cell>
          <cell r="E198" t="str">
            <v>АО</v>
          </cell>
          <cell r="F198">
            <v>702601.53300000005</v>
          </cell>
          <cell r="G198">
            <v>86.919998168945313</v>
          </cell>
          <cell r="H198" t="str">
            <v>Навои</v>
          </cell>
          <cell r="I198" t="str">
            <v>Давлат активларини бошқариш агентлиги</v>
          </cell>
          <cell r="J198" t="str">
            <v>Ассоцияция "Узстройматериалы"</v>
          </cell>
          <cell r="K198" t="str">
            <v>Отраслевые</v>
          </cell>
          <cell r="L198" t="str">
            <v>Қурилиш</v>
          </cell>
          <cell r="M198" t="str">
            <v>Коммунал соҳа, қурилиш ва хизмат кўрсатиш</v>
          </cell>
          <cell r="N198" t="str">
            <v>ПҚ-4300</v>
          </cell>
          <cell r="O198" t="str">
            <v>сотиш</v>
          </cell>
          <cell r="P198" t="str">
            <v>қисман</v>
          </cell>
          <cell r="Q198">
            <v>0</v>
          </cell>
          <cell r="U198">
            <v>1501333.905</v>
          </cell>
          <cell r="V198">
            <v>1551355.264</v>
          </cell>
          <cell r="W198">
            <v>1612599.861</v>
          </cell>
          <cell r="Y198">
            <v>1013098.048</v>
          </cell>
          <cell r="Z198">
            <v>1121230.976</v>
          </cell>
          <cell r="AA198">
            <v>1312741.135</v>
          </cell>
          <cell r="AB198">
            <v>1660024.192</v>
          </cell>
          <cell r="AC198">
            <v>1190296.182</v>
          </cell>
          <cell r="AE198">
            <v>590638.34400000004</v>
          </cell>
          <cell r="AF198">
            <v>787733.05599999998</v>
          </cell>
          <cell r="AG198">
            <v>719547.38100000005</v>
          </cell>
          <cell r="AI198">
            <v>10044.471</v>
          </cell>
          <cell r="AJ198">
            <v>65127.243999999999</v>
          </cell>
          <cell r="AK198">
            <v>49793.84</v>
          </cell>
          <cell r="AL198">
            <v>269967.342</v>
          </cell>
          <cell r="AM198">
            <v>338771.84</v>
          </cell>
          <cell r="AN198">
            <v>181763.234</v>
          </cell>
          <cell r="AP198">
            <v>598098.36800000002</v>
          </cell>
          <cell r="AQ198">
            <v>701570.81599999999</v>
          </cell>
          <cell r="AR198">
            <v>372723.712</v>
          </cell>
          <cell r="AT198">
            <v>7457.598</v>
          </cell>
          <cell r="AU198">
            <v>14860.439</v>
          </cell>
          <cell r="AV198">
            <v>43129.622000000003</v>
          </cell>
          <cell r="AX198">
            <v>188108.49600000001</v>
          </cell>
          <cell r="AY198">
            <v>215547.82399999999</v>
          </cell>
          <cell r="AZ198">
            <v>112956.461</v>
          </cell>
          <cell r="BA198">
            <v>101631552</v>
          </cell>
          <cell r="BB198">
            <v>88298766.449473694</v>
          </cell>
          <cell r="BC198">
            <v>0</v>
          </cell>
          <cell r="BD198">
            <v>83883828.127000004</v>
          </cell>
          <cell r="BE198">
            <v>0</v>
          </cell>
          <cell r="BF198">
            <v>53010.127999999997</v>
          </cell>
          <cell r="BG198">
            <v>141083.12</v>
          </cell>
          <cell r="BH198">
            <v>0</v>
          </cell>
          <cell r="BI198">
            <v>95111.032000000007</v>
          </cell>
          <cell r="BJ198">
            <v>74509.736000000004</v>
          </cell>
          <cell r="BK198">
            <v>0</v>
          </cell>
          <cell r="BL198">
            <v>192342.19200000001</v>
          </cell>
          <cell r="BM198">
            <v>252809.32800000001</v>
          </cell>
          <cell r="BN198">
            <v>0</v>
          </cell>
          <cell r="BO198">
            <v>3129.26</v>
          </cell>
          <cell r="BP198">
            <v>2304.7599999999961</v>
          </cell>
          <cell r="BQ198">
            <v>7311.884</v>
          </cell>
          <cell r="BR198">
            <v>1692.5650000000001</v>
          </cell>
          <cell r="BS198">
            <v>0.23337836468090342</v>
          </cell>
          <cell r="BV198">
            <v>0</v>
          </cell>
          <cell r="BW198">
            <v>111.79449989426146</v>
          </cell>
          <cell r="BX198" t="str">
            <v>высокая</v>
          </cell>
        </row>
        <row r="199">
          <cell r="C199">
            <v>200459808</v>
          </cell>
          <cell r="D199" t="str">
            <v>АО «БЕКАБАДЦЕМЕНТ»</v>
          </cell>
          <cell r="E199" t="str">
            <v>АО</v>
          </cell>
          <cell r="F199">
            <v>684.82799999999997</v>
          </cell>
          <cell r="G199">
            <v>51</v>
          </cell>
          <cell r="H199" t="str">
            <v>Таш. обл.</v>
          </cell>
          <cell r="I199" t="str">
            <v>Давлат активларини бошқариш агентлиги</v>
          </cell>
          <cell r="J199" t="str">
            <v>Ассоцияция "Узстройматериалы"</v>
          </cell>
          <cell r="K199" t="str">
            <v>Отраслевые</v>
          </cell>
          <cell r="L199" t="str">
            <v>Қурилиш</v>
          </cell>
          <cell r="M199" t="str">
            <v>Коммунал соҳа, қурилиш ва хизмат кўрсатиш</v>
          </cell>
          <cell r="U199">
            <v>376721.152</v>
          </cell>
          <cell r="V199">
            <v>361203.68</v>
          </cell>
          <cell r="W199">
            <v>460984.96</v>
          </cell>
          <cell r="Y199">
            <v>346361.59999999998</v>
          </cell>
          <cell r="Z199">
            <v>388754.11200000002</v>
          </cell>
          <cell r="AA199">
            <v>393308.41600000003</v>
          </cell>
          <cell r="AB199">
            <v>497723.07199999999</v>
          </cell>
          <cell r="AC199">
            <v>387275.16800000001</v>
          </cell>
          <cell r="AE199">
            <v>208272.144</v>
          </cell>
          <cell r="AF199">
            <v>282411.58399999997</v>
          </cell>
          <cell r="AG199">
            <v>276568.83199999999</v>
          </cell>
          <cell r="AI199">
            <v>959.47699999999998</v>
          </cell>
          <cell r="AJ199">
            <v>28212.374</v>
          </cell>
          <cell r="AK199">
            <v>6233.24</v>
          </cell>
          <cell r="AL199">
            <v>43051.527999999998</v>
          </cell>
          <cell r="AM199">
            <v>34722.088000000003</v>
          </cell>
          <cell r="AN199">
            <v>17198.351999999999</v>
          </cell>
          <cell r="AP199">
            <v>174582.46400000001</v>
          </cell>
          <cell r="AQ199">
            <v>199390.8</v>
          </cell>
          <cell r="AR199">
            <v>83774.975999999995</v>
          </cell>
          <cell r="AT199">
            <v>90422.152000000002</v>
          </cell>
          <cell r="AU199">
            <v>99222.8</v>
          </cell>
          <cell r="AV199">
            <v>5941.366</v>
          </cell>
          <cell r="AX199">
            <v>50576.368000000002</v>
          </cell>
          <cell r="AY199">
            <v>54530.96</v>
          </cell>
          <cell r="AZ199">
            <v>25370.78</v>
          </cell>
          <cell r="BA199">
            <v>10416626.4</v>
          </cell>
          <cell r="BB199">
            <v>5312479.4640000006</v>
          </cell>
          <cell r="BC199">
            <v>0</v>
          </cell>
          <cell r="BD199">
            <v>5339225.7598999999</v>
          </cell>
          <cell r="BE199">
            <v>0</v>
          </cell>
          <cell r="BF199">
            <v>46964.671999999999</v>
          </cell>
          <cell r="BG199">
            <v>23786.562000000002</v>
          </cell>
          <cell r="BH199">
            <v>47243.16</v>
          </cell>
          <cell r="BI199">
            <v>44351.248</v>
          </cell>
          <cell r="BJ199">
            <v>33650.631999999998</v>
          </cell>
          <cell r="BK199">
            <v>31123.148000000001</v>
          </cell>
          <cell r="BL199">
            <v>64397.375999999997</v>
          </cell>
          <cell r="BM199">
            <v>99372.928</v>
          </cell>
          <cell r="BN199">
            <v>101423.88800000001</v>
          </cell>
          <cell r="BO199">
            <v>38.32</v>
          </cell>
          <cell r="BP199">
            <v>346.17</v>
          </cell>
          <cell r="BQ199">
            <v>1036.2170000000001</v>
          </cell>
          <cell r="BR199">
            <v>2715.163</v>
          </cell>
          <cell r="BS199">
            <v>9.9843466820468504E-2</v>
          </cell>
          <cell r="BT199">
            <v>4.183553788823937E-2</v>
          </cell>
          <cell r="BV199">
            <v>26</v>
          </cell>
          <cell r="BW199">
            <v>105.37514787912551</v>
          </cell>
          <cell r="BX199" t="str">
            <v>высокая</v>
          </cell>
        </row>
        <row r="200">
          <cell r="C200">
            <v>200124765</v>
          </cell>
          <cell r="D200" t="str">
            <v>АО «КВАРЦ»</v>
          </cell>
          <cell r="E200" t="str">
            <v>АО</v>
          </cell>
          <cell r="F200">
            <v>165410.40887000001</v>
          </cell>
          <cell r="G200">
            <v>94.779998779296875</v>
          </cell>
          <cell r="H200" t="str">
            <v>Фергана</v>
          </cell>
          <cell r="I200" t="str">
            <v>Давлат активларини бошқариш агентлиги</v>
          </cell>
          <cell r="J200" t="str">
            <v>Ассоцияция "Узстройматериалы"</v>
          </cell>
          <cell r="K200" t="str">
            <v>Отраслевые</v>
          </cell>
          <cell r="L200" t="str">
            <v>Қурилиш</v>
          </cell>
          <cell r="M200" t="str">
            <v>Коммунал соҳа, қурилиш ва хизмат кўрсатиш</v>
          </cell>
          <cell r="N200" t="str">
            <v>ПҚ-4300</v>
          </cell>
          <cell r="O200" t="str">
            <v>сотиш</v>
          </cell>
          <cell r="P200" t="str">
            <v>тўлиқ</v>
          </cell>
          <cell r="Q200" t="str">
            <v>савдода</v>
          </cell>
          <cell r="U200">
            <v>318557.56800000003</v>
          </cell>
          <cell r="V200">
            <v>314771.29599999997</v>
          </cell>
          <cell r="W200">
            <v>366259.87199999997</v>
          </cell>
          <cell r="Y200">
            <v>229451.64799999999</v>
          </cell>
          <cell r="Z200">
            <v>299064.12800000003</v>
          </cell>
          <cell r="AA200">
            <v>224753.96799999999</v>
          </cell>
          <cell r="AB200">
            <v>299628.79999999999</v>
          </cell>
          <cell r="AC200">
            <v>187899.47200000001</v>
          </cell>
          <cell r="AE200">
            <v>118744.224</v>
          </cell>
          <cell r="AF200">
            <v>168629.93599999999</v>
          </cell>
          <cell r="AG200">
            <v>124832.592</v>
          </cell>
          <cell r="AI200">
            <v>31121.018</v>
          </cell>
          <cell r="AJ200">
            <v>56775.023999999998</v>
          </cell>
          <cell r="AK200">
            <v>88230.176000000007</v>
          </cell>
          <cell r="AL200">
            <v>68910.895999999993</v>
          </cell>
          <cell r="AM200">
            <v>82546.872000000003</v>
          </cell>
          <cell r="AN200">
            <v>34713.911999999997</v>
          </cell>
          <cell r="AP200">
            <v>69723.600000000006</v>
          </cell>
          <cell r="AQ200">
            <v>86520.672000000006</v>
          </cell>
          <cell r="AR200">
            <v>44982.144</v>
          </cell>
          <cell r="AT200">
            <v>7901.83</v>
          </cell>
          <cell r="AU200">
            <v>8562.5689999999995</v>
          </cell>
          <cell r="AV200">
            <v>4528.9459999999999</v>
          </cell>
          <cell r="AX200">
            <v>30015.008000000002</v>
          </cell>
          <cell r="AY200">
            <v>37911.296000000002</v>
          </cell>
          <cell r="AZ200">
            <v>16053.512000000001</v>
          </cell>
          <cell r="BA200">
            <v>59474451.109580003</v>
          </cell>
          <cell r="BB200">
            <v>56369884.761659928</v>
          </cell>
          <cell r="BC200">
            <v>53551390.5235769</v>
          </cell>
          <cell r="BD200">
            <v>0</v>
          </cell>
          <cell r="BE200">
            <v>0</v>
          </cell>
          <cell r="BF200">
            <v>19563.892</v>
          </cell>
          <cell r="BG200">
            <v>17623.932000000001</v>
          </cell>
          <cell r="BH200">
            <v>99521.191999999995</v>
          </cell>
          <cell r="BI200">
            <v>14805.804</v>
          </cell>
          <cell r="BJ200">
            <v>12368.93</v>
          </cell>
          <cell r="BK200">
            <v>27153.004000000001</v>
          </cell>
          <cell r="BL200">
            <v>42527.936000000002</v>
          </cell>
          <cell r="BM200">
            <v>57654.775999999998</v>
          </cell>
          <cell r="BN200">
            <v>36491.883999999998</v>
          </cell>
          <cell r="BO200">
            <v>1800.22</v>
          </cell>
          <cell r="BP200">
            <v>1639.7700000000007</v>
          </cell>
          <cell r="BQ200">
            <v>356.233</v>
          </cell>
          <cell r="BR200">
            <v>5468.3879999999999</v>
          </cell>
          <cell r="BS200">
            <v>0.27765909611358064</v>
          </cell>
          <cell r="BT200">
            <v>0.1019451491535847</v>
          </cell>
          <cell r="BV200">
            <v>1</v>
          </cell>
          <cell r="BW200">
            <v>93.128247040532813</v>
          </cell>
          <cell r="BX200" t="str">
            <v>достаточная</v>
          </cell>
        </row>
        <row r="201">
          <cell r="C201">
            <v>200465215</v>
          </cell>
          <cell r="D201" t="str">
            <v>АО «АХАНГАРАНШИФЕР»</v>
          </cell>
          <cell r="E201" t="str">
            <v>АО</v>
          </cell>
          <cell r="F201">
            <v>1231.33</v>
          </cell>
          <cell r="G201">
            <v>53.970001220703125</v>
          </cell>
          <cell r="H201" t="str">
            <v>Таш. обл.</v>
          </cell>
          <cell r="I201" t="str">
            <v>Давлат активларини бошқариш агентлиги</v>
          </cell>
          <cell r="J201" t="str">
            <v>Ассоцияция "Узстройматериалы"</v>
          </cell>
          <cell r="K201" t="str">
            <v>Отраслевые</v>
          </cell>
          <cell r="L201" t="str">
            <v>Қурилиш</v>
          </cell>
          <cell r="M201" t="str">
            <v>Коммунал соҳа, қурилиш ва хизмат кўрсатиш</v>
          </cell>
          <cell r="N201" t="str">
            <v>706-Ф</v>
          </cell>
          <cell r="O201" t="str">
            <v>сотиш</v>
          </cell>
          <cell r="P201" t="str">
            <v>тўлиқ</v>
          </cell>
          <cell r="Q201" t="str">
            <v>экспертизада</v>
          </cell>
          <cell r="U201">
            <v>51620.824000000001</v>
          </cell>
          <cell r="V201">
            <v>50623.548000000003</v>
          </cell>
          <cell r="W201">
            <v>55717.311999999998</v>
          </cell>
          <cell r="Y201">
            <v>29984.135999999999</v>
          </cell>
          <cell r="Z201">
            <v>39390.480000000003</v>
          </cell>
          <cell r="AA201">
            <v>21403.508000000002</v>
          </cell>
          <cell r="AB201">
            <v>25076.723999999998</v>
          </cell>
          <cell r="AC201">
            <v>12064.892</v>
          </cell>
          <cell r="AE201">
            <v>17975.887999999999</v>
          </cell>
          <cell r="AF201">
            <v>21254.516</v>
          </cell>
          <cell r="AG201">
            <v>10402.51</v>
          </cell>
          <cell r="AI201">
            <v>-2075.0740000000001</v>
          </cell>
          <cell r="AJ201">
            <v>602.60900000000004</v>
          </cell>
          <cell r="AK201">
            <v>77.448999999999998</v>
          </cell>
          <cell r="AL201">
            <v>1033.626</v>
          </cell>
          <cell r="AM201">
            <v>-2701.51</v>
          </cell>
          <cell r="AN201">
            <v>72.784000000000006</v>
          </cell>
          <cell r="AP201">
            <v>7413.7259999999997</v>
          </cell>
          <cell r="AQ201">
            <v>21224.448</v>
          </cell>
          <cell r="AR201">
            <v>4917.1350000000002</v>
          </cell>
          <cell r="AT201">
            <v>240.226</v>
          </cell>
          <cell r="AU201">
            <v>240.226</v>
          </cell>
          <cell r="AV201">
            <v>70.180000000000007</v>
          </cell>
          <cell r="AX201">
            <v>3929.683</v>
          </cell>
          <cell r="AY201">
            <v>4673.1580000000004</v>
          </cell>
          <cell r="AZ201">
            <v>1462.664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5367.0950000000003</v>
          </cell>
          <cell r="BG201">
            <v>5501.8490000000002</v>
          </cell>
          <cell r="BH201">
            <v>8757.2309999999998</v>
          </cell>
          <cell r="BI201">
            <v>3731.2779999999998</v>
          </cell>
          <cell r="BJ201">
            <v>4021.1309999999999</v>
          </cell>
          <cell r="BK201">
            <v>10696.486999999999</v>
          </cell>
          <cell r="BL201">
            <v>2407.663</v>
          </cell>
          <cell r="BM201">
            <v>4392.1260000000002</v>
          </cell>
          <cell r="BN201">
            <v>3659.2159999999999</v>
          </cell>
          <cell r="BO201">
            <v>0</v>
          </cell>
          <cell r="BP201">
            <v>0</v>
          </cell>
          <cell r="BS201">
            <v>-1.7080413625273294E-2</v>
          </cell>
          <cell r="BT201">
            <v>1.3688811619541163E-3</v>
          </cell>
          <cell r="BV201">
            <v>9</v>
          </cell>
        </row>
        <row r="202">
          <cell r="C202">
            <v>200711573</v>
          </cell>
          <cell r="D202" t="str">
            <v>АО «САМАРКАНДМРАМОР»</v>
          </cell>
          <cell r="E202" t="str">
            <v>АО</v>
          </cell>
          <cell r="F202">
            <v>684.21600000000001</v>
          </cell>
          <cell r="G202">
            <v>6.9000000953674316</v>
          </cell>
          <cell r="H202" t="str">
            <v>Самарканд</v>
          </cell>
          <cell r="I202" t="str">
            <v>Давлат активларини бошқариш агентлиги</v>
          </cell>
          <cell r="J202" t="str">
            <v>Ассоцияция "Узстройматериалы"</v>
          </cell>
          <cell r="K202" t="str">
            <v>Отраслевые</v>
          </cell>
          <cell r="L202" t="str">
            <v>Қурилиш</v>
          </cell>
          <cell r="M202" t="str">
            <v>Коммунал соҳа, қурилиш ва хизмат кўрсатиш</v>
          </cell>
          <cell r="N202" t="str">
            <v>ПҚ-4300</v>
          </cell>
          <cell r="O202" t="str">
            <v>сотиш</v>
          </cell>
          <cell r="P202" t="str">
            <v>тўлиқ</v>
          </cell>
          <cell r="Q202" t="str">
            <v>савдода</v>
          </cell>
          <cell r="U202">
            <v>1899</v>
          </cell>
          <cell r="V202">
            <v>2329</v>
          </cell>
          <cell r="W202">
            <v>1599</v>
          </cell>
          <cell r="Y202">
            <v>1066.6010000000001</v>
          </cell>
          <cell r="Z202">
            <v>1083.5930000000001</v>
          </cell>
          <cell r="AA202">
            <v>1035</v>
          </cell>
          <cell r="AB202">
            <v>1360</v>
          </cell>
          <cell r="AC202">
            <v>1030</v>
          </cell>
          <cell r="AE202">
            <v>663</v>
          </cell>
          <cell r="AF202">
            <v>708</v>
          </cell>
          <cell r="AG202">
            <v>660</v>
          </cell>
          <cell r="AI202">
            <v>41.875</v>
          </cell>
          <cell r="AJ202">
            <v>71.456999999999994</v>
          </cell>
          <cell r="AK202">
            <v>86.903999999999996</v>
          </cell>
          <cell r="AL202">
            <v>42</v>
          </cell>
          <cell r="AM202">
            <v>94.7</v>
          </cell>
          <cell r="AN202">
            <v>62.55</v>
          </cell>
          <cell r="AP202">
            <v>6.8</v>
          </cell>
          <cell r="AQ202">
            <v>17.2</v>
          </cell>
          <cell r="AR202">
            <v>8.5</v>
          </cell>
          <cell r="AT202">
            <v>6.8</v>
          </cell>
          <cell r="AU202">
            <v>17.2</v>
          </cell>
          <cell r="AV202">
            <v>8.5</v>
          </cell>
          <cell r="AX202">
            <v>0</v>
          </cell>
          <cell r="AY202">
            <v>0</v>
          </cell>
          <cell r="AZ202">
            <v>0</v>
          </cell>
          <cell r="BA202">
            <v>39504.495000000003</v>
          </cell>
          <cell r="BB202">
            <v>2725.8101550000006</v>
          </cell>
          <cell r="BC202">
            <v>0</v>
          </cell>
          <cell r="BD202">
            <v>2587.8000000000002</v>
          </cell>
          <cell r="BE202">
            <v>0</v>
          </cell>
          <cell r="BF202">
            <v>341</v>
          </cell>
          <cell r="BG202">
            <v>245</v>
          </cell>
          <cell r="BH202">
            <v>315</v>
          </cell>
          <cell r="BI202">
            <v>1034</v>
          </cell>
          <cell r="BJ202">
            <v>1379</v>
          </cell>
          <cell r="BK202">
            <v>746</v>
          </cell>
          <cell r="BL202">
            <v>375</v>
          </cell>
          <cell r="BM202">
            <v>613</v>
          </cell>
          <cell r="BN202">
            <v>361</v>
          </cell>
          <cell r="BO202">
            <v>0</v>
          </cell>
          <cell r="BP202">
            <v>0</v>
          </cell>
          <cell r="BS202">
            <v>4.6062727189626632E-2</v>
          </cell>
          <cell r="BV202">
            <v>7</v>
          </cell>
          <cell r="BW202">
            <v>56.363232859094303</v>
          </cell>
          <cell r="BX202" t="str">
            <v>низкая</v>
          </cell>
        </row>
        <row r="203">
          <cell r="C203">
            <v>200714964</v>
          </cell>
          <cell r="D203" t="str">
            <v>АО «СИНО»</v>
          </cell>
          <cell r="E203" t="str">
            <v>АО</v>
          </cell>
          <cell r="F203">
            <v>754.0104</v>
          </cell>
          <cell r="G203">
            <v>88.800003051757813</v>
          </cell>
          <cell r="H203" t="str">
            <v>Самарканд</v>
          </cell>
          <cell r="I203" t="str">
            <v>Давлат активларини бошқариш агентлиги</v>
          </cell>
          <cell r="J203" t="str">
            <v>Ассоцияция "Узэлтехсаноат"</v>
          </cell>
          <cell r="K203" t="str">
            <v>Отраслевые</v>
          </cell>
          <cell r="L203" t="str">
            <v>Машинасозлик ва электротехника</v>
          </cell>
          <cell r="M203" t="str">
            <v>Енгил саноат, машинасозлик ва электротехника саноати</v>
          </cell>
          <cell r="N203" t="str">
            <v>ПҚ-4090</v>
          </cell>
          <cell r="O203" t="str">
            <v>сотиш</v>
          </cell>
          <cell r="P203" t="str">
            <v>тўлиқ</v>
          </cell>
          <cell r="Q203" t="str">
            <v>сотилган</v>
          </cell>
          <cell r="V203">
            <v>91129.895999999993</v>
          </cell>
          <cell r="Y203">
            <v>11794.808999999999</v>
          </cell>
          <cell r="Z203">
            <v>5668.8739999999998</v>
          </cell>
          <cell r="AB203">
            <v>1912.922</v>
          </cell>
          <cell r="AF203">
            <v>636.23800000000006</v>
          </cell>
          <cell r="AI203">
            <v>80.010000000000005</v>
          </cell>
          <cell r="AJ203">
            <v>357.84899999999999</v>
          </cell>
          <cell r="AK203">
            <v>228.36799999999999</v>
          </cell>
          <cell r="AM203">
            <v>446.03</v>
          </cell>
          <cell r="AQ203">
            <v>187.75800000000001</v>
          </cell>
          <cell r="AU203">
            <v>0</v>
          </cell>
          <cell r="AY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G203">
            <v>22571.078000000001</v>
          </cell>
          <cell r="BJ203">
            <v>22993.616000000002</v>
          </cell>
          <cell r="BM203">
            <v>786.26900000000001</v>
          </cell>
          <cell r="BO203">
            <v>0</v>
          </cell>
          <cell r="BP203">
            <v>0</v>
          </cell>
          <cell r="BQ203">
            <v>332.47</v>
          </cell>
          <cell r="BR203">
            <v>0</v>
          </cell>
          <cell r="BS203">
            <v>5.6749336236464635E-3</v>
          </cell>
        </row>
        <row r="204">
          <cell r="C204">
            <v>201051785</v>
          </cell>
          <cell r="D204" t="str">
            <v>АО «ФОТОН»</v>
          </cell>
          <cell r="E204" t="str">
            <v>АО</v>
          </cell>
          <cell r="F204">
            <v>1114.3330000000001</v>
          </cell>
          <cell r="G204">
            <v>83.150001525878906</v>
          </cell>
          <cell r="H204" t="str">
            <v>г.Ташкент</v>
          </cell>
          <cell r="I204" t="str">
            <v>Давлат активларини бошқариш агентлиги</v>
          </cell>
          <cell r="J204" t="str">
            <v>Ассоцияция "Узэлтехсаноат"</v>
          </cell>
          <cell r="K204" t="str">
            <v>Отраслевые</v>
          </cell>
          <cell r="L204" t="str">
            <v>Машинасозлик ва электротехника</v>
          </cell>
          <cell r="M204" t="str">
            <v>Енгил саноат, машинасозлик ва электротехника саноати</v>
          </cell>
          <cell r="R204" t="str">
            <v>таклиф</v>
          </cell>
          <cell r="S204" t="str">
            <v>сотиш</v>
          </cell>
          <cell r="T204" t="str">
            <v>тўлиқ</v>
          </cell>
          <cell r="U204">
            <v>20998.031999999999</v>
          </cell>
          <cell r="V204">
            <v>20645.288</v>
          </cell>
          <cell r="W204">
            <v>21840.885999999999</v>
          </cell>
          <cell r="Y204">
            <v>9770.0910000000003</v>
          </cell>
          <cell r="Z204">
            <v>13314.335999999999</v>
          </cell>
          <cell r="AA204">
            <v>11367.491</v>
          </cell>
          <cell r="AB204">
            <v>15441.144</v>
          </cell>
          <cell r="AC204">
            <v>12773.045</v>
          </cell>
          <cell r="AE204">
            <v>6041.2060000000001</v>
          </cell>
          <cell r="AF204">
            <v>10572.43</v>
          </cell>
          <cell r="AG204">
            <v>10455.035</v>
          </cell>
          <cell r="AI204">
            <v>128.477</v>
          </cell>
          <cell r="AJ204">
            <v>120.148</v>
          </cell>
          <cell r="AK204">
            <v>1466.9190000000001</v>
          </cell>
          <cell r="AL204">
            <v>3491.973</v>
          </cell>
          <cell r="AM204">
            <v>309.096</v>
          </cell>
          <cell r="AN204">
            <v>1601.9490000000001</v>
          </cell>
          <cell r="AQ204">
            <v>2491.3110000000001</v>
          </cell>
          <cell r="AR204">
            <v>2943.84</v>
          </cell>
          <cell r="AU204">
            <v>0</v>
          </cell>
          <cell r="AV204">
            <v>77.049000000000007</v>
          </cell>
          <cell r="AY204">
            <v>15.856</v>
          </cell>
          <cell r="AZ204">
            <v>1274.941</v>
          </cell>
          <cell r="BA204">
            <v>92728.8</v>
          </cell>
          <cell r="BB204">
            <v>77103.997199999998</v>
          </cell>
          <cell r="BC204">
            <v>0</v>
          </cell>
          <cell r="BD204">
            <v>73248.800000000003</v>
          </cell>
          <cell r="BE204">
            <v>-2.6600000128382817E-3</v>
          </cell>
          <cell r="BG204">
            <v>1148.759</v>
          </cell>
          <cell r="BH204">
            <v>2883.748</v>
          </cell>
          <cell r="BJ204">
            <v>1478.7719999999999</v>
          </cell>
          <cell r="BK204">
            <v>1921.2909999999999</v>
          </cell>
          <cell r="BM204">
            <v>5467.817</v>
          </cell>
          <cell r="BN204">
            <v>2642.2550000000001</v>
          </cell>
          <cell r="BO204">
            <v>1217.7699999999995</v>
          </cell>
          <cell r="BP204">
            <v>1127.6200000000001</v>
          </cell>
          <cell r="BQ204">
            <v>634.524</v>
          </cell>
          <cell r="BR204">
            <v>479.31900000000002</v>
          </cell>
          <cell r="BS204">
            <v>1.3673459926467594E-2</v>
          </cell>
          <cell r="BT204">
            <v>7.5410367617474813E-2</v>
          </cell>
          <cell r="BW204">
            <v>217.05414458551999</v>
          </cell>
          <cell r="BX204" t="str">
            <v>высокая</v>
          </cell>
        </row>
        <row r="205">
          <cell r="C205">
            <v>200933985</v>
          </cell>
          <cell r="D205" t="str">
            <v>АО «УЗБЕКСКАЯ РЕСПУБЛИКАНСКАЯ ТОВАРНО - СЫРЬЕВАЯ БИРЖА»</v>
          </cell>
          <cell r="E205" t="str">
            <v>АО</v>
          </cell>
          <cell r="F205">
            <v>15741.2682</v>
          </cell>
          <cell r="G205">
            <v>26.010000228881836</v>
          </cell>
          <cell r="H205" t="str">
            <v>г.Ташкент</v>
          </cell>
          <cell r="I205" t="str">
            <v>Давлат активларини бошқариш агентлиги</v>
          </cell>
          <cell r="J205" t="str">
            <v>Биржа</v>
          </cell>
          <cell r="K205" t="str">
            <v>Отраслевые</v>
          </cell>
          <cell r="L205" t="str">
            <v>Молия ташкилотлари</v>
          </cell>
          <cell r="M205" t="str">
            <v>Оғир саноат ва молия</v>
          </cell>
          <cell r="N205" t="str">
            <v>ВМҚ-358</v>
          </cell>
          <cell r="O205" t="str">
            <v>сотиш</v>
          </cell>
          <cell r="P205" t="str">
            <v>қисман</v>
          </cell>
          <cell r="Q205">
            <v>0</v>
          </cell>
          <cell r="U205">
            <v>1368788.736</v>
          </cell>
          <cell r="V205">
            <v>1365403.392</v>
          </cell>
          <cell r="W205">
            <v>1794613.76</v>
          </cell>
          <cell r="Y205">
            <v>39986.519999999997</v>
          </cell>
          <cell r="Z205">
            <v>47908.784</v>
          </cell>
          <cell r="AA205">
            <v>71876.543999999994</v>
          </cell>
          <cell r="AB205">
            <v>106262.232</v>
          </cell>
          <cell r="AC205">
            <v>107084.592</v>
          </cell>
          <cell r="AE205">
            <v>11900.966</v>
          </cell>
          <cell r="AF205">
            <v>16151.960999999999</v>
          </cell>
          <cell r="AG205">
            <v>12956.726000000001</v>
          </cell>
          <cell r="AI205">
            <v>6595.7950000000001</v>
          </cell>
          <cell r="AJ205">
            <v>8060.8440000000001</v>
          </cell>
          <cell r="AK205">
            <v>8831.6910000000007</v>
          </cell>
          <cell r="AL205">
            <v>15191.843000000001</v>
          </cell>
          <cell r="AM205">
            <v>26311.993999999999</v>
          </cell>
          <cell r="AN205">
            <v>62484.224000000002</v>
          </cell>
          <cell r="AP205">
            <v>24927.86</v>
          </cell>
          <cell r="AQ205">
            <v>36085.56</v>
          </cell>
          <cell r="AR205">
            <v>28049.475999999999</v>
          </cell>
          <cell r="AT205">
            <v>5206.652</v>
          </cell>
          <cell r="AU205">
            <v>7326.0460000000003</v>
          </cell>
          <cell r="AV205">
            <v>8488.5660000000007</v>
          </cell>
          <cell r="AX205">
            <v>10782.184999999999</v>
          </cell>
          <cell r="AY205">
            <v>16206.036</v>
          </cell>
          <cell r="AZ205">
            <v>14010.603999999999</v>
          </cell>
          <cell r="BA205">
            <v>13742754.4662</v>
          </cell>
          <cell r="BB205">
            <v>3575000</v>
          </cell>
          <cell r="BC205">
            <v>0</v>
          </cell>
          <cell r="BD205">
            <v>3396250</v>
          </cell>
          <cell r="BE205">
            <v>0</v>
          </cell>
          <cell r="BF205">
            <v>8208.0820000000003</v>
          </cell>
          <cell r="BG205">
            <v>6741.61</v>
          </cell>
          <cell r="BH205">
            <v>10192.236000000001</v>
          </cell>
          <cell r="BI205">
            <v>1276573.1839999999</v>
          </cell>
          <cell r="BJ205">
            <v>1303033.8559999999</v>
          </cell>
          <cell r="BK205">
            <v>1682167.68</v>
          </cell>
          <cell r="BL205">
            <v>43359.34</v>
          </cell>
          <cell r="BM205">
            <v>61619.156000000003</v>
          </cell>
          <cell r="BN205">
            <v>33956.847999999998</v>
          </cell>
          <cell r="BO205">
            <v>0</v>
          </cell>
          <cell r="BP205">
            <v>0</v>
          </cell>
          <cell r="BS205">
            <v>2.6206863803096957E-2</v>
          </cell>
          <cell r="BT205">
            <v>3.9546762561369797E-2</v>
          </cell>
          <cell r="BW205">
            <v>105.5073297125882</v>
          </cell>
          <cell r="BX205" t="str">
            <v>высокая</v>
          </cell>
        </row>
        <row r="206">
          <cell r="C206">
            <v>201199814</v>
          </cell>
          <cell r="D206" t="str">
            <v>АО РФБ «ТОШКЕНТ»</v>
          </cell>
          <cell r="E206" t="str">
            <v>АО</v>
          </cell>
          <cell r="F206">
            <v>45000</v>
          </cell>
          <cell r="G206">
            <v>56.25</v>
          </cell>
          <cell r="H206" t="str">
            <v>г.Ташкент</v>
          </cell>
          <cell r="I206" t="str">
            <v>Давлат активларини бошқариш агентлиги</v>
          </cell>
          <cell r="J206" t="str">
            <v>Биржа</v>
          </cell>
          <cell r="K206" t="str">
            <v>Отраслевые</v>
          </cell>
          <cell r="L206" t="str">
            <v>Молия ташкилотлари</v>
          </cell>
          <cell r="M206" t="str">
            <v>Оғир саноат ва молия</v>
          </cell>
          <cell r="U206">
            <v>62276.468000000001</v>
          </cell>
          <cell r="V206">
            <v>62276.468000000001</v>
          </cell>
          <cell r="W206">
            <v>52449.716</v>
          </cell>
          <cell r="Y206">
            <v>2337.8020000000001</v>
          </cell>
          <cell r="Z206">
            <v>2111.509</v>
          </cell>
          <cell r="AA206">
            <v>2446.473</v>
          </cell>
          <cell r="AB206">
            <v>4311.6289999999999</v>
          </cell>
          <cell r="AC206">
            <v>1605.882625</v>
          </cell>
          <cell r="AE206">
            <v>145.806796875</v>
          </cell>
          <cell r="AF206">
            <v>235.40640625</v>
          </cell>
          <cell r="AG206">
            <v>384.35859375000001</v>
          </cell>
          <cell r="AI206">
            <v>154.82400000000001</v>
          </cell>
          <cell r="AJ206">
            <v>596.39</v>
          </cell>
          <cell r="AK206">
            <v>1458.768</v>
          </cell>
          <cell r="AL206">
            <v>390.02081249999998</v>
          </cell>
          <cell r="AM206">
            <v>1412.0261250000001</v>
          </cell>
          <cell r="AN206">
            <v>149.905703125</v>
          </cell>
          <cell r="AP206">
            <v>1185.603875</v>
          </cell>
          <cell r="AQ206">
            <v>1696.9204999999999</v>
          </cell>
          <cell r="AR206">
            <v>0</v>
          </cell>
          <cell r="AT206">
            <v>86.764499999999998</v>
          </cell>
          <cell r="AU206">
            <v>276.62340625000002</v>
          </cell>
          <cell r="AV206">
            <v>0</v>
          </cell>
          <cell r="AX206">
            <v>93.179796874999994</v>
          </cell>
          <cell r="AY206">
            <v>119.728796875</v>
          </cell>
          <cell r="AZ206">
            <v>0</v>
          </cell>
          <cell r="BA206">
            <v>706013.05</v>
          </cell>
          <cell r="BB206">
            <v>353006.54508214898</v>
          </cell>
          <cell r="BC206">
            <v>0</v>
          </cell>
          <cell r="BD206">
            <v>335356.217</v>
          </cell>
          <cell r="BE206">
            <v>0</v>
          </cell>
          <cell r="BF206">
            <v>468.79009374999998</v>
          </cell>
          <cell r="BG206">
            <v>577.87437499999999</v>
          </cell>
          <cell r="BH206">
            <v>269.74309375000001</v>
          </cell>
          <cell r="BI206">
            <v>168.26359375000001</v>
          </cell>
          <cell r="BJ206">
            <v>525.41218749999996</v>
          </cell>
          <cell r="BK206">
            <v>510.32940624999998</v>
          </cell>
          <cell r="BL206">
            <v>2107.8905</v>
          </cell>
          <cell r="BM206">
            <v>2918.0529999999999</v>
          </cell>
          <cell r="BN206">
            <v>1945.4482499999999</v>
          </cell>
          <cell r="BO206">
            <v>0</v>
          </cell>
          <cell r="BP206">
            <v>0</v>
          </cell>
          <cell r="BS206">
            <v>2.2664678798166329E-2</v>
          </cell>
          <cell r="BT206">
            <v>2.6132779440306321E-3</v>
          </cell>
          <cell r="BW206">
            <v>25270.706396065052</v>
          </cell>
          <cell r="BX206" t="str">
            <v>высокая</v>
          </cell>
        </row>
        <row r="207">
          <cell r="C207">
            <v>201053750</v>
          </cell>
          <cell r="D207" t="str">
            <v>АО «O`ZBEKISTON RESPUBLIKA VALYUTA BIRJASI»</v>
          </cell>
          <cell r="E207" t="str">
            <v>АО</v>
          </cell>
          <cell r="F207">
            <v>1069.5999999999999</v>
          </cell>
          <cell r="G207">
            <v>61.259998321533203</v>
          </cell>
          <cell r="H207" t="str">
            <v>г.Ташкент</v>
          </cell>
          <cell r="I207" t="str">
            <v>Марказий банки</v>
          </cell>
          <cell r="J207" t="str">
            <v>Биржа</v>
          </cell>
          <cell r="K207" t="str">
            <v>Отраслевые</v>
          </cell>
          <cell r="L207" t="str">
            <v>Молия ташкилотлари</v>
          </cell>
          <cell r="M207" t="str">
            <v>Оғир саноат ва молия</v>
          </cell>
          <cell r="U207">
            <v>52078.400000000001</v>
          </cell>
          <cell r="V207">
            <v>51929.591999999997</v>
          </cell>
          <cell r="W207">
            <v>31324.38</v>
          </cell>
          <cell r="Y207">
            <v>25408.74</v>
          </cell>
          <cell r="Z207">
            <v>50936.436000000002</v>
          </cell>
          <cell r="AA207">
            <v>32809.495999999999</v>
          </cell>
          <cell r="AB207">
            <v>45295.108</v>
          </cell>
          <cell r="AC207">
            <v>35236.472000000002</v>
          </cell>
          <cell r="AE207">
            <v>1664.056</v>
          </cell>
          <cell r="AF207">
            <v>2270.19</v>
          </cell>
          <cell r="AG207">
            <v>2011.741</v>
          </cell>
          <cell r="AI207">
            <v>13217.466</v>
          </cell>
          <cell r="AJ207">
            <v>15706.34</v>
          </cell>
          <cell r="AK207">
            <v>36151.883999999998</v>
          </cell>
          <cell r="AL207">
            <v>23027.651999999998</v>
          </cell>
          <cell r="AM207">
            <v>31952.187999999998</v>
          </cell>
          <cell r="AN207">
            <v>24407.988000000001</v>
          </cell>
          <cell r="AP207">
            <v>8281.8070000000007</v>
          </cell>
          <cell r="AQ207">
            <v>10834.212</v>
          </cell>
          <cell r="AR207">
            <v>6563.1589999999997</v>
          </cell>
          <cell r="AT207">
            <v>3436.58</v>
          </cell>
          <cell r="AU207">
            <v>4868.3760000000002</v>
          </cell>
          <cell r="AV207">
            <v>3161.6480000000001</v>
          </cell>
          <cell r="AX207">
            <v>21.966999999999999</v>
          </cell>
          <cell r="AY207">
            <v>41.268999999999998</v>
          </cell>
          <cell r="AZ207">
            <v>25.649000000000001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691.048</v>
          </cell>
          <cell r="BG207">
            <v>66.760999999999996</v>
          </cell>
          <cell r="BH207">
            <v>200.56700000000001</v>
          </cell>
          <cell r="BI207">
            <v>321.16500000000002</v>
          </cell>
          <cell r="BJ207">
            <v>338.654</v>
          </cell>
          <cell r="BK207">
            <v>284.02800000000002</v>
          </cell>
          <cell r="BL207">
            <v>6960.3389999999999</v>
          </cell>
          <cell r="BM207">
            <v>8954.7360000000008</v>
          </cell>
          <cell r="BN207">
            <v>7247.2950000000001</v>
          </cell>
          <cell r="BO207">
            <v>0</v>
          </cell>
          <cell r="BP207">
            <v>0</v>
          </cell>
          <cell r="BS207">
            <v>0.69485655641537902</v>
          </cell>
          <cell r="BT207">
            <v>0.58635011432247353</v>
          </cell>
          <cell r="BW207">
            <v>939.10428875412595</v>
          </cell>
          <cell r="BX207" t="str">
            <v>высокая</v>
          </cell>
        </row>
        <row r="208">
          <cell r="C208">
            <v>201051699</v>
          </cell>
          <cell r="D208" t="str">
            <v>АО ИПАК «ШАРК»</v>
          </cell>
          <cell r="E208" t="str">
            <v>АО</v>
          </cell>
          <cell r="F208">
            <v>4298.9648310000002</v>
          </cell>
          <cell r="G208">
            <v>94.489997863769531</v>
          </cell>
          <cell r="H208" t="str">
            <v>г.Ташкент</v>
          </cell>
          <cell r="I208" t="str">
            <v>Давлат активларини бошқариш агентлиги</v>
          </cell>
          <cell r="J208" t="str">
            <v>ИПАК Шарк  РУз</v>
          </cell>
          <cell r="K208" t="str">
            <v>Отраслевые</v>
          </cell>
          <cell r="L208" t="str">
            <v>Ахборот технологиялари ва нашриёт</v>
          </cell>
          <cell r="M208" t="str">
            <v>Ахборот технологиялари ва телекоммуникациялар</v>
          </cell>
          <cell r="U208">
            <v>40440.044000000002</v>
          </cell>
          <cell r="V208">
            <v>40202.663999999997</v>
          </cell>
          <cell r="W208">
            <v>31285.982</v>
          </cell>
          <cell r="Y208">
            <v>35818.879999999997</v>
          </cell>
          <cell r="Z208">
            <v>53334.627999999997</v>
          </cell>
          <cell r="AA208">
            <v>69517.960000000006</v>
          </cell>
          <cell r="AB208">
            <v>78584.639999999999</v>
          </cell>
          <cell r="AC208">
            <v>44886.552000000003</v>
          </cell>
          <cell r="AE208">
            <v>59056.6</v>
          </cell>
          <cell r="AF208">
            <v>65718.631999999998</v>
          </cell>
          <cell r="AG208">
            <v>38971.487999999998</v>
          </cell>
          <cell r="AI208">
            <v>553.51199999999994</v>
          </cell>
          <cell r="AJ208">
            <v>624.553</v>
          </cell>
          <cell r="AK208">
            <v>649.58100000000002</v>
          </cell>
          <cell r="AL208">
            <v>433.15699999999998</v>
          </cell>
          <cell r="AM208">
            <v>699.50800000000004</v>
          </cell>
          <cell r="AN208">
            <v>7863.5680000000002</v>
          </cell>
          <cell r="AP208">
            <v>8330.6689999999999</v>
          </cell>
          <cell r="AQ208">
            <v>10311.448</v>
          </cell>
          <cell r="AR208">
            <v>9512.4639999999999</v>
          </cell>
          <cell r="AT208">
            <v>355.35399999999998</v>
          </cell>
          <cell r="AU208">
            <v>383.68299999999999</v>
          </cell>
          <cell r="AV208">
            <v>1198.9860000000001</v>
          </cell>
          <cell r="AX208">
            <v>726.50599999999997</v>
          </cell>
          <cell r="AY208">
            <v>956.23599999999999</v>
          </cell>
          <cell r="AZ208">
            <v>2787.8319999999999</v>
          </cell>
          <cell r="BA208">
            <v>244827.8</v>
          </cell>
          <cell r="BB208">
            <v>209745.90000000002</v>
          </cell>
          <cell r="BC208">
            <v>0</v>
          </cell>
          <cell r="BD208">
            <v>199258.60500000001</v>
          </cell>
          <cell r="BE208">
            <v>0</v>
          </cell>
          <cell r="BF208">
            <v>10992.865</v>
          </cell>
          <cell r="BG208">
            <v>8431.1929999999993</v>
          </cell>
          <cell r="BH208">
            <v>11031.999</v>
          </cell>
          <cell r="BI208">
            <v>11943.411</v>
          </cell>
          <cell r="BJ208">
            <v>21176.846000000001</v>
          </cell>
          <cell r="BK208">
            <v>6189.2969999999996</v>
          </cell>
          <cell r="BL208">
            <v>8640.5069999999996</v>
          </cell>
          <cell r="BM208">
            <v>11390.227000000001</v>
          </cell>
          <cell r="BN208">
            <v>5900.5</v>
          </cell>
          <cell r="BO208">
            <v>0</v>
          </cell>
          <cell r="BP208">
            <v>0</v>
          </cell>
          <cell r="BQ208">
            <v>4305.5190000000002</v>
          </cell>
          <cell r="BR208">
            <v>865.98599999999999</v>
          </cell>
          <cell r="BS208">
            <v>1.5451139395294163E-2</v>
          </cell>
          <cell r="BT208">
            <v>0.2199948786272998</v>
          </cell>
        </row>
        <row r="209">
          <cell r="C209">
            <v>206994012</v>
          </cell>
          <cell r="D209" t="str">
            <v>ООО «ҚИШЛОҚҚУРИЛИШЛОЙИХА»</v>
          </cell>
          <cell r="E209" t="str">
            <v>ООО</v>
          </cell>
          <cell r="F209">
            <v>681.947</v>
          </cell>
          <cell r="G209">
            <v>85.900001525878906</v>
          </cell>
          <cell r="H209" t="str">
            <v>г.Ташкент</v>
          </cell>
          <cell r="I209" t="str">
            <v>Давлат активларини бошқариш агентлиги</v>
          </cell>
          <cell r="J209" t="str">
            <v>Лойиҳа</v>
          </cell>
          <cell r="K209" t="str">
            <v>Отраслевые</v>
          </cell>
          <cell r="L209" t="str">
            <v>Метрология, стандарлаштириш ва лойихалаштириш</v>
          </cell>
          <cell r="M209" t="str">
            <v>Коммунал соҳа, қурилиш ва хизмат кўрсатиш</v>
          </cell>
          <cell r="U209">
            <v>26196.16</v>
          </cell>
          <cell r="V209">
            <v>24237.473999999998</v>
          </cell>
          <cell r="W209">
            <v>14578.504999999999</v>
          </cell>
          <cell r="Y209">
            <v>14288.235000000001</v>
          </cell>
          <cell r="Z209">
            <v>19984.349999999999</v>
          </cell>
          <cell r="AA209">
            <v>21264.772000000001</v>
          </cell>
          <cell r="AB209">
            <v>35586.243999999999</v>
          </cell>
          <cell r="AC209">
            <v>34195.811999999998</v>
          </cell>
          <cell r="AE209">
            <v>17116.774000000001</v>
          </cell>
          <cell r="AF209">
            <v>28106.678</v>
          </cell>
          <cell r="AG209">
            <v>24991</v>
          </cell>
          <cell r="AI209">
            <v>182.714</v>
          </cell>
          <cell r="AJ209">
            <v>336.3816875</v>
          </cell>
          <cell r="AK209">
            <v>441.786</v>
          </cell>
          <cell r="AL209">
            <v>918.23362499999996</v>
          </cell>
          <cell r="AM209">
            <v>1505.0830000000001</v>
          </cell>
          <cell r="AN209">
            <v>4473.4679999999998</v>
          </cell>
          <cell r="AP209">
            <v>0</v>
          </cell>
          <cell r="AQ209">
            <v>0</v>
          </cell>
          <cell r="AR209">
            <v>0</v>
          </cell>
          <cell r="AT209">
            <v>0</v>
          </cell>
          <cell r="AU209">
            <v>0</v>
          </cell>
          <cell r="AV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752541.5</v>
          </cell>
          <cell r="BB209">
            <v>646734.19999999995</v>
          </cell>
          <cell r="BC209">
            <v>614397.48999999987</v>
          </cell>
          <cell r="BD209">
            <v>0</v>
          </cell>
          <cell r="BE209">
            <v>0</v>
          </cell>
          <cell r="BF209">
            <v>8046.9189999999999</v>
          </cell>
          <cell r="BG209">
            <v>8112.1760000000004</v>
          </cell>
          <cell r="BH209">
            <v>2070.5</v>
          </cell>
          <cell r="BI209">
            <v>12359.647999999999</v>
          </cell>
          <cell r="BJ209">
            <v>14418.343999999999</v>
          </cell>
          <cell r="BK209">
            <v>3779.556</v>
          </cell>
          <cell r="BL209">
            <v>3201.3829999999998</v>
          </cell>
          <cell r="BM209">
            <v>5710.3779999999997</v>
          </cell>
          <cell r="BN209">
            <v>4605.4669999999996</v>
          </cell>
          <cell r="BO209">
            <v>0</v>
          </cell>
          <cell r="BP209">
            <v>0</v>
          </cell>
          <cell r="BS209">
            <v>9.6909023735027106E-2</v>
          </cell>
          <cell r="BT209">
            <v>0.23049620879071478</v>
          </cell>
          <cell r="BV209">
            <v>240</v>
          </cell>
          <cell r="BW209">
            <v>321.24638840360149</v>
          </cell>
          <cell r="BX209" t="str">
            <v>высокая</v>
          </cell>
        </row>
        <row r="210">
          <cell r="C210">
            <v>200625592</v>
          </cell>
          <cell r="D210" t="str">
            <v>АО «SREDAZENERGOSETPROEKT»</v>
          </cell>
          <cell r="E210" t="str">
            <v>АО</v>
          </cell>
          <cell r="F210">
            <v>2375.2800000000002</v>
          </cell>
          <cell r="G210">
            <v>25.370000839233398</v>
          </cell>
          <cell r="H210" t="str">
            <v>г.Ташкент</v>
          </cell>
          <cell r="I210" t="str">
            <v>Давлат активларини бошқариш агентлиги</v>
          </cell>
          <cell r="J210" t="str">
            <v>Лойиҳа</v>
          </cell>
          <cell r="K210" t="str">
            <v>Отраслевые</v>
          </cell>
          <cell r="L210" t="str">
            <v>Метрология, стандарлаштириш ва лойихалаштириш</v>
          </cell>
          <cell r="M210" t="str">
            <v>Коммунал соҳа, қурилиш ва хизмат кўрсатиш</v>
          </cell>
          <cell r="U210">
            <v>23699.988000000001</v>
          </cell>
          <cell r="V210">
            <v>23608.378000000001</v>
          </cell>
          <cell r="W210">
            <v>23726.412</v>
          </cell>
          <cell r="Y210">
            <v>16117.048000000001</v>
          </cell>
          <cell r="Z210">
            <v>15137.36</v>
          </cell>
          <cell r="AA210">
            <v>19539.34</v>
          </cell>
          <cell r="AB210">
            <v>33160.387999999999</v>
          </cell>
          <cell r="AC210">
            <v>23625.333999999999</v>
          </cell>
          <cell r="AE210">
            <v>12553.688</v>
          </cell>
          <cell r="AF210">
            <v>21373.964</v>
          </cell>
          <cell r="AG210">
            <v>15731.29</v>
          </cell>
          <cell r="AI210">
            <v>1306.116</v>
          </cell>
          <cell r="AJ210">
            <v>1904.2639999999999</v>
          </cell>
          <cell r="AK210">
            <v>1160.1679999999999</v>
          </cell>
          <cell r="AL210">
            <v>2627.8319999999999</v>
          </cell>
          <cell r="AM210">
            <v>4342.72</v>
          </cell>
          <cell r="AN210">
            <v>7234.2809999999999</v>
          </cell>
          <cell r="AP210">
            <v>9818.7950000000001</v>
          </cell>
          <cell r="AQ210">
            <v>16511.53</v>
          </cell>
          <cell r="AR210">
            <v>10419.775</v>
          </cell>
          <cell r="AT210">
            <v>446.702</v>
          </cell>
          <cell r="AU210">
            <v>847.74300000000005</v>
          </cell>
          <cell r="AV210">
            <v>1039.819</v>
          </cell>
          <cell r="AX210">
            <v>3358.971</v>
          </cell>
          <cell r="AY210">
            <v>4910.8280000000004</v>
          </cell>
          <cell r="AZ210">
            <v>4020.37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12206.673000000001</v>
          </cell>
          <cell r="BG210">
            <v>8606.3919999999998</v>
          </cell>
          <cell r="BH210">
            <v>12507.755999999999</v>
          </cell>
          <cell r="BI210">
            <v>12068.593999999999</v>
          </cell>
          <cell r="BJ210">
            <v>12067.055</v>
          </cell>
          <cell r="BK210">
            <v>5479.2349999999997</v>
          </cell>
          <cell r="BL210">
            <v>4112.451</v>
          </cell>
          <cell r="BM210">
            <v>7758.6090000000004</v>
          </cell>
          <cell r="BN210">
            <v>3766.7420000000002</v>
          </cell>
          <cell r="BO210">
            <v>0</v>
          </cell>
          <cell r="BP210">
            <v>0</v>
          </cell>
          <cell r="BS210">
            <v>0.26230595024116427</v>
          </cell>
          <cell r="BT210">
            <v>0.30566443835496049</v>
          </cell>
        </row>
        <row r="211">
          <cell r="C211">
            <v>201052150</v>
          </cell>
          <cell r="D211" t="str">
            <v>АО «БОШТРАНСЛОЙИХА»</v>
          </cell>
          <cell r="E211" t="str">
            <v>АО</v>
          </cell>
          <cell r="F211">
            <v>4453.0079999999998</v>
          </cell>
          <cell r="G211">
            <v>21.629999160766602</v>
          </cell>
          <cell r="H211" t="str">
            <v>г.Ташкент</v>
          </cell>
          <cell r="I211" t="str">
            <v>Давлат активларини бошқариш агентлиги</v>
          </cell>
          <cell r="J211" t="str">
            <v>Лойиҳа</v>
          </cell>
          <cell r="K211" t="str">
            <v>Отраслевые</v>
          </cell>
          <cell r="L211" t="str">
            <v>Метрология, стандарлаштириш ва лойихалаштириш</v>
          </cell>
          <cell r="M211" t="str">
            <v>Коммунал соҳа, қурилиш ва хизмат кўрсатиш</v>
          </cell>
          <cell r="U211">
            <v>19945.632000000001</v>
          </cell>
          <cell r="V211">
            <v>19880.441999999999</v>
          </cell>
          <cell r="W211">
            <v>22261.295999999998</v>
          </cell>
          <cell r="Y211">
            <v>25466.292000000001</v>
          </cell>
          <cell r="Z211">
            <v>27479.788</v>
          </cell>
          <cell r="AA211">
            <v>34135.74</v>
          </cell>
          <cell r="AB211">
            <v>51088.504000000001</v>
          </cell>
          <cell r="AC211">
            <v>40029.516000000003</v>
          </cell>
          <cell r="AE211">
            <v>30437.248</v>
          </cell>
          <cell r="AF211">
            <v>46057.947999999997</v>
          </cell>
          <cell r="AG211">
            <v>35827.271999999997</v>
          </cell>
          <cell r="AJ211">
            <v>1404.5119999999999</v>
          </cell>
          <cell r="AK211">
            <v>991.37099999999998</v>
          </cell>
          <cell r="AL211">
            <v>1317.681</v>
          </cell>
          <cell r="AM211">
            <v>1433.3979999999999</v>
          </cell>
          <cell r="AN211">
            <v>1646.3140000000001</v>
          </cell>
          <cell r="AP211">
            <v>7012.9759999999997</v>
          </cell>
          <cell r="AQ211">
            <v>9522.5769999999993</v>
          </cell>
          <cell r="AR211">
            <v>7911.1409999999996</v>
          </cell>
          <cell r="AT211">
            <v>120.89400000000001</v>
          </cell>
          <cell r="AU211">
            <v>195.68700000000001</v>
          </cell>
          <cell r="AV211">
            <v>125.002</v>
          </cell>
          <cell r="AX211">
            <v>2257.0279999999998</v>
          </cell>
          <cell r="AY211">
            <v>2858.6390000000001</v>
          </cell>
          <cell r="AZ211">
            <v>2969.9639999999999</v>
          </cell>
          <cell r="BA211">
            <v>430019.4</v>
          </cell>
          <cell r="BB211">
            <v>108816.3</v>
          </cell>
          <cell r="BC211">
            <v>103375.485</v>
          </cell>
          <cell r="BD211">
            <v>45.141480000000001</v>
          </cell>
          <cell r="BE211">
            <v>0</v>
          </cell>
          <cell r="BF211">
            <v>17026.371999999999</v>
          </cell>
          <cell r="BG211">
            <v>17589.146000000001</v>
          </cell>
          <cell r="BH211">
            <v>19731.263999999999</v>
          </cell>
          <cell r="BI211">
            <v>11403.842000000001</v>
          </cell>
          <cell r="BJ211">
            <v>11983.671</v>
          </cell>
          <cell r="BK211">
            <v>12956.553</v>
          </cell>
          <cell r="BL211">
            <v>2318.4520000000002</v>
          </cell>
          <cell r="BM211">
            <v>3444.6320000000001</v>
          </cell>
          <cell r="BN211">
            <v>2497.855</v>
          </cell>
          <cell r="BO211">
            <v>0</v>
          </cell>
          <cell r="BP211">
            <v>0</v>
          </cell>
          <cell r="BS211">
            <v>7.7159135960734579E-2</v>
          </cell>
          <cell r="BT211">
            <v>7.8132230806427588E-2</v>
          </cell>
          <cell r="BW211">
            <v>120.7360053724075</v>
          </cell>
          <cell r="BX211" t="str">
            <v>высокая</v>
          </cell>
        </row>
        <row r="212">
          <cell r="C212">
            <v>200898483</v>
          </cell>
          <cell r="D212" t="str">
            <v>ООО «УзГИП»</v>
          </cell>
          <cell r="E212" t="str">
            <v>ООО</v>
          </cell>
          <cell r="F212">
            <v>540.95899999999995</v>
          </cell>
          <cell r="G212">
            <v>53.099998474121094</v>
          </cell>
          <cell r="H212" t="str">
            <v>г.Ташкент</v>
          </cell>
          <cell r="I212" t="str">
            <v>Давлат активларини бошқариш агентлиги</v>
          </cell>
          <cell r="J212" t="str">
            <v>Лойиҳа</v>
          </cell>
          <cell r="K212" t="str">
            <v>Отраслевые</v>
          </cell>
          <cell r="L212" t="str">
            <v>Метрология, стандарлаштириш ва лойихалаштириш</v>
          </cell>
          <cell r="M212" t="str">
            <v>Коммунал соҳа, қурилиш ва хизмат кўрсатиш</v>
          </cell>
          <cell r="U212">
            <v>16872.240000000002</v>
          </cell>
          <cell r="V212">
            <v>16816.603999999999</v>
          </cell>
          <cell r="W212">
            <v>21141.018</v>
          </cell>
          <cell r="Y212">
            <v>8619.7610000000004</v>
          </cell>
          <cell r="Z212">
            <v>9458.1669999999995</v>
          </cell>
          <cell r="AA212">
            <v>8862.6450000000004</v>
          </cell>
          <cell r="AB212">
            <v>13068.405000000001</v>
          </cell>
          <cell r="AC212">
            <v>12525.523999999999</v>
          </cell>
          <cell r="AE212">
            <v>6206.2439999999997</v>
          </cell>
          <cell r="AF212">
            <v>9102.2039999999997</v>
          </cell>
          <cell r="AG212">
            <v>8810.0419999999995</v>
          </cell>
          <cell r="AI212">
            <v>59.38</v>
          </cell>
          <cell r="AJ212">
            <v>61.103999999999999</v>
          </cell>
          <cell r="AK212">
            <v>66.45</v>
          </cell>
          <cell r="AL212">
            <v>36.637</v>
          </cell>
          <cell r="AM212">
            <v>73.375</v>
          </cell>
          <cell r="AN212">
            <v>54.746000000000002</v>
          </cell>
          <cell r="AP212">
            <v>6218.8879999999999</v>
          </cell>
          <cell r="AQ212">
            <v>8280.9979999999996</v>
          </cell>
          <cell r="AR212">
            <v>5964.3339999999998</v>
          </cell>
          <cell r="AT212">
            <v>26.204999999999998</v>
          </cell>
          <cell r="AU212">
            <v>40.317999999999998</v>
          </cell>
          <cell r="AV212">
            <v>10.323</v>
          </cell>
          <cell r="AX212">
            <v>1726.4369999999999</v>
          </cell>
          <cell r="AY212">
            <v>2174.0709999999999</v>
          </cell>
          <cell r="AZ212">
            <v>3060.3339999999998</v>
          </cell>
          <cell r="BA212">
            <v>73375</v>
          </cell>
          <cell r="BB212">
            <v>38962.1</v>
          </cell>
          <cell r="BC212">
            <v>37013.994999999995</v>
          </cell>
          <cell r="BD212">
            <v>0</v>
          </cell>
          <cell r="BE212">
            <v>0</v>
          </cell>
          <cell r="BF212">
            <v>865.78399999999999</v>
          </cell>
          <cell r="BG212">
            <v>1059.7550000000001</v>
          </cell>
          <cell r="BH212">
            <v>5309.8019999999997</v>
          </cell>
          <cell r="BI212">
            <v>710.74699999999996</v>
          </cell>
          <cell r="BJ212">
            <v>425.81</v>
          </cell>
          <cell r="BK212">
            <v>646.20299999999997</v>
          </cell>
          <cell r="BL212">
            <v>3444.5810000000001</v>
          </cell>
          <cell r="BM212">
            <v>4978.8069999999998</v>
          </cell>
          <cell r="BN212">
            <v>4208.3209999999999</v>
          </cell>
          <cell r="BO212">
            <v>0</v>
          </cell>
          <cell r="BP212">
            <v>0</v>
          </cell>
          <cell r="BS212">
            <v>6.0250832323678564E-3</v>
          </cell>
          <cell r="BT212">
            <v>2.8845853409889587E-3</v>
          </cell>
          <cell r="BV212">
            <v>248</v>
          </cell>
          <cell r="BW212">
            <v>92.458717948717606</v>
          </cell>
          <cell r="BX212" t="str">
            <v>достаточная</v>
          </cell>
        </row>
        <row r="213">
          <cell r="C213">
            <v>201058664</v>
          </cell>
          <cell r="D213" t="str">
            <v>ООО «Ўзимпэксалоқа»</v>
          </cell>
          <cell r="E213" t="str">
            <v>ООО</v>
          </cell>
          <cell r="F213">
            <v>260</v>
          </cell>
          <cell r="G213">
            <v>51.909999847412109</v>
          </cell>
          <cell r="H213" t="str">
            <v>г.Ташкент</v>
          </cell>
          <cell r="I213" t="str">
            <v>Давлат активларини бошқариш агентлиги</v>
          </cell>
          <cell r="J213" t="str">
            <v>Лойиҳа</v>
          </cell>
          <cell r="K213" t="str">
            <v>Отраслевые</v>
          </cell>
          <cell r="L213" t="str">
            <v>Ахборот технологиялари ва нашриёт</v>
          </cell>
          <cell r="M213" t="str">
            <v>Ахборот технологиялари ва телекоммуникациялар</v>
          </cell>
          <cell r="N213" t="str">
            <v>ПҚ-4300</v>
          </cell>
          <cell r="O213" t="str">
            <v>сотиш</v>
          </cell>
          <cell r="P213" t="str">
            <v>тўлиқ</v>
          </cell>
          <cell r="Q213" t="str">
            <v>Савдода</v>
          </cell>
          <cell r="V213">
            <v>16583.581999999999</v>
          </cell>
          <cell r="Y213">
            <v>416.22300000000001</v>
          </cell>
          <cell r="Z213">
            <v>529.16</v>
          </cell>
          <cell r="AB213">
            <v>455.416</v>
          </cell>
          <cell r="AF213">
            <v>0</v>
          </cell>
          <cell r="AI213">
            <v>91.83</v>
          </cell>
          <cell r="AJ213">
            <v>63.883000000000003</v>
          </cell>
          <cell r="AK213">
            <v>1073.248</v>
          </cell>
          <cell r="AM213">
            <v>166.982</v>
          </cell>
          <cell r="AQ213">
            <v>295.74400000000003</v>
          </cell>
          <cell r="AU213">
            <v>5.0659999999999998</v>
          </cell>
          <cell r="AY213">
            <v>88.918999999999997</v>
          </cell>
          <cell r="BA213">
            <v>83491</v>
          </cell>
          <cell r="BB213">
            <v>41174.376360000002</v>
          </cell>
          <cell r="BC213">
            <v>0</v>
          </cell>
          <cell r="BD213">
            <v>41174.376360000002</v>
          </cell>
          <cell r="BE213">
            <v>0</v>
          </cell>
          <cell r="BG213">
            <v>11263.103999999999</v>
          </cell>
          <cell r="BJ213">
            <v>27.698</v>
          </cell>
          <cell r="BM213">
            <v>575.72199999999998</v>
          </cell>
          <cell r="BO213">
            <v>0</v>
          </cell>
          <cell r="BP213">
            <v>0</v>
          </cell>
          <cell r="BQ213">
            <v>49.75</v>
          </cell>
          <cell r="BR213">
            <v>0</v>
          </cell>
          <cell r="BS213">
            <v>1.0874251545360269E-2</v>
          </cell>
          <cell r="BV213">
            <v>950</v>
          </cell>
          <cell r="BW213">
            <v>103.90736127217116</v>
          </cell>
          <cell r="BX213" t="str">
            <v>высокая</v>
          </cell>
        </row>
        <row r="214">
          <cell r="C214">
            <v>200898475</v>
          </cell>
          <cell r="D214" t="str">
            <v>АО «Узсувлойиха»</v>
          </cell>
          <cell r="E214" t="str">
            <v>АО</v>
          </cell>
          <cell r="F214">
            <v>914.83395299999995</v>
          </cell>
          <cell r="G214">
            <v>50.799999237060547</v>
          </cell>
          <cell r="H214" t="str">
            <v>г.Ташкент</v>
          </cell>
          <cell r="I214" t="str">
            <v>Давлат активларини бошқариш агентлиги</v>
          </cell>
          <cell r="J214" t="str">
            <v>Лойиҳа</v>
          </cell>
          <cell r="K214" t="str">
            <v>Отраслевые</v>
          </cell>
          <cell r="L214" t="str">
            <v>Метрология, стандарлаштириш ва лойихалаштириш</v>
          </cell>
          <cell r="M214" t="str">
            <v>Коммунал соҳа, қурилиш ва хизмат кўрсатиш</v>
          </cell>
          <cell r="U214">
            <v>15855.646000000001</v>
          </cell>
          <cell r="V214">
            <v>15756.278</v>
          </cell>
          <cell r="W214">
            <v>11538.768</v>
          </cell>
          <cell r="Y214">
            <v>8673.0030000000006</v>
          </cell>
          <cell r="Z214">
            <v>9852.9830000000002</v>
          </cell>
          <cell r="AA214">
            <v>8357.8629999999994</v>
          </cell>
          <cell r="AB214">
            <v>12745.879000000001</v>
          </cell>
          <cell r="AC214">
            <v>19115.063999999998</v>
          </cell>
          <cell r="AE214">
            <v>6069.1769999999997</v>
          </cell>
          <cell r="AF214">
            <v>9083.4770000000008</v>
          </cell>
          <cell r="AG214">
            <v>9788.9779999999992</v>
          </cell>
          <cell r="AI214">
            <v>381.70100000000002</v>
          </cell>
          <cell r="AJ214">
            <v>407.15</v>
          </cell>
          <cell r="AK214">
            <v>523.57100000000003</v>
          </cell>
          <cell r="AL214">
            <v>408.48099999999999</v>
          </cell>
          <cell r="AM214">
            <v>704.07299999999998</v>
          </cell>
          <cell r="AN214">
            <v>7172.3980000000001</v>
          </cell>
          <cell r="AP214">
            <v>3365.9</v>
          </cell>
          <cell r="AQ214">
            <v>5929.0010000000002</v>
          </cell>
          <cell r="AR214">
            <v>6023.7219999999998</v>
          </cell>
          <cell r="AT214">
            <v>30.747</v>
          </cell>
          <cell r="AU214">
            <v>703.80700000000002</v>
          </cell>
          <cell r="AV214">
            <v>445.46800000000002</v>
          </cell>
          <cell r="AX214">
            <v>1219.116</v>
          </cell>
          <cell r="AY214">
            <v>1688.134</v>
          </cell>
          <cell r="AZ214">
            <v>2350</v>
          </cell>
          <cell r="BA214">
            <v>352036.55</v>
          </cell>
          <cell r="BB214">
            <v>178846.3</v>
          </cell>
          <cell r="BC214">
            <v>169903.98499999999</v>
          </cell>
          <cell r="BD214">
            <v>0</v>
          </cell>
          <cell r="BE214">
            <v>0</v>
          </cell>
          <cell r="BF214">
            <v>1736.999</v>
          </cell>
          <cell r="BG214">
            <v>3894.1120000000001</v>
          </cell>
          <cell r="BH214">
            <v>3874.924</v>
          </cell>
          <cell r="BI214">
            <v>2866.0439999999999</v>
          </cell>
          <cell r="BJ214">
            <v>12976.978999999999</v>
          </cell>
          <cell r="BK214">
            <v>1850.7629999999999</v>
          </cell>
          <cell r="BL214">
            <v>1925.7629999999999</v>
          </cell>
          <cell r="BM214">
            <v>3009.32</v>
          </cell>
          <cell r="BN214">
            <v>2171.2260000000001</v>
          </cell>
          <cell r="BO214">
            <v>0</v>
          </cell>
          <cell r="BP214">
            <v>0</v>
          </cell>
          <cell r="BS214">
            <v>5.9359457301727196E-2</v>
          </cell>
          <cell r="BT214">
            <v>0.52554577119965284</v>
          </cell>
          <cell r="BW214">
            <v>330.82489969795904</v>
          </cell>
          <cell r="BX214" t="str">
            <v>высокая</v>
          </cell>
        </row>
        <row r="215">
          <cell r="C215">
            <v>201052199</v>
          </cell>
          <cell r="D215" t="str">
            <v>АО «ТЕПЛОЭЛЕКТРОПРОЕКТ»</v>
          </cell>
          <cell r="E215" t="str">
            <v>АО</v>
          </cell>
          <cell r="F215">
            <v>801.28499999999997</v>
          </cell>
          <cell r="G215">
            <v>22.280000686645508</v>
          </cell>
          <cell r="H215" t="str">
            <v>г.Ташкент</v>
          </cell>
          <cell r="I215" t="str">
            <v>Давлат активларини бошқариш агентлиги</v>
          </cell>
          <cell r="J215" t="str">
            <v>Лойиҳа</v>
          </cell>
          <cell r="K215" t="str">
            <v>Отраслевые</v>
          </cell>
          <cell r="L215" t="str">
            <v>Метрология, стандарлаштириш ва лойихалаштириш</v>
          </cell>
          <cell r="M215" t="str">
            <v>Коммунал соҳа, қурилиш ва хизмат кўрсатиш</v>
          </cell>
          <cell r="U215">
            <v>14855</v>
          </cell>
          <cell r="V215">
            <v>14446</v>
          </cell>
          <cell r="W215">
            <v>16917</v>
          </cell>
          <cell r="Y215">
            <v>11425.084000000001</v>
          </cell>
          <cell r="Z215">
            <v>8272.5859999999993</v>
          </cell>
          <cell r="AA215">
            <v>7340</v>
          </cell>
          <cell r="AB215">
            <v>13784</v>
          </cell>
          <cell r="AC215">
            <v>10169</v>
          </cell>
          <cell r="AE215">
            <v>4551</v>
          </cell>
          <cell r="AF215">
            <v>9543</v>
          </cell>
          <cell r="AG215">
            <v>7138</v>
          </cell>
          <cell r="AI215">
            <v>1539.808</v>
          </cell>
          <cell r="AJ215">
            <v>1407.3679999999999</v>
          </cell>
          <cell r="AK215">
            <v>728.87699999999995</v>
          </cell>
          <cell r="AL215">
            <v>89</v>
          </cell>
          <cell r="AM215">
            <v>564</v>
          </cell>
          <cell r="AN215">
            <v>990</v>
          </cell>
          <cell r="AP215">
            <v>37</v>
          </cell>
          <cell r="AQ215">
            <v>113</v>
          </cell>
          <cell r="AR215">
            <v>162</v>
          </cell>
          <cell r="AT215">
            <v>37</v>
          </cell>
          <cell r="AU215">
            <v>113</v>
          </cell>
          <cell r="AV215">
            <v>162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1839</v>
          </cell>
          <cell r="BG215">
            <v>679</v>
          </cell>
          <cell r="BH215">
            <v>3721</v>
          </cell>
          <cell r="BI215">
            <v>1288</v>
          </cell>
          <cell r="BJ215">
            <v>426</v>
          </cell>
          <cell r="BK215">
            <v>0</v>
          </cell>
          <cell r="BL215">
            <v>3118</v>
          </cell>
          <cell r="BM215">
            <v>4571</v>
          </cell>
          <cell r="BN215">
            <v>2956</v>
          </cell>
          <cell r="BO215">
            <v>0</v>
          </cell>
          <cell r="BP215">
            <v>0</v>
          </cell>
          <cell r="BQ215">
            <v>0</v>
          </cell>
          <cell r="BR215">
            <v>67.924999999999997</v>
          </cell>
          <cell r="BS215">
            <v>3.8646903305857426E-2</v>
          </cell>
        </row>
        <row r="216">
          <cell r="C216">
            <v>300112785</v>
          </cell>
          <cell r="D216" t="str">
            <v>ООО «ЙЎЛ-ЛОЙИХА БЮРОСИ»</v>
          </cell>
          <cell r="E216" t="str">
            <v>ООО</v>
          </cell>
          <cell r="F216">
            <v>1409.6780000000001</v>
          </cell>
          <cell r="G216">
            <v>56.380001068115234</v>
          </cell>
          <cell r="H216" t="str">
            <v>г.Ташкент</v>
          </cell>
          <cell r="I216" t="str">
            <v>Давлат активларини бошқариш агентлиги</v>
          </cell>
          <cell r="J216" t="str">
            <v>Лойиҳа</v>
          </cell>
          <cell r="K216" t="str">
            <v>Отраслевые</v>
          </cell>
          <cell r="L216" t="str">
            <v>Метрология, стандарлаштириш ва лойихалаштириш</v>
          </cell>
          <cell r="M216" t="str">
            <v>Коммунал соҳа, қурилиш ва хизмат кўрсатиш</v>
          </cell>
          <cell r="U216">
            <v>13362.494000000001</v>
          </cell>
          <cell r="V216">
            <v>13277.089</v>
          </cell>
          <cell r="W216">
            <v>14509.766</v>
          </cell>
          <cell r="Y216">
            <v>15487.993</v>
          </cell>
          <cell r="Z216">
            <v>19728.335999999999</v>
          </cell>
          <cell r="AA216">
            <v>18390.759999999998</v>
          </cell>
          <cell r="AB216">
            <v>45002.307999999997</v>
          </cell>
          <cell r="AC216">
            <v>34343.364000000001</v>
          </cell>
          <cell r="AE216">
            <v>13340.204</v>
          </cell>
          <cell r="AF216">
            <v>33534.78</v>
          </cell>
          <cell r="AG216">
            <v>24753.124</v>
          </cell>
          <cell r="AI216">
            <v>50.905999999999999</v>
          </cell>
          <cell r="AJ216">
            <v>128.35499999999999</v>
          </cell>
          <cell r="AK216">
            <v>262.96499999999997</v>
          </cell>
          <cell r="AL216">
            <v>159.86199999999999</v>
          </cell>
          <cell r="AM216">
            <v>403.14800000000002</v>
          </cell>
          <cell r="AN216">
            <v>718.18399999999997</v>
          </cell>
          <cell r="AP216">
            <v>8130.0410000000002</v>
          </cell>
          <cell r="AQ216">
            <v>18238.376</v>
          </cell>
          <cell r="AR216">
            <v>12013.241</v>
          </cell>
          <cell r="AT216">
            <v>75.305000000000007</v>
          </cell>
          <cell r="AU216">
            <v>234.82</v>
          </cell>
          <cell r="AV216">
            <v>83.025000000000006</v>
          </cell>
          <cell r="AX216">
            <v>3571.971</v>
          </cell>
          <cell r="AY216">
            <v>8670.8469999999998</v>
          </cell>
          <cell r="AZ216">
            <v>6283.0550000000003</v>
          </cell>
          <cell r="BA216">
            <v>362833.2</v>
          </cell>
          <cell r="BB216">
            <v>204565.3</v>
          </cell>
          <cell r="BC216">
            <v>194337.03499999997</v>
          </cell>
          <cell r="BD216">
            <v>0</v>
          </cell>
          <cell r="BE216">
            <v>0</v>
          </cell>
          <cell r="BF216">
            <v>9201.1849999999995</v>
          </cell>
          <cell r="BG216">
            <v>8796.0419999999995</v>
          </cell>
          <cell r="BH216">
            <v>9881.3430000000008</v>
          </cell>
          <cell r="BI216">
            <v>10476.048000000001</v>
          </cell>
          <cell r="BJ216">
            <v>10375.855</v>
          </cell>
          <cell r="BK216">
            <v>11014.572</v>
          </cell>
          <cell r="BL216">
            <v>4829.67</v>
          </cell>
          <cell r="BM216">
            <v>10880.555</v>
          </cell>
          <cell r="BN216">
            <v>8960.2739999999994</v>
          </cell>
          <cell r="BO216">
            <v>0</v>
          </cell>
          <cell r="BP216">
            <v>0</v>
          </cell>
          <cell r="BS216">
            <v>3.6197047414237203E-2</v>
          </cell>
          <cell r="BT216">
            <v>5.1692355971915495E-2</v>
          </cell>
          <cell r="BV216">
            <v>248</v>
          </cell>
          <cell r="BW216">
            <v>126.14796890604801</v>
          </cell>
          <cell r="BX216" t="str">
            <v>высокая</v>
          </cell>
        </row>
        <row r="217">
          <cell r="C217">
            <v>207091384</v>
          </cell>
          <cell r="D217" t="str">
            <v>АО «ТОШУЙЖОЙЛИТИ»</v>
          </cell>
          <cell r="E217" t="str">
            <v>АО</v>
          </cell>
          <cell r="F217">
            <v>893.98614999999995</v>
          </cell>
          <cell r="G217">
            <v>61.580001831054688</v>
          </cell>
          <cell r="H217" t="str">
            <v>г.Ташкент</v>
          </cell>
          <cell r="I217" t="str">
            <v>Давлат активларини бошқариш агентлиги</v>
          </cell>
          <cell r="J217" t="str">
            <v>Лойиҳа</v>
          </cell>
          <cell r="K217" t="str">
            <v>Отраслевые</v>
          </cell>
          <cell r="L217" t="str">
            <v>Метрология, стандарлаштириш ва лойихалаштириш</v>
          </cell>
          <cell r="M217" t="str">
            <v>Коммунал соҳа, қурилиш ва хизмат кўрсатиш</v>
          </cell>
          <cell r="U217">
            <v>8535.2970000000005</v>
          </cell>
          <cell r="V217">
            <v>8234.9439999999995</v>
          </cell>
          <cell r="W217">
            <v>9462.6810000000005</v>
          </cell>
          <cell r="Y217">
            <v>5906.3609999999999</v>
          </cell>
          <cell r="Z217">
            <v>6730.6549999999997</v>
          </cell>
          <cell r="AA217">
            <v>11326.322</v>
          </cell>
          <cell r="AB217">
            <v>15885.482</v>
          </cell>
          <cell r="AC217">
            <v>10351.909</v>
          </cell>
          <cell r="AE217">
            <v>8172.5050000000001</v>
          </cell>
          <cell r="AF217">
            <v>10851.31</v>
          </cell>
          <cell r="AG217">
            <v>6455.0640000000003</v>
          </cell>
          <cell r="AI217">
            <v>348.185</v>
          </cell>
          <cell r="AJ217">
            <v>372.596</v>
          </cell>
          <cell r="AK217">
            <v>400.64299999999997</v>
          </cell>
          <cell r="AL217">
            <v>277.45</v>
          </cell>
          <cell r="AM217">
            <v>949.03399999999999</v>
          </cell>
          <cell r="AN217">
            <v>148.71199999999999</v>
          </cell>
          <cell r="AP217">
            <v>3158.6950000000002</v>
          </cell>
          <cell r="AQ217">
            <v>4598.0739999999996</v>
          </cell>
          <cell r="AR217">
            <v>3264.3519999999999</v>
          </cell>
          <cell r="AT217">
            <v>21.949000000000002</v>
          </cell>
          <cell r="AU217">
            <v>48.491</v>
          </cell>
          <cell r="AV217">
            <v>18.602</v>
          </cell>
          <cell r="AX217">
            <v>742.69399999999996</v>
          </cell>
          <cell r="AY217">
            <v>1316.499</v>
          </cell>
          <cell r="AZ217">
            <v>883.95399999999995</v>
          </cell>
          <cell r="BA217">
            <v>284710.2</v>
          </cell>
          <cell r="BB217">
            <v>175331.9</v>
          </cell>
          <cell r="BC217">
            <v>166565.30499999999</v>
          </cell>
          <cell r="BD217">
            <v>0</v>
          </cell>
          <cell r="BE217">
            <v>0</v>
          </cell>
          <cell r="BF217">
            <v>1447.08</v>
          </cell>
          <cell r="BG217">
            <v>1352.8810000000001</v>
          </cell>
          <cell r="BH217">
            <v>1420.1569999999999</v>
          </cell>
          <cell r="BI217">
            <v>3158.748</v>
          </cell>
          <cell r="BJ217">
            <v>3543.9340000000002</v>
          </cell>
          <cell r="BK217">
            <v>4656.45</v>
          </cell>
          <cell r="BL217">
            <v>3066.6480000000001</v>
          </cell>
          <cell r="BM217">
            <v>4388.7860000000001</v>
          </cell>
          <cell r="BN217">
            <v>4359.5460000000003</v>
          </cell>
          <cell r="BO217">
            <v>0</v>
          </cell>
          <cell r="BP217">
            <v>0</v>
          </cell>
          <cell r="BS217">
            <v>0.13531724018897823</v>
          </cell>
          <cell r="BT217">
            <v>1.68058708442517E-2</v>
          </cell>
          <cell r="BW217">
            <v>116.264439435672</v>
          </cell>
          <cell r="BX217" t="str">
            <v>высокая</v>
          </cell>
        </row>
        <row r="218">
          <cell r="C218">
            <v>200523238</v>
          </cell>
          <cell r="D218" t="str">
            <v>АО «УЗОГИРСАНОАТЛОЙИХА» ИНСТИТУТИ</v>
          </cell>
          <cell r="E218" t="str">
            <v>АО</v>
          </cell>
          <cell r="F218">
            <v>2189.51568</v>
          </cell>
          <cell r="G218">
            <v>73.779998779296875</v>
          </cell>
          <cell r="H218" t="str">
            <v>г.Ташкент</v>
          </cell>
          <cell r="I218" t="str">
            <v>Давлат активларини бошқариш агентлиги</v>
          </cell>
          <cell r="J218" t="str">
            <v>Лойиҳа</v>
          </cell>
          <cell r="K218" t="str">
            <v>Отраслевые</v>
          </cell>
          <cell r="L218" t="str">
            <v xml:space="preserve">Металлургия </v>
          </cell>
          <cell r="M218" t="str">
            <v>Оғир саноат ва молия</v>
          </cell>
          <cell r="U218">
            <v>7016.8739999999998</v>
          </cell>
          <cell r="V218">
            <v>6804.5739999999996</v>
          </cell>
          <cell r="W218">
            <v>8953.5159999999996</v>
          </cell>
          <cell r="Y218">
            <v>10414.083000000001</v>
          </cell>
          <cell r="Z218">
            <v>13520.858</v>
          </cell>
          <cell r="AA218">
            <v>15240.21</v>
          </cell>
          <cell r="AB218">
            <v>19515.401999999998</v>
          </cell>
          <cell r="AC218">
            <v>13566.147999999999</v>
          </cell>
          <cell r="AE218">
            <v>9716.625</v>
          </cell>
          <cell r="AF218">
            <v>13363.781999999999</v>
          </cell>
          <cell r="AG218">
            <v>9361.232</v>
          </cell>
          <cell r="AI218">
            <v>304.38400000000001</v>
          </cell>
          <cell r="AJ218">
            <v>279.733</v>
          </cell>
          <cell r="AK218">
            <v>395.36599999999999</v>
          </cell>
          <cell r="AL218">
            <v>1843.02</v>
          </cell>
          <cell r="AM218">
            <v>1033.903</v>
          </cell>
          <cell r="AN218">
            <v>905.04600000000005</v>
          </cell>
          <cell r="AP218">
            <v>6572.9539999999997</v>
          </cell>
          <cell r="AQ218">
            <v>8420.6759999999995</v>
          </cell>
          <cell r="AR218">
            <v>4572.875</v>
          </cell>
          <cell r="AT218">
            <v>300.68</v>
          </cell>
          <cell r="AU218">
            <v>204.13900000000001</v>
          </cell>
          <cell r="AV218">
            <v>117.73399999999999</v>
          </cell>
          <cell r="AX218">
            <v>2182</v>
          </cell>
          <cell r="AY218">
            <v>2656.596</v>
          </cell>
          <cell r="AZ218">
            <v>1117.01</v>
          </cell>
          <cell r="BA218">
            <v>310170.90000000002</v>
          </cell>
          <cell r="BB218">
            <v>381809.4</v>
          </cell>
          <cell r="BC218">
            <v>362718.93</v>
          </cell>
          <cell r="BD218">
            <v>0</v>
          </cell>
          <cell r="BE218">
            <v>0</v>
          </cell>
          <cell r="BF218">
            <v>4931.8630000000003</v>
          </cell>
          <cell r="BG218">
            <v>2819.9839999999999</v>
          </cell>
          <cell r="BH218">
            <v>3449.8209999999999</v>
          </cell>
          <cell r="BI218">
            <v>2434.7190000000001</v>
          </cell>
          <cell r="BJ218">
            <v>1433.5909999999999</v>
          </cell>
          <cell r="BK218">
            <v>2566.1219999999998</v>
          </cell>
          <cell r="BL218">
            <v>3872.5439999999999</v>
          </cell>
          <cell r="BM218">
            <v>5574.0370000000003</v>
          </cell>
          <cell r="BN218">
            <v>3855.192</v>
          </cell>
          <cell r="BO218">
            <v>0</v>
          </cell>
          <cell r="BP218">
            <v>0</v>
          </cell>
          <cell r="BS218">
            <v>0.14191736683171943</v>
          </cell>
          <cell r="BT218">
            <v>0.11486747442107514</v>
          </cell>
          <cell r="BW218">
            <v>213.00349956050701</v>
          </cell>
          <cell r="BX218" t="str">
            <v>высокая</v>
          </cell>
        </row>
        <row r="219">
          <cell r="C219">
            <v>200898412</v>
          </cell>
          <cell r="D219" t="str">
            <v>АО «ТАШГИПРОГОР»</v>
          </cell>
          <cell r="E219" t="str">
            <v>АО</v>
          </cell>
          <cell r="F219">
            <v>1362.07873</v>
          </cell>
          <cell r="G219">
            <v>41.5</v>
          </cell>
          <cell r="H219" t="str">
            <v>г.Ташкент</v>
          </cell>
          <cell r="I219" t="str">
            <v>Давлат активларини бошқариш агентлиги</v>
          </cell>
          <cell r="J219" t="str">
            <v>Лойиҳа</v>
          </cell>
          <cell r="K219" t="str">
            <v>Отраслевые</v>
          </cell>
          <cell r="L219" t="str">
            <v>Метрология, стандарлаштириш ва лойихалаштириш</v>
          </cell>
          <cell r="M219" t="str">
            <v>Коммунал соҳа, қурилиш ва хизмат кўрсатиш</v>
          </cell>
          <cell r="R219" t="str">
            <v>таклиф</v>
          </cell>
          <cell r="S219" t="str">
            <v>сотиш</v>
          </cell>
          <cell r="T219" t="str">
            <v>қисман</v>
          </cell>
          <cell r="U219">
            <v>6655.4570000000003</v>
          </cell>
          <cell r="V219">
            <v>6655.4570000000003</v>
          </cell>
          <cell r="W219">
            <v>11054.968999999999</v>
          </cell>
          <cell r="Y219">
            <v>9503.0840000000007</v>
          </cell>
          <cell r="Z219">
            <v>13091.439</v>
          </cell>
          <cell r="AA219">
            <v>13660.57</v>
          </cell>
          <cell r="AB219">
            <v>19607.596000000001</v>
          </cell>
          <cell r="AC219">
            <v>18623.205999999998</v>
          </cell>
          <cell r="AE219">
            <v>7363.9660000000003</v>
          </cell>
          <cell r="AF219">
            <v>10364.561</v>
          </cell>
          <cell r="AG219">
            <v>9499.6309999999994</v>
          </cell>
          <cell r="AI219">
            <v>423.32600000000002</v>
          </cell>
          <cell r="AJ219">
            <v>602.33399999999995</v>
          </cell>
          <cell r="AK219">
            <v>672.822</v>
          </cell>
          <cell r="AL219">
            <v>808.00531249999995</v>
          </cell>
          <cell r="AM219">
            <v>1186.4256250000001</v>
          </cell>
          <cell r="AN219">
            <v>2326.2705000000001</v>
          </cell>
          <cell r="AP219">
            <v>6256.2790000000005</v>
          </cell>
          <cell r="AQ219">
            <v>13322.764999999999</v>
          </cell>
          <cell r="AR219">
            <v>4921.0439999999999</v>
          </cell>
          <cell r="AT219">
            <v>84.225203124999993</v>
          </cell>
          <cell r="AU219">
            <v>159.49225000000001</v>
          </cell>
          <cell r="AV219">
            <v>175.858</v>
          </cell>
          <cell r="AX219">
            <v>1635.476625</v>
          </cell>
          <cell r="AY219">
            <v>2246.0704999999998</v>
          </cell>
          <cell r="AZ219">
            <v>2029.432</v>
          </cell>
          <cell r="BA219">
            <v>593568.72768000001</v>
          </cell>
          <cell r="BB219">
            <v>248410.6</v>
          </cell>
          <cell r="BC219">
            <v>235990.07</v>
          </cell>
          <cell r="BD219">
            <v>0</v>
          </cell>
          <cell r="BE219">
            <v>0</v>
          </cell>
          <cell r="BF219">
            <v>3813.6480000000001</v>
          </cell>
          <cell r="BG219">
            <v>4685.875</v>
          </cell>
          <cell r="BH219">
            <v>7406.4229999999998</v>
          </cell>
          <cell r="BI219">
            <v>5230.7245000000003</v>
          </cell>
          <cell r="BJ219">
            <v>2657.4839999999999</v>
          </cell>
          <cell r="BK219">
            <v>5041.9930000000004</v>
          </cell>
          <cell r="BL219">
            <v>5369.52</v>
          </cell>
          <cell r="BM219">
            <v>7807.3585000000003</v>
          </cell>
          <cell r="BN219">
            <v>6516.99</v>
          </cell>
          <cell r="BO219">
            <v>0</v>
          </cell>
          <cell r="BP219">
            <v>0</v>
          </cell>
          <cell r="BS219">
            <v>0.1783117701336791</v>
          </cell>
          <cell r="BT219">
            <v>0.26270068263744761</v>
          </cell>
        </row>
        <row r="220">
          <cell r="C220">
            <v>201051975</v>
          </cell>
          <cell r="D220" t="str">
            <v>ООО «ТОШТЕМИРЙЎЛЛОЙИХА»</v>
          </cell>
          <cell r="E220" t="str">
            <v>ООО</v>
          </cell>
          <cell r="F220">
            <v>771.48099999999999</v>
          </cell>
          <cell r="G220">
            <v>67.5</v>
          </cell>
          <cell r="H220" t="str">
            <v>г.Ташкент</v>
          </cell>
          <cell r="I220" t="str">
            <v>Давлат активларини бошқариш агентлиги</v>
          </cell>
          <cell r="J220" t="str">
            <v>Лойиҳа</v>
          </cell>
          <cell r="K220" t="str">
            <v>Отраслевые</v>
          </cell>
          <cell r="L220" t="str">
            <v>Метрология, стандарлаштириш ва лойихалаштириш</v>
          </cell>
          <cell r="M220" t="str">
            <v>Коммунал соҳа, қурилиш ва хизмат кўрсатиш</v>
          </cell>
          <cell r="U220">
            <v>5904.96</v>
          </cell>
          <cell r="V220">
            <v>5851.9040000000005</v>
          </cell>
          <cell r="W220">
            <v>8171.8050000000003</v>
          </cell>
          <cell r="Y220">
            <v>7685.0990000000002</v>
          </cell>
          <cell r="Z220">
            <v>8065.5079999999998</v>
          </cell>
          <cell r="AA220">
            <v>8620.4189999999999</v>
          </cell>
          <cell r="AB220">
            <v>12493.763999999999</v>
          </cell>
          <cell r="AC220">
            <v>12552.28</v>
          </cell>
          <cell r="AE220">
            <v>6473.6409999999996</v>
          </cell>
          <cell r="AF220">
            <v>8745.4590000000007</v>
          </cell>
          <cell r="AG220">
            <v>7627.8249999999998</v>
          </cell>
          <cell r="AI220">
            <v>265.68</v>
          </cell>
          <cell r="AJ220">
            <v>302.43599999999998</v>
          </cell>
          <cell r="AK220">
            <v>585.89</v>
          </cell>
          <cell r="AL220">
            <v>278.33699999999999</v>
          </cell>
          <cell r="AM220">
            <v>294.02699999999999</v>
          </cell>
          <cell r="AN220">
            <v>1628.1681249999999</v>
          </cell>
          <cell r="AP220">
            <v>3087.5410000000002</v>
          </cell>
          <cell r="AQ220">
            <v>5011.1769999999997</v>
          </cell>
          <cell r="AR220">
            <v>4101.9049999999997</v>
          </cell>
          <cell r="AT220">
            <v>147.60599999999999</v>
          </cell>
          <cell r="AU220">
            <v>237.85599999999999</v>
          </cell>
          <cell r="AV220">
            <v>242.40299999999999</v>
          </cell>
          <cell r="AX220">
            <v>932.85799999999995</v>
          </cell>
          <cell r="AY220">
            <v>1489.261</v>
          </cell>
          <cell r="AZ220">
            <v>1589.5820000000001</v>
          </cell>
          <cell r="BA220">
            <v>147013.5</v>
          </cell>
          <cell r="BB220">
            <v>99278.2</v>
          </cell>
          <cell r="BC220">
            <v>94314.29</v>
          </cell>
          <cell r="BD220">
            <v>0</v>
          </cell>
          <cell r="BE220">
            <v>0</v>
          </cell>
          <cell r="BF220">
            <v>3553.1860000000001</v>
          </cell>
          <cell r="BG220">
            <v>3893.7570000000001</v>
          </cell>
          <cell r="BH220">
            <v>5614.29</v>
          </cell>
          <cell r="BI220">
            <v>936.16</v>
          </cell>
          <cell r="BJ220">
            <v>1247.0250000000001</v>
          </cell>
          <cell r="BK220">
            <v>1889.886</v>
          </cell>
          <cell r="BL220">
            <v>1796.539</v>
          </cell>
          <cell r="BM220">
            <v>3381.116</v>
          </cell>
          <cell r="BN220">
            <v>3082.48225</v>
          </cell>
          <cell r="BO220">
            <v>0</v>
          </cell>
          <cell r="BP220">
            <v>0</v>
          </cell>
          <cell r="BS220">
            <v>5.347176277303102E-2</v>
          </cell>
          <cell r="BT220">
            <v>0.2322022119825789</v>
          </cell>
          <cell r="BV220">
            <v>170</v>
          </cell>
          <cell r="BW220">
            <v>112.920891990971</v>
          </cell>
          <cell r="BX220" t="str">
            <v>высокая</v>
          </cell>
        </row>
        <row r="221">
          <cell r="C221">
            <v>207084147</v>
          </cell>
          <cell r="D221" t="str">
            <v>ООО «ЎЗАГРОСАНОАТЛОЙИХА»</v>
          </cell>
          <cell r="E221" t="str">
            <v>ООО</v>
          </cell>
          <cell r="F221">
            <v>182.73699999999999</v>
          </cell>
          <cell r="G221">
            <v>94.720001220703125</v>
          </cell>
          <cell r="H221" t="str">
            <v>г.Ташкент</v>
          </cell>
          <cell r="I221" t="str">
            <v>Давлат активларини бошқариш агентлиги</v>
          </cell>
          <cell r="J221" t="str">
            <v>Лойиҳа</v>
          </cell>
          <cell r="K221" t="str">
            <v>Отраслевые</v>
          </cell>
          <cell r="L221" t="str">
            <v>Метрология, стандарлаштириш ва лойихалаштириш</v>
          </cell>
          <cell r="M221" t="str">
            <v>Коммунал соҳа, қурилиш ва хизмат кўрсатиш</v>
          </cell>
          <cell r="U221">
            <v>3820.15</v>
          </cell>
          <cell r="V221">
            <v>3820.15</v>
          </cell>
          <cell r="W221">
            <v>3313.5039999999999</v>
          </cell>
          <cell r="Y221">
            <v>2908.6840000000002</v>
          </cell>
          <cell r="Z221">
            <v>3777.7280000000001</v>
          </cell>
          <cell r="AA221">
            <v>3499.1460000000002</v>
          </cell>
          <cell r="AB221">
            <v>5433.68</v>
          </cell>
          <cell r="AC221">
            <v>3205.2579999999998</v>
          </cell>
          <cell r="AE221">
            <v>2442.4639999999999</v>
          </cell>
          <cell r="AF221">
            <v>3685.9259999999999</v>
          </cell>
          <cell r="AG221">
            <v>1881.922</v>
          </cell>
          <cell r="AI221">
            <v>145.75399999999999</v>
          </cell>
          <cell r="AJ221">
            <v>177.333</v>
          </cell>
          <cell r="AK221">
            <v>740.90200000000004</v>
          </cell>
          <cell r="AL221">
            <v>152.828</v>
          </cell>
          <cell r="AM221">
            <v>282.69400000000002</v>
          </cell>
          <cell r="AN221">
            <v>344.755</v>
          </cell>
          <cell r="AP221">
            <v>1747.65</v>
          </cell>
          <cell r="AQ221">
            <v>2264.8020000000001</v>
          </cell>
          <cell r="AR221">
            <v>1343.2360000000001</v>
          </cell>
          <cell r="AT221">
            <v>12.585000000000001</v>
          </cell>
          <cell r="AU221">
            <v>32.664999999999999</v>
          </cell>
          <cell r="AV221">
            <v>33.154000000000003</v>
          </cell>
          <cell r="AX221">
            <v>694.08600000000001</v>
          </cell>
          <cell r="AY221">
            <v>1079.134</v>
          </cell>
          <cell r="AZ221">
            <v>716.68</v>
          </cell>
          <cell r="BA221">
            <v>282694</v>
          </cell>
          <cell r="BB221">
            <v>267767.7</v>
          </cell>
          <cell r="BC221">
            <v>254379.315</v>
          </cell>
          <cell r="BD221">
            <v>0</v>
          </cell>
          <cell r="BE221">
            <v>0</v>
          </cell>
          <cell r="BF221">
            <v>1485.269</v>
          </cell>
          <cell r="BG221">
            <v>1087.0899999999999</v>
          </cell>
          <cell r="BH221">
            <v>1034.9760000000001</v>
          </cell>
          <cell r="BI221">
            <v>1411.569</v>
          </cell>
          <cell r="BJ221">
            <v>2080.5700000000002</v>
          </cell>
          <cell r="BK221">
            <v>1461.143</v>
          </cell>
          <cell r="BL221">
            <v>1044.7950000000001</v>
          </cell>
          <cell r="BM221">
            <v>1667.6420000000001</v>
          </cell>
          <cell r="BN221">
            <v>1298.9939999999999</v>
          </cell>
          <cell r="BO221">
            <v>0</v>
          </cell>
          <cell r="BP221">
            <v>0</v>
          </cell>
          <cell r="BS221">
            <v>9.2412773174294124E-2</v>
          </cell>
          <cell r="BT221">
            <v>9.6655935373372456E-2</v>
          </cell>
          <cell r="BV221">
            <v>248</v>
          </cell>
          <cell r="BW221">
            <v>160.04474919093801</v>
          </cell>
          <cell r="BX221" t="str">
            <v>высокая</v>
          </cell>
        </row>
        <row r="222">
          <cell r="C222">
            <v>200522974</v>
          </cell>
          <cell r="D222" t="str">
            <v>ООО «ЎЗТИБЛОЙИХА»</v>
          </cell>
          <cell r="E222" t="str">
            <v>ООО</v>
          </cell>
          <cell r="F222">
            <v>168.81100000000001</v>
          </cell>
          <cell r="G222">
            <v>74.199996948242188</v>
          </cell>
          <cell r="H222" t="str">
            <v>г.Ташкент</v>
          </cell>
          <cell r="I222" t="str">
            <v>Давлат активларини бошқариш агентлиги</v>
          </cell>
          <cell r="J222" t="str">
            <v>Лойиҳа</v>
          </cell>
          <cell r="K222" t="str">
            <v>Отраслевые</v>
          </cell>
          <cell r="L222" t="str">
            <v>Метрология, стандарлаштириш ва лойихалаштириш</v>
          </cell>
          <cell r="M222" t="str">
            <v>Коммунал соҳа, қурилиш ва хизмат кўрсатиш</v>
          </cell>
          <cell r="V222">
            <v>1813.604</v>
          </cell>
          <cell r="Y222">
            <v>0</v>
          </cell>
          <cell r="Z222">
            <v>4295.7550000000001</v>
          </cell>
          <cell r="AB222">
            <v>4257.18</v>
          </cell>
          <cell r="AF222">
            <v>3195.6750000000002</v>
          </cell>
          <cell r="AI222">
            <v>-6.0000000000000001E-3</v>
          </cell>
          <cell r="AJ222">
            <v>0</v>
          </cell>
          <cell r="AK222">
            <v>7.2009999999999996</v>
          </cell>
          <cell r="AM222">
            <v>13.474</v>
          </cell>
          <cell r="AQ222">
            <v>554.82100000000003</v>
          </cell>
          <cell r="AU222">
            <v>0</v>
          </cell>
          <cell r="AY222">
            <v>0</v>
          </cell>
          <cell r="BA222">
            <v>6737</v>
          </cell>
          <cell r="BB222">
            <v>4996.2</v>
          </cell>
          <cell r="BC222">
            <v>4746.3899999999994</v>
          </cell>
          <cell r="BD222">
            <v>0</v>
          </cell>
          <cell r="BE222">
            <v>0</v>
          </cell>
          <cell r="BG222">
            <v>149.86799999999999</v>
          </cell>
          <cell r="BJ222">
            <v>1297.2080000000001</v>
          </cell>
          <cell r="BM222">
            <v>920.70399999999995</v>
          </cell>
          <cell r="BO222">
            <v>0</v>
          </cell>
          <cell r="BP222">
            <v>0</v>
          </cell>
          <cell r="BS222">
            <v>8.2708193046348872E-3</v>
          </cell>
          <cell r="BV222">
            <v>248</v>
          </cell>
        </row>
        <row r="223">
          <cell r="C223">
            <v>200849234</v>
          </cell>
          <cell r="D223" t="str">
            <v>ООО «Ўзгазлойиҳа»</v>
          </cell>
          <cell r="E223" t="str">
            <v>ООО</v>
          </cell>
          <cell r="F223">
            <v>729.98500000000001</v>
          </cell>
          <cell r="G223">
            <v>63.400001525878906</v>
          </cell>
          <cell r="H223" t="str">
            <v>г.Ташкент</v>
          </cell>
          <cell r="I223" t="str">
            <v>Давлат активларини бошқариш агентлиги</v>
          </cell>
          <cell r="J223" t="str">
            <v>Лойиҳа</v>
          </cell>
          <cell r="K223" t="str">
            <v>Отраслевые</v>
          </cell>
          <cell r="L223" t="str">
            <v>Метрология, стандарлаштириш ва лойихалаштириш</v>
          </cell>
          <cell r="M223" t="str">
            <v>Коммунал соҳа, қурилиш ва хизмат кўрсатиш</v>
          </cell>
          <cell r="U223">
            <v>1514.95</v>
          </cell>
          <cell r="V223">
            <v>1499.309</v>
          </cell>
          <cell r="W223">
            <v>1660.5989999999999</v>
          </cell>
          <cell r="Y223">
            <v>0</v>
          </cell>
          <cell r="Z223">
            <v>1247.3399999999999</v>
          </cell>
          <cell r="AA223">
            <v>1061.645</v>
          </cell>
          <cell r="AB223">
            <v>1731.3230000000001</v>
          </cell>
          <cell r="AC223">
            <v>1333.9480000000001</v>
          </cell>
          <cell r="AE223">
            <v>773.42600000000004</v>
          </cell>
          <cell r="AF223">
            <v>1219.7739999999999</v>
          </cell>
          <cell r="AG223">
            <v>1067.1579999999999</v>
          </cell>
          <cell r="AI223">
            <v>0</v>
          </cell>
          <cell r="AJ223">
            <v>0</v>
          </cell>
          <cell r="AK223">
            <v>158.78100000000001</v>
          </cell>
          <cell r="AL223">
            <v>163.21600000000001</v>
          </cell>
          <cell r="AM223">
            <v>244.13</v>
          </cell>
          <cell r="AN223">
            <v>209.53800000000001</v>
          </cell>
          <cell r="AQ223">
            <v>575.71400000000006</v>
          </cell>
          <cell r="AR223">
            <v>856.12800000000004</v>
          </cell>
          <cell r="AU223">
            <v>0</v>
          </cell>
          <cell r="AV223">
            <v>40.703000000000003</v>
          </cell>
          <cell r="AY223">
            <v>0</v>
          </cell>
          <cell r="AZ223">
            <v>346.60199999999998</v>
          </cell>
          <cell r="BA223">
            <v>146478</v>
          </cell>
          <cell r="BB223">
            <v>92859.7</v>
          </cell>
          <cell r="BC223">
            <v>88216.714999999997</v>
          </cell>
          <cell r="BD223">
            <v>0</v>
          </cell>
          <cell r="BE223">
            <v>0</v>
          </cell>
          <cell r="BG223">
            <v>746.00400000000002</v>
          </cell>
          <cell r="BH223">
            <v>750.80100000000004</v>
          </cell>
          <cell r="BJ223">
            <v>161.745</v>
          </cell>
          <cell r="BK223">
            <v>204.86799999999999</v>
          </cell>
          <cell r="BM223">
            <v>739.15700000000004</v>
          </cell>
          <cell r="BN223">
            <v>612.09299999999996</v>
          </cell>
          <cell r="BO223">
            <v>0</v>
          </cell>
          <cell r="BP223">
            <v>0</v>
          </cell>
          <cell r="BS223">
            <v>0.180220881866478</v>
          </cell>
          <cell r="BT223">
            <v>0.13262284851331116</v>
          </cell>
          <cell r="BV223">
            <v>25</v>
          </cell>
          <cell r="BW223">
            <v>432904761471.62201</v>
          </cell>
          <cell r="BX223" t="str">
            <v>высокая</v>
          </cell>
        </row>
        <row r="224">
          <cell r="C224">
            <v>200547516</v>
          </cell>
          <cell r="D224" t="str">
            <v>ООО «ЎЗЕНГСАНЛОЙИХА»</v>
          </cell>
          <cell r="E224" t="str">
            <v>ООО</v>
          </cell>
          <cell r="F224">
            <v>159.87840625000001</v>
          </cell>
          <cell r="G224">
            <v>94.860000610351563</v>
          </cell>
          <cell r="H224" t="str">
            <v>г.Ташкент</v>
          </cell>
          <cell r="I224" t="str">
            <v>Давлат активларини бошқариш агентлиги</v>
          </cell>
          <cell r="J224" t="str">
            <v>Лойиҳа</v>
          </cell>
          <cell r="K224" t="str">
            <v>Отраслевые</v>
          </cell>
          <cell r="L224" t="str">
            <v>Метрология, стандарлаштириш ва лойихалаштириш</v>
          </cell>
          <cell r="M224" t="str">
            <v>Коммунал соҳа, қурилиш ва хизмат кўрсатиш</v>
          </cell>
          <cell r="U224">
            <v>979.00750000000005</v>
          </cell>
          <cell r="V224">
            <v>979.00750000000005</v>
          </cell>
          <cell r="W224">
            <v>1029.6765</v>
          </cell>
          <cell r="Y224">
            <v>1043.9206875</v>
          </cell>
          <cell r="Z224">
            <v>1981.9556250000001</v>
          </cell>
          <cell r="AA224">
            <v>1182.475625</v>
          </cell>
          <cell r="AB224">
            <v>1705.951125</v>
          </cell>
          <cell r="AC224">
            <v>715.80362500000001</v>
          </cell>
          <cell r="AE224">
            <v>752.72237500000006</v>
          </cell>
          <cell r="AF224">
            <v>1120.6546249999999</v>
          </cell>
          <cell r="AG224">
            <v>768.98087499999997</v>
          </cell>
          <cell r="AI224">
            <v>39.208800781249998</v>
          </cell>
          <cell r="AJ224">
            <v>-229.00609374999999</v>
          </cell>
          <cell r="AK224">
            <v>119.188203125</v>
          </cell>
          <cell r="AL224">
            <v>132.16650000000001</v>
          </cell>
          <cell r="AM224">
            <v>138.90450000000001</v>
          </cell>
          <cell r="AN224">
            <v>13.1722998046875</v>
          </cell>
          <cell r="AP224">
            <v>849.90662499999996</v>
          </cell>
          <cell r="AQ224">
            <v>1159.687375</v>
          </cell>
          <cell r="AR224">
            <v>756.41912500000001</v>
          </cell>
          <cell r="AT224">
            <v>26.902000000000001</v>
          </cell>
          <cell r="AU224">
            <v>48.196199218750003</v>
          </cell>
          <cell r="AV224">
            <v>45.398898437500002</v>
          </cell>
          <cell r="AX224">
            <v>307.59790624999999</v>
          </cell>
          <cell r="AY224">
            <v>442.92890625000001</v>
          </cell>
          <cell r="AZ224">
            <v>248.30540625</v>
          </cell>
          <cell r="BA224">
            <v>138904.5</v>
          </cell>
          <cell r="BB224">
            <v>131764.79999999999</v>
          </cell>
          <cell r="BC224">
            <v>125176.55999999998</v>
          </cell>
          <cell r="BD224">
            <v>0</v>
          </cell>
          <cell r="BE224">
            <v>0</v>
          </cell>
          <cell r="BF224">
            <v>1180.061625</v>
          </cell>
          <cell r="BG224">
            <v>889.19681249999996</v>
          </cell>
          <cell r="BH224">
            <v>956.27750000000003</v>
          </cell>
          <cell r="BI224">
            <v>1030.2208125</v>
          </cell>
          <cell r="BJ224">
            <v>618.92068749999999</v>
          </cell>
          <cell r="BK224">
            <v>685.90937499999995</v>
          </cell>
          <cell r="BL224">
            <v>627.35799999999995</v>
          </cell>
          <cell r="BM224">
            <v>943.23418749999996</v>
          </cell>
          <cell r="BN224">
            <v>679.18231249999997</v>
          </cell>
          <cell r="BO224">
            <v>0</v>
          </cell>
          <cell r="BP224">
            <v>0</v>
          </cell>
          <cell r="BS224">
            <v>0.12511588494665521</v>
          </cell>
          <cell r="BT224">
            <v>1.3115352942212413E-2</v>
          </cell>
          <cell r="BV224">
            <v>248</v>
          </cell>
          <cell r="BW224">
            <v>109.10469447542</v>
          </cell>
          <cell r="BX224" t="str">
            <v>высокая</v>
          </cell>
        </row>
        <row r="225">
          <cell r="C225">
            <v>200898451</v>
          </cell>
          <cell r="D225" t="str">
            <v>ООО «Сувсаноатфуқароли»</v>
          </cell>
          <cell r="E225" t="str">
            <v>ООО</v>
          </cell>
          <cell r="F225">
            <v>131.96600000000001</v>
          </cell>
          <cell r="G225">
            <v>77.800003051757813</v>
          </cell>
          <cell r="H225" t="str">
            <v>г.Ташкент</v>
          </cell>
          <cell r="I225" t="str">
            <v>Давлат активларини бошқариш агентлиги</v>
          </cell>
          <cell r="J225" t="str">
            <v>Лойиҳа</v>
          </cell>
          <cell r="K225" t="str">
            <v>Отраслевые</v>
          </cell>
          <cell r="L225" t="str">
            <v>Метрология, стандарлаштириш ва лойихалаштириш</v>
          </cell>
          <cell r="M225" t="str">
            <v>Коммунал соҳа, қурилиш ва хизмат кўрсатиш</v>
          </cell>
          <cell r="V225">
            <v>774.51099999999997</v>
          </cell>
          <cell r="Y225">
            <v>1187.885</v>
          </cell>
          <cell r="Z225">
            <v>1049.4290000000001</v>
          </cell>
          <cell r="AB225">
            <v>1738.95</v>
          </cell>
          <cell r="AF225">
            <v>991.20100000000002</v>
          </cell>
          <cell r="AI225">
            <v>44.942999999999998</v>
          </cell>
          <cell r="AJ225">
            <v>71.918999999999997</v>
          </cell>
          <cell r="AK225">
            <v>64.018000000000001</v>
          </cell>
          <cell r="AM225">
            <v>165.386</v>
          </cell>
          <cell r="AQ225">
            <v>351.27199999999999</v>
          </cell>
          <cell r="AU225">
            <v>0</v>
          </cell>
          <cell r="AY225">
            <v>0</v>
          </cell>
          <cell r="BA225">
            <v>165386</v>
          </cell>
          <cell r="BB225">
            <v>128670.3</v>
          </cell>
          <cell r="BC225">
            <v>122236.785</v>
          </cell>
          <cell r="BD225">
            <v>0</v>
          </cell>
          <cell r="BE225">
            <v>0</v>
          </cell>
          <cell r="BG225">
            <v>224.06700000000001</v>
          </cell>
          <cell r="BJ225">
            <v>44.43</v>
          </cell>
          <cell r="BM225">
            <v>507.30500000000001</v>
          </cell>
          <cell r="BO225">
            <v>0</v>
          </cell>
          <cell r="BP225">
            <v>0</v>
          </cell>
          <cell r="BS225">
            <v>0.25200831362605752</v>
          </cell>
          <cell r="BV225">
            <v>248</v>
          </cell>
          <cell r="BW225">
            <v>467.93026445024401</v>
          </cell>
          <cell r="BX225" t="str">
            <v>высокая</v>
          </cell>
        </row>
        <row r="226">
          <cell r="C226">
            <v>303724021</v>
          </cell>
          <cell r="D226" t="str">
            <v>АО «УЗСАНОАТЭКСПОРТ»</v>
          </cell>
          <cell r="E226" t="str">
            <v>АО</v>
          </cell>
          <cell r="F226">
            <v>23156.572584000001</v>
          </cell>
          <cell r="G226">
            <v>100</v>
          </cell>
          <cell r="H226" t="str">
            <v>г.Ташкент</v>
          </cell>
          <cell r="I226" t="str">
            <v>Давлат активларини бошқариш агентлиги</v>
          </cell>
          <cell r="J226" t="str">
            <v>МИВТ</v>
          </cell>
          <cell r="K226" t="str">
            <v>Отраслевые</v>
          </cell>
          <cell r="L226" t="str">
            <v>Молия ташкилотлари</v>
          </cell>
          <cell r="M226" t="str">
            <v>Оғир саноат ва молия</v>
          </cell>
          <cell r="U226">
            <v>240161.696</v>
          </cell>
          <cell r="V226">
            <v>240145.152</v>
          </cell>
          <cell r="W226">
            <v>321818.08</v>
          </cell>
          <cell r="Y226">
            <v>6441.9889999999996</v>
          </cell>
          <cell r="Z226">
            <v>12920.26</v>
          </cell>
          <cell r="AA226">
            <v>2155.5079999999998</v>
          </cell>
          <cell r="AB226">
            <v>2720.2919999999999</v>
          </cell>
          <cell r="AC226">
            <v>10655.203</v>
          </cell>
          <cell r="AE226">
            <v>1.804</v>
          </cell>
          <cell r="AF226">
            <v>1.804</v>
          </cell>
          <cell r="AG226">
            <v>6352.8630000000003</v>
          </cell>
          <cell r="AJ226">
            <v>1667.3340000000001</v>
          </cell>
          <cell r="AK226">
            <v>203.42</v>
          </cell>
          <cell r="AL226">
            <v>3989.1469999999999</v>
          </cell>
          <cell r="AM226">
            <v>705.67600000000004</v>
          </cell>
          <cell r="AN226">
            <v>4087.9259999999999</v>
          </cell>
          <cell r="AP226">
            <v>1465.5150000000001</v>
          </cell>
          <cell r="AQ226">
            <v>1665.0740000000001</v>
          </cell>
          <cell r="AR226">
            <v>-82.588999999999999</v>
          </cell>
          <cell r="AT226">
            <v>54.517000000000003</v>
          </cell>
          <cell r="AU226">
            <v>0</v>
          </cell>
          <cell r="AV226">
            <v>16.922000000000001</v>
          </cell>
          <cell r="AX226">
            <v>426.61799999999999</v>
          </cell>
          <cell r="AY226">
            <v>537.22199999999998</v>
          </cell>
          <cell r="AZ226">
            <v>498.68400000000003</v>
          </cell>
          <cell r="BA226">
            <v>211702.8</v>
          </cell>
          <cell r="BB226">
            <v>211702.8</v>
          </cell>
          <cell r="BC226">
            <v>0</v>
          </cell>
          <cell r="BD226">
            <v>259092.48263999997</v>
          </cell>
          <cell r="BE226">
            <v>0</v>
          </cell>
          <cell r="BF226">
            <v>117033.32799999999</v>
          </cell>
          <cell r="BG226">
            <v>193114.60800000001</v>
          </cell>
          <cell r="BH226">
            <v>264089.696</v>
          </cell>
          <cell r="BI226">
            <v>137793.728</v>
          </cell>
          <cell r="BJ226">
            <v>214212</v>
          </cell>
          <cell r="BK226">
            <v>285054.97600000002</v>
          </cell>
          <cell r="BL226">
            <v>3906.1120000000001</v>
          </cell>
          <cell r="BM226">
            <v>5327.6940000000004</v>
          </cell>
          <cell r="BN226">
            <v>4210.0730000000003</v>
          </cell>
          <cell r="BO226">
            <v>0</v>
          </cell>
          <cell r="BP226">
            <v>0</v>
          </cell>
          <cell r="BQ226">
            <v>226.88200000000001</v>
          </cell>
          <cell r="BR226">
            <v>1185.3699999999999</v>
          </cell>
          <cell r="BS226">
            <v>2.7085368739248007E-3</v>
          </cell>
          <cell r="BT226">
            <v>1.454873118816428E-2</v>
          </cell>
          <cell r="BW226">
            <v>115.89621819983314</v>
          </cell>
          <cell r="BX226" t="str">
            <v>высокая</v>
          </cell>
        </row>
        <row r="227">
          <cell r="C227">
            <v>203348018</v>
          </cell>
          <cell r="D227" t="str">
            <v>АО «XALQARO HAMKORLIK MARKAZI»</v>
          </cell>
          <cell r="E227" t="str">
            <v>АО</v>
          </cell>
          <cell r="F227">
            <v>50965.327140000001</v>
          </cell>
          <cell r="G227">
            <v>81.730003356933594</v>
          </cell>
          <cell r="H227" t="str">
            <v>г.Ташкент</v>
          </cell>
          <cell r="I227" t="str">
            <v>Ташқи иқтисодий алоқалар, инвестициялар ва савдо вазирлиги</v>
          </cell>
          <cell r="J227" t="str">
            <v>МИВТ</v>
          </cell>
          <cell r="K227" t="str">
            <v>Отраслевые</v>
          </cell>
          <cell r="L227" t="str">
            <v>Молия ташкилотлари</v>
          </cell>
          <cell r="M227" t="str">
            <v>Оғир саноат ва молия</v>
          </cell>
          <cell r="U227">
            <v>95687.487999999998</v>
          </cell>
          <cell r="V227">
            <v>95687.487999999998</v>
          </cell>
          <cell r="W227">
            <v>127886.92</v>
          </cell>
          <cell r="Y227">
            <v>16065.507</v>
          </cell>
          <cell r="Z227">
            <v>24755.75</v>
          </cell>
          <cell r="AA227">
            <v>24458.723999999998</v>
          </cell>
          <cell r="AB227">
            <v>34524.423999999999</v>
          </cell>
          <cell r="AC227">
            <v>30034.14</v>
          </cell>
          <cell r="AE227">
            <v>8613.0329999999994</v>
          </cell>
          <cell r="AF227">
            <v>12947.055</v>
          </cell>
          <cell r="AG227">
            <v>9593.9609999999993</v>
          </cell>
          <cell r="AI227">
            <v>1798.0419999999999</v>
          </cell>
          <cell r="AJ227">
            <v>2365.5079999999998</v>
          </cell>
          <cell r="AK227">
            <v>17409.991999999998</v>
          </cell>
          <cell r="AL227">
            <v>12108.521000000001</v>
          </cell>
          <cell r="AM227">
            <v>16832.37</v>
          </cell>
          <cell r="AN227">
            <v>17524.36</v>
          </cell>
          <cell r="AQ227">
            <v>3328.241</v>
          </cell>
          <cell r="AR227">
            <v>7178.3190000000004</v>
          </cell>
          <cell r="AU227">
            <v>0</v>
          </cell>
          <cell r="AV227">
            <v>2136.087</v>
          </cell>
          <cell r="AY227">
            <v>0</v>
          </cell>
          <cell r="AZ227">
            <v>2276.3490000000002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G227">
            <v>13188.781999999999</v>
          </cell>
          <cell r="BH227">
            <v>16482.516</v>
          </cell>
          <cell r="BJ227">
            <v>5618.5770000000002</v>
          </cell>
          <cell r="BK227">
            <v>8867.4979999999996</v>
          </cell>
          <cell r="BM227">
            <v>4652.4579999999996</v>
          </cell>
          <cell r="BN227">
            <v>5675.08</v>
          </cell>
          <cell r="BO227">
            <v>0</v>
          </cell>
          <cell r="BP227">
            <v>0</v>
          </cell>
          <cell r="BS227">
            <v>0.17728968620120411</v>
          </cell>
          <cell r="BT227">
            <v>0.15676534856350824</v>
          </cell>
          <cell r="BV227">
            <v>0</v>
          </cell>
        </row>
        <row r="228">
          <cell r="C228">
            <v>200523253</v>
          </cell>
          <cell r="D228" t="str">
            <v>АО «UZPROMMASHIMPEKS»</v>
          </cell>
          <cell r="E228" t="str">
            <v>АО</v>
          </cell>
          <cell r="F228">
            <v>32085.669168</v>
          </cell>
          <cell r="G228">
            <v>52.930000305175781</v>
          </cell>
          <cell r="H228" t="str">
            <v>г.Ташкент</v>
          </cell>
          <cell r="I228" t="str">
            <v>Ташқи иқтисодий фаолият миллий банки</v>
          </cell>
          <cell r="J228" t="str">
            <v>МИВТ</v>
          </cell>
          <cell r="K228" t="str">
            <v>Отраслевые</v>
          </cell>
          <cell r="L228" t="str">
            <v>Молия ташкилотлари</v>
          </cell>
          <cell r="M228" t="str">
            <v>Оғир саноат ва молия</v>
          </cell>
          <cell r="U228">
            <v>80236.063999999998</v>
          </cell>
          <cell r="V228">
            <v>80054.928</v>
          </cell>
          <cell r="W228">
            <v>82854.024000000005</v>
          </cell>
          <cell r="Y228">
            <v>2144.7649999999999</v>
          </cell>
          <cell r="Z228">
            <v>4.8659999999999997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I228">
            <v>2126.826</v>
          </cell>
          <cell r="AJ228">
            <v>737.76400000000001</v>
          </cell>
          <cell r="AK228">
            <v>33448.631999999998</v>
          </cell>
          <cell r="AL228">
            <v>140.078</v>
          </cell>
          <cell r="AM228">
            <v>215.078</v>
          </cell>
          <cell r="AN228">
            <v>651.42600000000004</v>
          </cell>
          <cell r="AP228">
            <v>452.64699999999999</v>
          </cell>
          <cell r="AQ228">
            <v>799.10299999999995</v>
          </cell>
          <cell r="AR228">
            <v>610.71400000000006</v>
          </cell>
          <cell r="AT228">
            <v>12.863</v>
          </cell>
          <cell r="AU228">
            <v>167.81399999999999</v>
          </cell>
          <cell r="AV228">
            <v>35.521999999999998</v>
          </cell>
          <cell r="AX228">
            <v>0</v>
          </cell>
          <cell r="AY228">
            <v>0.48199999999999998</v>
          </cell>
          <cell r="AZ228">
            <v>146.81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28357.448</v>
          </cell>
          <cell r="BG228">
            <v>38038.036</v>
          </cell>
          <cell r="BH228">
            <v>39224.275999999998</v>
          </cell>
          <cell r="BI228">
            <v>3317.3829999999998</v>
          </cell>
          <cell r="BJ228">
            <v>1644.163</v>
          </cell>
          <cell r="BK228">
            <v>1886.624</v>
          </cell>
          <cell r="BL228">
            <v>1760.54</v>
          </cell>
          <cell r="BM228">
            <v>3170.248</v>
          </cell>
          <cell r="BN228">
            <v>4151.8919999999998</v>
          </cell>
          <cell r="BO228">
            <v>0</v>
          </cell>
          <cell r="BP228">
            <v>0</v>
          </cell>
          <cell r="BS228">
            <v>2.5368319387704887E-3</v>
          </cell>
          <cell r="BT228">
            <v>7.9974242299465544E-3</v>
          </cell>
        </row>
        <row r="229">
          <cell r="C229">
            <v>200523324</v>
          </cell>
          <cell r="D229" t="str">
            <v>АО «O`ZINTERIMPEKS»</v>
          </cell>
          <cell r="E229" t="str">
            <v>АО</v>
          </cell>
          <cell r="F229">
            <v>13101.85</v>
          </cell>
          <cell r="G229">
            <v>50.299999237060547</v>
          </cell>
          <cell r="H229" t="str">
            <v>г.Ташкент</v>
          </cell>
          <cell r="I229" t="str">
            <v>Ташқи иқтисодий фаолият миллий банки</v>
          </cell>
          <cell r="J229" t="str">
            <v>МИВТ</v>
          </cell>
          <cell r="K229" t="str">
            <v>Отраслевые</v>
          </cell>
          <cell r="L229" t="str">
            <v>Молия ташкилотлари</v>
          </cell>
          <cell r="M229" t="str">
            <v>Оғир саноат ва молия</v>
          </cell>
          <cell r="V229">
            <v>78739.263999999996</v>
          </cell>
          <cell r="Y229">
            <v>2202.9409999999998</v>
          </cell>
          <cell r="Z229">
            <v>0</v>
          </cell>
          <cell r="AB229">
            <v>0</v>
          </cell>
          <cell r="AF229">
            <v>0</v>
          </cell>
          <cell r="AI229">
            <v>2793.98</v>
          </cell>
          <cell r="AJ229">
            <v>-650.35799999999995</v>
          </cell>
          <cell r="AK229">
            <v>139.67099999999999</v>
          </cell>
          <cell r="AM229">
            <v>571.125</v>
          </cell>
          <cell r="AP229">
            <v>187.29400000000001</v>
          </cell>
          <cell r="AQ229">
            <v>387.32299999999998</v>
          </cell>
          <cell r="AT229">
            <v>0</v>
          </cell>
          <cell r="AU229">
            <v>0</v>
          </cell>
          <cell r="AX229">
            <v>0</v>
          </cell>
          <cell r="AY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52226.131999999998</v>
          </cell>
          <cell r="BG229">
            <v>10898.353999999999</v>
          </cell>
          <cell r="BI229">
            <v>8123.2439999999997</v>
          </cell>
          <cell r="BJ229">
            <v>8277.7479999999996</v>
          </cell>
          <cell r="BL229">
            <v>668.68799999999999</v>
          </cell>
          <cell r="BM229">
            <v>1042.761</v>
          </cell>
          <cell r="BO229">
            <v>0</v>
          </cell>
          <cell r="BP229">
            <v>0</v>
          </cell>
          <cell r="BS229">
            <v>5.5375885645724959E-3</v>
          </cell>
        </row>
        <row r="230">
          <cell r="C230">
            <v>200523815</v>
          </cell>
          <cell r="D230" t="str">
            <v>MARKAZSANOATEKSPORT AJ</v>
          </cell>
          <cell r="E230" t="str">
            <v>АО</v>
          </cell>
          <cell r="F230">
            <v>13750</v>
          </cell>
          <cell r="G230">
            <v>4</v>
          </cell>
          <cell r="H230" t="str">
            <v>г.Ташкент</v>
          </cell>
          <cell r="I230" t="str">
            <v>Ташқи иқтисодий фаолият миллий банки</v>
          </cell>
          <cell r="J230" t="str">
            <v>МИВТ</v>
          </cell>
          <cell r="K230" t="str">
            <v>Отраслевые</v>
          </cell>
          <cell r="L230" t="str">
            <v>Молия ташкилотлари</v>
          </cell>
          <cell r="M230" t="str">
            <v>Оғир саноат ва молия</v>
          </cell>
          <cell r="U230">
            <v>73799.448000000004</v>
          </cell>
          <cell r="V230">
            <v>73837.856</v>
          </cell>
          <cell r="W230">
            <v>88900.76</v>
          </cell>
          <cell r="Y230">
            <v>2783.712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I230">
            <v>633.54399999999998</v>
          </cell>
          <cell r="AJ230">
            <v>-2520.1010000000001</v>
          </cell>
          <cell r="AK230">
            <v>-359.61799999999999</v>
          </cell>
          <cell r="AL230">
            <v>-75.134</v>
          </cell>
          <cell r="AM230">
            <v>1281.723</v>
          </cell>
          <cell r="AN230">
            <v>-4.6289999999999996</v>
          </cell>
          <cell r="AP230">
            <v>28.489000000000001</v>
          </cell>
          <cell r="AQ230">
            <v>358.46100000000001</v>
          </cell>
          <cell r="AR230">
            <v>75.316000000000003</v>
          </cell>
          <cell r="AT230">
            <v>0</v>
          </cell>
          <cell r="AU230">
            <v>133.85</v>
          </cell>
          <cell r="AV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53221.372000000003</v>
          </cell>
          <cell r="BG230">
            <v>43100.72</v>
          </cell>
          <cell r="BH230">
            <v>56970.591999999997</v>
          </cell>
          <cell r="BI230">
            <v>49309.652000000002</v>
          </cell>
          <cell r="BJ230">
            <v>277.34100000000001</v>
          </cell>
          <cell r="BK230">
            <v>999.76900000000001</v>
          </cell>
          <cell r="BL230">
            <v>86.944000000000003</v>
          </cell>
          <cell r="BM230">
            <v>331.59399999999999</v>
          </cell>
          <cell r="BN230">
            <v>400.50299999999999</v>
          </cell>
          <cell r="BO230">
            <v>0</v>
          </cell>
          <cell r="BP230">
            <v>0</v>
          </cell>
          <cell r="BS230">
            <v>1.7718375858607659E-2</v>
          </cell>
          <cell r="BT230">
            <v>-5.6888771869609612E-5</v>
          </cell>
        </row>
        <row r="231">
          <cell r="C231">
            <v>201121745</v>
          </cell>
          <cell r="D231" t="str">
            <v>АО «O`ZEKSPOMARKAZ»</v>
          </cell>
          <cell r="E231" t="str">
            <v>АО</v>
          </cell>
          <cell r="F231">
            <v>9483.1531200000009</v>
          </cell>
          <cell r="G231">
            <v>91.830001831054688</v>
          </cell>
          <cell r="H231" t="str">
            <v>г.Ташкент</v>
          </cell>
          <cell r="I231" t="str">
            <v>Ташқи иқтисодий алоқалар, инвестициялар ва савдо вазирлиги</v>
          </cell>
          <cell r="J231" t="str">
            <v>МИВТ</v>
          </cell>
          <cell r="K231" t="str">
            <v>Отраслевые</v>
          </cell>
          <cell r="L231" t="str">
            <v>Молия ташкилотлари</v>
          </cell>
          <cell r="M231" t="str">
            <v>Оғир саноат ва молия</v>
          </cell>
          <cell r="U231">
            <v>65990.792000000001</v>
          </cell>
          <cell r="V231">
            <v>54231.519999999997</v>
          </cell>
          <cell r="W231">
            <v>65181.712</v>
          </cell>
          <cell r="Y231">
            <v>12473.634</v>
          </cell>
          <cell r="Z231">
            <v>20837.732</v>
          </cell>
          <cell r="AA231">
            <v>19936.444</v>
          </cell>
          <cell r="AB231">
            <v>30779.745999999999</v>
          </cell>
          <cell r="AC231">
            <v>28646.22</v>
          </cell>
          <cell r="AE231">
            <v>13431.393</v>
          </cell>
          <cell r="AF231">
            <v>20410.975999999999</v>
          </cell>
          <cell r="AG231">
            <v>15128.527</v>
          </cell>
          <cell r="AI231">
            <v>444.33499999999998</v>
          </cell>
          <cell r="AJ231">
            <v>1122.2719999999999</v>
          </cell>
          <cell r="AK231">
            <v>3311.5140000000001</v>
          </cell>
          <cell r="AL231">
            <v>3320.7530000000002</v>
          </cell>
          <cell r="AM231">
            <v>5338.5919999999996</v>
          </cell>
          <cell r="AN231">
            <v>3890.8539999999998</v>
          </cell>
          <cell r="AP231">
            <v>3588.2829999999999</v>
          </cell>
          <cell r="AQ231">
            <v>5686.6790000000001</v>
          </cell>
          <cell r="AR231">
            <v>11276.629000000001</v>
          </cell>
          <cell r="AT231">
            <v>517.18399999999997</v>
          </cell>
          <cell r="AU231">
            <v>1110.068</v>
          </cell>
          <cell r="AV231">
            <v>449.19799999999998</v>
          </cell>
          <cell r="AX231">
            <v>100.559</v>
          </cell>
          <cell r="AY231">
            <v>101.414</v>
          </cell>
          <cell r="AZ231">
            <v>4453.7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13090.503000000001</v>
          </cell>
          <cell r="BG231">
            <v>7933.3339999999998</v>
          </cell>
          <cell r="BH231">
            <v>11274.031999999999</v>
          </cell>
          <cell r="BI231">
            <v>10392.186</v>
          </cell>
          <cell r="BJ231">
            <v>2729.163</v>
          </cell>
          <cell r="BK231">
            <v>9685.8619999999992</v>
          </cell>
          <cell r="BL231">
            <v>6796.71</v>
          </cell>
          <cell r="BM231">
            <v>11923.75</v>
          </cell>
          <cell r="BN231">
            <v>11532.686</v>
          </cell>
          <cell r="BO231">
            <v>0</v>
          </cell>
          <cell r="BP231">
            <v>0</v>
          </cell>
          <cell r="BQ231">
            <v>102.107</v>
          </cell>
          <cell r="BR231">
            <v>48.308</v>
          </cell>
          <cell r="BS231">
            <v>0.100271307299693</v>
          </cell>
          <cell r="BT231">
            <v>6.5166212066012918E-2</v>
          </cell>
          <cell r="BV231">
            <v>0</v>
          </cell>
        </row>
        <row r="232">
          <cell r="C232">
            <v>201281871</v>
          </cell>
          <cell r="D232" t="str">
            <v>АО ВТК «УЗМАРКАЗИМПЕКС»</v>
          </cell>
          <cell r="E232" t="str">
            <v>АО</v>
          </cell>
          <cell r="F232">
            <v>14827.326851600001</v>
          </cell>
          <cell r="G232">
            <v>46.400001525878906</v>
          </cell>
          <cell r="H232" t="str">
            <v>г.Ташкент</v>
          </cell>
          <cell r="I232" t="str">
            <v>Давлат активларини бошқариш агентлиги</v>
          </cell>
          <cell r="J232" t="str">
            <v>МИВТ</v>
          </cell>
          <cell r="K232" t="str">
            <v>Отраслевые</v>
          </cell>
          <cell r="L232" t="str">
            <v>Молия ташкилотлари</v>
          </cell>
          <cell r="M232" t="str">
            <v>Оғир саноат ва молия</v>
          </cell>
          <cell r="N232" t="str">
            <v>тугатиш</v>
          </cell>
          <cell r="O232" t="str">
            <v>тугатиш</v>
          </cell>
          <cell r="P232" t="str">
            <v>тўлиқ</v>
          </cell>
          <cell r="Q232">
            <v>0</v>
          </cell>
          <cell r="U232">
            <v>6877.2610000000004</v>
          </cell>
          <cell r="V232">
            <v>49544.04</v>
          </cell>
          <cell r="Y232">
            <v>1163.7159999999999</v>
          </cell>
          <cell r="Z232">
            <v>559.05200000000002</v>
          </cell>
          <cell r="AB232">
            <v>0</v>
          </cell>
          <cell r="AF232">
            <v>0</v>
          </cell>
          <cell r="AI232">
            <v>2752.5189999999998</v>
          </cell>
          <cell r="AJ232">
            <v>-1244.1189999999999</v>
          </cell>
          <cell r="AK232">
            <v>178.92500000000001</v>
          </cell>
          <cell r="AL232">
            <v>583.71699999999998</v>
          </cell>
          <cell r="AM232">
            <v>342.30099999999999</v>
          </cell>
          <cell r="AP232">
            <v>199.41</v>
          </cell>
          <cell r="AQ232">
            <v>278.64</v>
          </cell>
          <cell r="AT232">
            <v>0</v>
          </cell>
          <cell r="AU232">
            <v>0</v>
          </cell>
          <cell r="AX232">
            <v>0</v>
          </cell>
          <cell r="AY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8086.2920000000004</v>
          </cell>
          <cell r="BG232">
            <v>861.2</v>
          </cell>
          <cell r="BI232">
            <v>1033.0429999999999</v>
          </cell>
          <cell r="BJ232">
            <v>809.33</v>
          </cell>
          <cell r="BL232">
            <v>625.76499999999999</v>
          </cell>
          <cell r="BM232">
            <v>894.99</v>
          </cell>
          <cell r="BO232">
            <v>0</v>
          </cell>
          <cell r="BP232">
            <v>0</v>
          </cell>
          <cell r="BS232">
            <v>5.5034877508123199E-3</v>
          </cell>
        </row>
        <row r="233">
          <cell r="C233">
            <v>303719034</v>
          </cell>
          <cell r="D233" t="str">
            <v>АО «УЗТРАДЕ»</v>
          </cell>
          <cell r="E233" t="str">
            <v>АО</v>
          </cell>
          <cell r="F233">
            <v>12780.755711</v>
          </cell>
          <cell r="G233">
            <v>100</v>
          </cell>
          <cell r="H233" t="str">
            <v>г.Ташкент</v>
          </cell>
          <cell r="I233" t="str">
            <v>Давлат активларини бошқариш агентлиги</v>
          </cell>
          <cell r="J233" t="str">
            <v>МИВТ</v>
          </cell>
          <cell r="K233" t="str">
            <v>Отраслевые</v>
          </cell>
          <cell r="L233" t="str">
            <v>Молия ташкилотлари</v>
          </cell>
          <cell r="M233" t="str">
            <v>Оғир саноат ва молия</v>
          </cell>
          <cell r="U233">
            <v>39961.392</v>
          </cell>
          <cell r="V233">
            <v>39915.436000000002</v>
          </cell>
          <cell r="W233">
            <v>85024.4</v>
          </cell>
          <cell r="Y233">
            <v>1304.6220000000001</v>
          </cell>
          <cell r="Z233">
            <v>4550.4690000000001</v>
          </cell>
          <cell r="AA233">
            <v>2646.79</v>
          </cell>
          <cell r="AB233">
            <v>3043.098</v>
          </cell>
          <cell r="AC233">
            <v>32184.51</v>
          </cell>
          <cell r="AE233">
            <v>374.48500000000001</v>
          </cell>
          <cell r="AF233">
            <v>374.48500000000001</v>
          </cell>
          <cell r="AG233">
            <v>29676.448</v>
          </cell>
          <cell r="AJ233">
            <v>-824.81500000000005</v>
          </cell>
          <cell r="AK233">
            <v>1524.1310000000001</v>
          </cell>
          <cell r="AL233">
            <v>-1601.194</v>
          </cell>
          <cell r="AM233">
            <v>-1098.981</v>
          </cell>
          <cell r="AN233">
            <v>1674.1369999999999</v>
          </cell>
          <cell r="AP233">
            <v>1537.3389999999999</v>
          </cell>
          <cell r="AQ233">
            <v>1827.1210000000001</v>
          </cell>
          <cell r="AR233">
            <v>312.09699999999998</v>
          </cell>
          <cell r="AT233">
            <v>0</v>
          </cell>
          <cell r="AU233">
            <v>0</v>
          </cell>
          <cell r="AV233">
            <v>25.581</v>
          </cell>
          <cell r="AX233">
            <v>434.01299999999998</v>
          </cell>
          <cell r="AY233">
            <v>512.41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19235.002</v>
          </cell>
          <cell r="BG233">
            <v>13110.572</v>
          </cell>
          <cell r="BH233">
            <v>36322.720000000001</v>
          </cell>
          <cell r="BI233">
            <v>43947.696000000004</v>
          </cell>
          <cell r="BJ233">
            <v>22411.22</v>
          </cell>
          <cell r="BK233">
            <v>63278.743999999999</v>
          </cell>
          <cell r="BL233">
            <v>3952.3530000000001</v>
          </cell>
          <cell r="BM233">
            <v>4775.12</v>
          </cell>
          <cell r="BN233">
            <v>1448.6289999999999</v>
          </cell>
          <cell r="BO233">
            <v>33.670000000000016</v>
          </cell>
          <cell r="BP233">
            <v>0</v>
          </cell>
          <cell r="BS233">
            <v>-1.6960845450567325E-2</v>
          </cell>
          <cell r="BT233">
            <v>2.6799090723954529E-2</v>
          </cell>
        </row>
        <row r="234">
          <cell r="C234">
            <v>200827214</v>
          </cell>
          <cell r="D234" t="str">
            <v>АО «УРТА ОСИЕ ТРАНС»</v>
          </cell>
          <cell r="E234" t="str">
            <v>АО</v>
          </cell>
          <cell r="F234">
            <v>1484.21504</v>
          </cell>
          <cell r="G234">
            <v>51</v>
          </cell>
          <cell r="H234" t="str">
            <v>г.Ташкент</v>
          </cell>
          <cell r="I234" t="str">
            <v>Давлат активларини бошқариш агентлиги</v>
          </cell>
          <cell r="J234" t="str">
            <v>МИВТ</v>
          </cell>
          <cell r="K234" t="str">
            <v>Отраслевые</v>
          </cell>
          <cell r="L234" t="str">
            <v>Хизмат кўрсатиш</v>
          </cell>
          <cell r="M234" t="str">
            <v>Коммунал соҳа, қурилиш ва хизмат кўрсатиш</v>
          </cell>
          <cell r="N234" t="str">
            <v>ПҚ-4300</v>
          </cell>
          <cell r="O234" t="str">
            <v>сотиш</v>
          </cell>
          <cell r="P234" t="str">
            <v>тўлиқ</v>
          </cell>
          <cell r="Q234" t="str">
            <v>экспертизада</v>
          </cell>
          <cell r="U234">
            <v>18516.917000000001</v>
          </cell>
          <cell r="V234">
            <v>18538.5</v>
          </cell>
          <cell r="W234">
            <v>23090.83</v>
          </cell>
          <cell r="Y234">
            <v>1191.748</v>
          </cell>
          <cell r="Z234">
            <v>97.069000000000003</v>
          </cell>
          <cell r="AA234">
            <v>4051.306</v>
          </cell>
          <cell r="AB234">
            <v>5584.8180000000002</v>
          </cell>
          <cell r="AC234">
            <v>6490.2870000000003</v>
          </cell>
          <cell r="AE234">
            <v>3993.125</v>
          </cell>
          <cell r="AF234">
            <v>6313.2030000000004</v>
          </cell>
          <cell r="AG234">
            <v>4699.8950000000004</v>
          </cell>
          <cell r="AI234">
            <v>199.858</v>
          </cell>
          <cell r="AJ234">
            <v>1.4710000000000001</v>
          </cell>
          <cell r="AK234">
            <v>0.48</v>
          </cell>
          <cell r="AL234">
            <v>1467.3040000000001</v>
          </cell>
          <cell r="AM234">
            <v>1117.3489999999999</v>
          </cell>
          <cell r="AN234">
            <v>221.14500000000001</v>
          </cell>
          <cell r="AP234">
            <v>326.55099999999999</v>
          </cell>
          <cell r="AQ234">
            <v>663.45699999999999</v>
          </cell>
          <cell r="AR234">
            <v>62.957999999999998</v>
          </cell>
          <cell r="AT234">
            <v>326.55099999999999</v>
          </cell>
          <cell r="AU234">
            <v>663.45699999999999</v>
          </cell>
          <cell r="AV234">
            <v>62.957999999999998</v>
          </cell>
          <cell r="BA234">
            <v>335190</v>
          </cell>
          <cell r="BB234">
            <v>170000.9</v>
          </cell>
          <cell r="BC234">
            <v>0</v>
          </cell>
          <cell r="BD234">
            <v>162369.22307999997</v>
          </cell>
          <cell r="BE234">
            <v>0</v>
          </cell>
          <cell r="BF234">
            <v>3472.7139999999999</v>
          </cell>
          <cell r="BG234">
            <v>3987.9630000000002</v>
          </cell>
          <cell r="BH234">
            <v>9395.9969999999994</v>
          </cell>
          <cell r="BI234">
            <v>8676.3799999999992</v>
          </cell>
          <cell r="BJ234">
            <v>8658.7309999999998</v>
          </cell>
          <cell r="BK234">
            <v>14357.712</v>
          </cell>
          <cell r="BL234">
            <v>2617.375</v>
          </cell>
          <cell r="BM234">
            <v>4348.7889999999998</v>
          </cell>
          <cell r="BN234">
            <v>1905.1079999999999</v>
          </cell>
          <cell r="BO234">
            <v>0</v>
          </cell>
          <cell r="BP234">
            <v>0</v>
          </cell>
          <cell r="BS234">
            <v>4.214405490970941E-3</v>
          </cell>
        </row>
        <row r="235">
          <cell r="C235">
            <v>201037628</v>
          </cell>
          <cell r="D235" t="str">
            <v>АО «УЗБЕКЭКСПЕРТИЗА»</v>
          </cell>
          <cell r="E235" t="str">
            <v>АО</v>
          </cell>
          <cell r="F235">
            <v>2589.58788</v>
          </cell>
          <cell r="G235">
            <v>51</v>
          </cell>
          <cell r="H235" t="str">
            <v>г.Ташкент</v>
          </cell>
          <cell r="I235" t="str">
            <v>Давлат активларини бошқариш агентлиги</v>
          </cell>
          <cell r="J235" t="str">
            <v>МИВТ</v>
          </cell>
          <cell r="K235" t="str">
            <v>Отраслевые</v>
          </cell>
          <cell r="L235" t="str">
            <v>Метрология, стандарлаштириш ва лойихалаштириш</v>
          </cell>
          <cell r="M235" t="str">
            <v>Коммунал соҳа, қурилиш ва хизмат кўрсатиш</v>
          </cell>
          <cell r="U235">
            <v>6742.8635000000004</v>
          </cell>
          <cell r="V235">
            <v>6691.4570000000003</v>
          </cell>
          <cell r="W235">
            <v>7818.2695000000003</v>
          </cell>
          <cell r="Y235">
            <v>3811.0619999999999</v>
          </cell>
          <cell r="Z235">
            <v>5663.7179999999998</v>
          </cell>
          <cell r="AA235">
            <v>5708.0209999999997</v>
          </cell>
          <cell r="AB235">
            <v>8044.2280000000001</v>
          </cell>
          <cell r="AC235">
            <v>7011.8370000000004</v>
          </cell>
          <cell r="AE235">
            <v>2990.0010000000002</v>
          </cell>
          <cell r="AF235">
            <v>4308.165</v>
          </cell>
          <cell r="AG235">
            <v>4249.1589999999997</v>
          </cell>
          <cell r="AI235">
            <v>484.11599999999999</v>
          </cell>
          <cell r="AJ235">
            <v>565.40800000000002</v>
          </cell>
          <cell r="AK235">
            <v>986.54787499999998</v>
          </cell>
          <cell r="AL235">
            <v>1466.8679999999999</v>
          </cell>
          <cell r="AM235">
            <v>1293.99</v>
          </cell>
          <cell r="AN235">
            <v>1738.289</v>
          </cell>
          <cell r="AP235">
            <v>2945.8980000000001</v>
          </cell>
          <cell r="AQ235">
            <v>4087.5189999999998</v>
          </cell>
          <cell r="AR235">
            <v>3434.9560000000001</v>
          </cell>
          <cell r="AT235">
            <v>138.56399999999999</v>
          </cell>
          <cell r="AU235">
            <v>170.69300000000001</v>
          </cell>
          <cell r="AV235">
            <v>137.34800000000001</v>
          </cell>
          <cell r="AX235">
            <v>1074.1990000000001</v>
          </cell>
          <cell r="AY235">
            <v>1503.5830000000001</v>
          </cell>
          <cell r="AZ235">
            <v>1456.6949999999999</v>
          </cell>
          <cell r="BA235">
            <v>391173.29791999998</v>
          </cell>
          <cell r="BB235">
            <v>199498.38193919999</v>
          </cell>
          <cell r="BC235">
            <v>0</v>
          </cell>
          <cell r="BD235">
            <v>189514.36</v>
          </cell>
          <cell r="BE235">
            <v>0</v>
          </cell>
          <cell r="BF235">
            <v>840.75568750000002</v>
          </cell>
          <cell r="BG235">
            <v>1352.6144999999999</v>
          </cell>
          <cell r="BH235">
            <v>1823.5471250000001</v>
          </cell>
          <cell r="BI235">
            <v>577.676875</v>
          </cell>
          <cell r="BJ235">
            <v>1273.7808749999999</v>
          </cell>
          <cell r="BK235">
            <v>610.89793750000001</v>
          </cell>
          <cell r="BL235">
            <v>2112.806</v>
          </cell>
          <cell r="BM235">
            <v>3429.8270000000002</v>
          </cell>
          <cell r="BN235">
            <v>2460.5740000000001</v>
          </cell>
          <cell r="BO235">
            <v>0</v>
          </cell>
          <cell r="BP235">
            <v>0</v>
          </cell>
          <cell r="BS235">
            <v>0.22168454833051746</v>
          </cell>
          <cell r="BT235">
            <v>0.23960327577504648</v>
          </cell>
          <cell r="BW235">
            <v>114.826900050567</v>
          </cell>
          <cell r="BX235" t="str">
            <v>высокая</v>
          </cell>
        </row>
        <row r="236">
          <cell r="C236">
            <v>203366731</v>
          </cell>
          <cell r="D236" t="str">
            <v>АО «УЗБЕКТЕЛЕКОМ»</v>
          </cell>
          <cell r="E236" t="str">
            <v>АО</v>
          </cell>
          <cell r="F236">
            <v>36239.218944</v>
          </cell>
          <cell r="G236">
            <v>94.769996643066406</v>
          </cell>
          <cell r="H236" t="str">
            <v>г.Ташкент</v>
          </cell>
          <cell r="I236" t="str">
            <v>Давлат активларини бошқариш агентлиги</v>
          </cell>
          <cell r="J236" t="str">
            <v>Мининфоком</v>
          </cell>
          <cell r="K236" t="str">
            <v>Отраслевые</v>
          </cell>
          <cell r="L236" t="str">
            <v>Ахборот технологиялари ва нашриёт</v>
          </cell>
          <cell r="M236" t="str">
            <v>Ахборот технологиялари ва телекоммуникациялар</v>
          </cell>
          <cell r="R236" t="str">
            <v>таклиф</v>
          </cell>
          <cell r="S236" t="str">
            <v>сотиш</v>
          </cell>
          <cell r="T236" t="str">
            <v>қисман</v>
          </cell>
          <cell r="U236">
            <v>5562771.9680000003</v>
          </cell>
          <cell r="V236">
            <v>5468094.4639999997</v>
          </cell>
          <cell r="W236">
            <v>5816721.4079999998</v>
          </cell>
          <cell r="Y236">
            <v>745061.44</v>
          </cell>
          <cell r="Z236">
            <v>1201664.128</v>
          </cell>
          <cell r="AA236">
            <v>1543883.392</v>
          </cell>
          <cell r="AB236">
            <v>2095258.88</v>
          </cell>
          <cell r="AC236">
            <v>1878503.808</v>
          </cell>
          <cell r="AE236">
            <v>677507.58400000003</v>
          </cell>
          <cell r="AF236">
            <v>941345.47199999995</v>
          </cell>
          <cell r="AG236">
            <v>826351.424</v>
          </cell>
          <cell r="AI236">
            <v>36351.951999999997</v>
          </cell>
          <cell r="AJ236">
            <v>26305.896000000001</v>
          </cell>
          <cell r="AK236">
            <v>64912.800000000003</v>
          </cell>
          <cell r="AL236">
            <v>141354</v>
          </cell>
          <cell r="AM236">
            <v>140375.82399999999</v>
          </cell>
          <cell r="AN236">
            <v>2761.2060000000001</v>
          </cell>
          <cell r="AP236">
            <v>381394.016</v>
          </cell>
          <cell r="AQ236">
            <v>538985.66399999999</v>
          </cell>
          <cell r="AR236">
            <v>442885.56800000003</v>
          </cell>
          <cell r="AT236">
            <v>27544.335999999999</v>
          </cell>
          <cell r="AU236">
            <v>32471.351999999999</v>
          </cell>
          <cell r="AV236">
            <v>1715.145</v>
          </cell>
          <cell r="AX236">
            <v>160306.992</v>
          </cell>
          <cell r="AY236">
            <v>212205.96799999999</v>
          </cell>
          <cell r="AZ236">
            <v>195223.50399999999</v>
          </cell>
          <cell r="BA236">
            <v>67197100.811330006</v>
          </cell>
          <cell r="BB236">
            <v>67197100.811330006</v>
          </cell>
          <cell r="BC236">
            <v>0</v>
          </cell>
          <cell r="BD236">
            <v>67197100.811330006</v>
          </cell>
          <cell r="BE236">
            <v>0</v>
          </cell>
          <cell r="BF236">
            <v>407177.18400000001</v>
          </cell>
          <cell r="BG236">
            <v>326333.50400000002</v>
          </cell>
          <cell r="BH236">
            <v>705741.63199999998</v>
          </cell>
          <cell r="BI236">
            <v>269083.712</v>
          </cell>
          <cell r="BJ236">
            <v>386601.31199999998</v>
          </cell>
          <cell r="BK236">
            <v>665791.68000000005</v>
          </cell>
          <cell r="BL236">
            <v>451365.82400000002</v>
          </cell>
          <cell r="BM236">
            <v>668361.92000000004</v>
          </cell>
          <cell r="BN236">
            <v>405301.44</v>
          </cell>
          <cell r="BO236">
            <v>0</v>
          </cell>
          <cell r="BP236">
            <v>0</v>
          </cell>
          <cell r="BQ236">
            <v>59491.256000000001</v>
          </cell>
          <cell r="BR236">
            <v>60767.313000000002</v>
          </cell>
          <cell r="BS236">
            <v>2.6735090177890674E-2</v>
          </cell>
          <cell r="BT236">
            <v>4.8936660222363617E-4</v>
          </cell>
          <cell r="BW236">
            <v>101.51259586227684</v>
          </cell>
          <cell r="BX236" t="str">
            <v>высокая</v>
          </cell>
        </row>
        <row r="237">
          <cell r="C237">
            <v>201788904</v>
          </cell>
          <cell r="D237" t="str">
            <v>ООО «КОСКОМ»</v>
          </cell>
          <cell r="E237" t="str">
            <v>ООО</v>
          </cell>
          <cell r="F237">
            <v>1457015.2960000001</v>
          </cell>
          <cell r="G237">
            <v>100</v>
          </cell>
          <cell r="H237" t="str">
            <v>г.Ташкент</v>
          </cell>
          <cell r="I237" t="str">
            <v>Давлат активларини бошқариш агентлиги</v>
          </cell>
          <cell r="J237" t="str">
            <v>Мининфоком</v>
          </cell>
          <cell r="K237" t="str">
            <v>Отраслевые</v>
          </cell>
          <cell r="L237" t="str">
            <v>Ахборот технологиялари ва нашриёт</v>
          </cell>
          <cell r="M237" t="str">
            <v>Ахборот технологиялари ва телекоммуникациялар</v>
          </cell>
          <cell r="U237">
            <v>3258238.2080000001</v>
          </cell>
          <cell r="V237">
            <v>3142066.176</v>
          </cell>
          <cell r="W237">
            <v>3580795.392</v>
          </cell>
          <cell r="Y237">
            <v>1622306.56</v>
          </cell>
          <cell r="Z237">
            <v>2003507.2</v>
          </cell>
          <cell r="AA237">
            <v>1416176.2560000001</v>
          </cell>
          <cell r="AB237">
            <v>1876562.6880000001</v>
          </cell>
          <cell r="AC237">
            <v>1228108.416</v>
          </cell>
          <cell r="AE237">
            <v>615731.84</v>
          </cell>
          <cell r="AF237">
            <v>818976.12800000003</v>
          </cell>
          <cell r="AG237">
            <v>612261.88800000004</v>
          </cell>
          <cell r="AI237">
            <v>-49377.3</v>
          </cell>
          <cell r="AJ237">
            <v>-132105.51999999999</v>
          </cell>
          <cell r="AK237">
            <v>-1361348.736</v>
          </cell>
          <cell r="AL237">
            <v>97164.823999999993</v>
          </cell>
          <cell r="AM237">
            <v>206471.48800000001</v>
          </cell>
          <cell r="AN237">
            <v>-33749.692000000003</v>
          </cell>
          <cell r="AQ237">
            <v>871386.11199999996</v>
          </cell>
          <cell r="AR237">
            <v>566594.17599999998</v>
          </cell>
          <cell r="AU237">
            <v>11548.617</v>
          </cell>
          <cell r="AV237">
            <v>0</v>
          </cell>
          <cell r="AY237">
            <v>307979.68</v>
          </cell>
          <cell r="AZ237">
            <v>190299.04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G237">
            <v>191801.44</v>
          </cell>
          <cell r="BH237">
            <v>245064.92800000001</v>
          </cell>
          <cell r="BJ237">
            <v>491461.02399999998</v>
          </cell>
          <cell r="BK237">
            <v>623122.81599999999</v>
          </cell>
          <cell r="BM237">
            <v>895489.66399999999</v>
          </cell>
          <cell r="BN237">
            <v>377548.288</v>
          </cell>
          <cell r="BO237">
            <v>0</v>
          </cell>
          <cell r="BP237">
            <v>0</v>
          </cell>
          <cell r="BS237">
            <v>5.2499883482475772E-2</v>
          </cell>
          <cell r="BT237">
            <v>-1.0040275754195034E-2</v>
          </cell>
          <cell r="BV237">
            <v>2</v>
          </cell>
        </row>
        <row r="238">
          <cell r="C238">
            <v>200833833</v>
          </cell>
          <cell r="D238" t="str">
            <v>АО «УЗБЕКИСТОН ПОЧТАСИ»</v>
          </cell>
          <cell r="E238" t="str">
            <v>АО</v>
          </cell>
          <cell r="F238">
            <v>15697.634340000001</v>
          </cell>
          <cell r="G238">
            <v>76.400001525878906</v>
          </cell>
          <cell r="H238" t="str">
            <v>г.Ташкент</v>
          </cell>
          <cell r="I238" t="str">
            <v>Давлат активларини бошқариш агентлиги</v>
          </cell>
          <cell r="J238" t="str">
            <v>Мининфоком</v>
          </cell>
          <cell r="K238" t="str">
            <v>Отраслевые</v>
          </cell>
          <cell r="L238" t="str">
            <v>Ахборот технологиялари ва нашриёт</v>
          </cell>
          <cell r="M238" t="str">
            <v>Ахборот технологиялари ва телекоммуникациялар</v>
          </cell>
          <cell r="U238">
            <v>126162.664</v>
          </cell>
          <cell r="V238">
            <v>124122.152</v>
          </cell>
          <cell r="W238">
            <v>107789.12</v>
          </cell>
          <cell r="Y238">
            <v>23517.8</v>
          </cell>
          <cell r="Z238">
            <v>39636.464</v>
          </cell>
          <cell r="AA238">
            <v>31331.02</v>
          </cell>
          <cell r="AB238">
            <v>42230.591999999997</v>
          </cell>
          <cell r="AC238">
            <v>41539.767999999996</v>
          </cell>
          <cell r="AE238">
            <v>21415.364000000001</v>
          </cell>
          <cell r="AF238">
            <v>27093.412</v>
          </cell>
          <cell r="AG238">
            <v>15314.276</v>
          </cell>
          <cell r="AI238">
            <v>5427.7259999999997</v>
          </cell>
          <cell r="AJ238">
            <v>629.83900000000006</v>
          </cell>
          <cell r="AK238">
            <v>47.634999999999998</v>
          </cell>
          <cell r="AL238">
            <v>5333.2809999999999</v>
          </cell>
          <cell r="AM238">
            <v>9355.3050000000003</v>
          </cell>
          <cell r="AN238">
            <v>16047.27</v>
          </cell>
          <cell r="AP238">
            <v>4680.3509999999997</v>
          </cell>
          <cell r="AQ238">
            <v>6940.4679999999998</v>
          </cell>
          <cell r="AR238">
            <v>6975.0730000000003</v>
          </cell>
          <cell r="AT238">
            <v>915.3</v>
          </cell>
          <cell r="AU238">
            <v>1947.4280000000001</v>
          </cell>
          <cell r="AV238">
            <v>2833.1010000000001</v>
          </cell>
          <cell r="AX238">
            <v>1197.7370000000001</v>
          </cell>
          <cell r="AY238">
            <v>1559.413</v>
          </cell>
          <cell r="AZ238">
            <v>2357.2660000000001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84643.631999999998</v>
          </cell>
          <cell r="BG238">
            <v>99055.928</v>
          </cell>
          <cell r="BH238">
            <v>80304.728000000003</v>
          </cell>
          <cell r="BI238">
            <v>26895.7</v>
          </cell>
          <cell r="BJ238">
            <v>36615.063999999998</v>
          </cell>
          <cell r="BK238">
            <v>40878.284</v>
          </cell>
          <cell r="BL238">
            <v>6214.027</v>
          </cell>
          <cell r="BM238">
            <v>8479.3729999999996</v>
          </cell>
          <cell r="BN238">
            <v>9444.4419999999991</v>
          </cell>
          <cell r="BO238">
            <v>3.98</v>
          </cell>
          <cell r="BP238">
            <v>0</v>
          </cell>
          <cell r="BQ238">
            <v>65.213999999999999</v>
          </cell>
          <cell r="BR238">
            <v>6.8739999999999899</v>
          </cell>
          <cell r="BS238">
            <v>8.6396368777881899E-2</v>
          </cell>
          <cell r="BT238">
            <v>0.13839146205881706</v>
          </cell>
        </row>
        <row r="239">
          <cell r="C239">
            <v>203213028</v>
          </cell>
          <cell r="D239" t="str">
            <v>АК «МАТБУОТ ТАРКАТУВЧИ»</v>
          </cell>
          <cell r="E239" t="str">
            <v>АО</v>
          </cell>
          <cell r="F239">
            <v>4000</v>
          </cell>
          <cell r="G239">
            <v>26</v>
          </cell>
          <cell r="H239" t="str">
            <v>г.Ташкент</v>
          </cell>
          <cell r="I239" t="str">
            <v>Давлат активларини бошқариш агентлиги</v>
          </cell>
          <cell r="J239" t="str">
            <v>Мининфоком</v>
          </cell>
          <cell r="K239" t="str">
            <v>Отраслевые</v>
          </cell>
          <cell r="L239" t="str">
            <v>Ахборот технологиялари ва нашриёт</v>
          </cell>
          <cell r="M239" t="str">
            <v>Ахборот технологиялари ва телекоммуникациялар</v>
          </cell>
          <cell r="N239" t="str">
            <v>ПҚ-4300</v>
          </cell>
          <cell r="O239" t="str">
            <v>сотиш</v>
          </cell>
          <cell r="P239" t="str">
            <v>тўлиқ</v>
          </cell>
          <cell r="Q239" t="str">
            <v>баҳолашда</v>
          </cell>
          <cell r="U239">
            <v>11098.712</v>
          </cell>
          <cell r="V239">
            <v>10718.075999999999</v>
          </cell>
          <cell r="W239">
            <v>15456.151</v>
          </cell>
          <cell r="Y239">
            <v>58388.811999999998</v>
          </cell>
          <cell r="Z239">
            <v>21566.547999999999</v>
          </cell>
          <cell r="AA239">
            <v>18294.047999999999</v>
          </cell>
          <cell r="AB239">
            <v>25532.400000000001</v>
          </cell>
          <cell r="AC239">
            <v>16622.240000000002</v>
          </cell>
          <cell r="AE239">
            <v>14224.402</v>
          </cell>
          <cell r="AF239">
            <v>20196.218000000001</v>
          </cell>
          <cell r="AG239">
            <v>13198.628000000001</v>
          </cell>
          <cell r="AI239">
            <v>1692.259</v>
          </cell>
          <cell r="AJ239">
            <v>786.90099999999995</v>
          </cell>
          <cell r="AK239">
            <v>11.21</v>
          </cell>
          <cell r="AL239">
            <v>0.60099999999999998</v>
          </cell>
          <cell r="AM239">
            <v>244.47900000000001</v>
          </cell>
          <cell r="AN239">
            <v>150.69399999999999</v>
          </cell>
          <cell r="AP239">
            <v>1559.973</v>
          </cell>
          <cell r="AQ239">
            <v>2171.692</v>
          </cell>
          <cell r="AR239">
            <v>712.99900000000002</v>
          </cell>
          <cell r="AT239">
            <v>0</v>
          </cell>
          <cell r="AU239">
            <v>0</v>
          </cell>
          <cell r="AV239">
            <v>56.267000000000003</v>
          </cell>
          <cell r="AX239">
            <v>0</v>
          </cell>
          <cell r="AY239">
            <v>0</v>
          </cell>
          <cell r="AZ239">
            <v>83</v>
          </cell>
          <cell r="BA239">
            <v>73343.759999999995</v>
          </cell>
          <cell r="BB239">
            <v>19069.362000000001</v>
          </cell>
          <cell r="BC239">
            <v>0</v>
          </cell>
          <cell r="BD239">
            <v>18115.908719999999</v>
          </cell>
          <cell r="BE239">
            <v>0</v>
          </cell>
          <cell r="BF239">
            <v>5130.7129999999997</v>
          </cell>
          <cell r="BG239">
            <v>2772.1509999999998</v>
          </cell>
          <cell r="BH239">
            <v>7724.4840000000004</v>
          </cell>
          <cell r="BI239">
            <v>1913.049</v>
          </cell>
          <cell r="BJ239">
            <v>1572.356</v>
          </cell>
          <cell r="BK239">
            <v>3310.431</v>
          </cell>
          <cell r="BL239">
            <v>3458.4234999999999</v>
          </cell>
          <cell r="BM239">
            <v>4660.12</v>
          </cell>
          <cell r="BN239">
            <v>3733.3290000000002</v>
          </cell>
          <cell r="BO239">
            <v>0</v>
          </cell>
          <cell r="BP239">
            <v>0</v>
          </cell>
          <cell r="BS239">
            <v>1.9242558088493383E-2</v>
          </cell>
          <cell r="BT239">
            <v>1.1514685801418319E-2</v>
          </cell>
        </row>
        <row r="240">
          <cell r="C240">
            <v>201782493</v>
          </cell>
          <cell r="D240" t="str">
            <v>АО «ЎЗПАРАВТОТРАНС»</v>
          </cell>
          <cell r="E240" t="str">
            <v>АО</v>
          </cell>
          <cell r="F240">
            <v>1985.085</v>
          </cell>
          <cell r="G240">
            <v>1.5800000429153442</v>
          </cell>
          <cell r="H240" t="str">
            <v>Бухара</v>
          </cell>
          <cell r="I240" t="str">
            <v>Давлат активларини бошқариш агентлиги</v>
          </cell>
          <cell r="J240" t="str">
            <v>АО "Узбекнефтгаз"</v>
          </cell>
          <cell r="K240" t="str">
            <v>Прочие</v>
          </cell>
          <cell r="L240" t="str">
            <v>Нефть-газ</v>
          </cell>
          <cell r="M240" t="str">
            <v>Нефт-газ, кимё, энергетика</v>
          </cell>
          <cell r="N240" t="str">
            <v>ПҚ-4388</v>
          </cell>
          <cell r="O240" t="str">
            <v>сотиш</v>
          </cell>
          <cell r="P240" t="str">
            <v>тўлиқ</v>
          </cell>
          <cell r="Q240" t="str">
            <v>бошланмаган</v>
          </cell>
          <cell r="U240">
            <v>37683.392</v>
          </cell>
          <cell r="V240">
            <v>36332.396000000001</v>
          </cell>
          <cell r="W240">
            <v>38357.203999999998</v>
          </cell>
          <cell r="Y240">
            <v>30880.353999999999</v>
          </cell>
          <cell r="Z240">
            <v>37595.879999999997</v>
          </cell>
          <cell r="AA240">
            <v>17316.088</v>
          </cell>
          <cell r="AB240">
            <v>48039.495999999999</v>
          </cell>
          <cell r="AC240">
            <v>44733.504000000001</v>
          </cell>
          <cell r="AE240">
            <v>12900.498</v>
          </cell>
          <cell r="AF240">
            <v>37845.516000000003</v>
          </cell>
          <cell r="AG240">
            <v>35554.712</v>
          </cell>
          <cell r="AI240">
            <v>368.84500000000003</v>
          </cell>
          <cell r="AJ240">
            <v>86.819000000000003</v>
          </cell>
          <cell r="AK240">
            <v>357.15</v>
          </cell>
          <cell r="AL240">
            <v>69.775999999999996</v>
          </cell>
          <cell r="AM240">
            <v>203.988</v>
          </cell>
          <cell r="AN240">
            <v>1825.4259999999999</v>
          </cell>
          <cell r="AP240">
            <v>0</v>
          </cell>
          <cell r="AQ240">
            <v>18052.664000000001</v>
          </cell>
          <cell r="AR240">
            <v>0</v>
          </cell>
          <cell r="AT240">
            <v>0</v>
          </cell>
          <cell r="AU240">
            <v>233.971</v>
          </cell>
          <cell r="AV240">
            <v>0</v>
          </cell>
          <cell r="AX240">
            <v>0</v>
          </cell>
          <cell r="AY240">
            <v>9285.4689999999991</v>
          </cell>
          <cell r="AZ240">
            <v>0</v>
          </cell>
          <cell r="BA240">
            <v>199581.85920000001</v>
          </cell>
          <cell r="BB240">
            <v>3159.4918733253198</v>
          </cell>
          <cell r="BC240">
            <v>3001.5172796590537</v>
          </cell>
          <cell r="BD240">
            <v>0</v>
          </cell>
          <cell r="BE240">
            <v>0</v>
          </cell>
          <cell r="BF240">
            <v>10583.200999999999</v>
          </cell>
          <cell r="BG240">
            <v>10460.984</v>
          </cell>
          <cell r="BH240">
            <v>19670.995999999999</v>
          </cell>
          <cell r="BI240">
            <v>6861.5649999999996</v>
          </cell>
          <cell r="BJ240">
            <v>8066.0940000000001</v>
          </cell>
          <cell r="BK240">
            <v>7133.1329999999998</v>
          </cell>
          <cell r="BL240">
            <v>7622.25</v>
          </cell>
          <cell r="BM240">
            <v>10458.402</v>
          </cell>
          <cell r="BN240">
            <v>7287.7349999999997</v>
          </cell>
          <cell r="BO240">
            <v>0</v>
          </cell>
          <cell r="BP240">
            <v>0</v>
          </cell>
          <cell r="BS240">
            <v>4.862445481986083E-3</v>
          </cell>
          <cell r="BT240">
            <v>4.8880326042715444E-2</v>
          </cell>
          <cell r="BW240">
            <v>36.532962101666897</v>
          </cell>
          <cell r="BX240" t="str">
            <v>неудовлетворительная</v>
          </cell>
        </row>
        <row r="241">
          <cell r="C241">
            <v>200838003</v>
          </cell>
          <cell r="D241" t="str">
            <v>СРП АО «ЭНЕРГОТАЪМИР»</v>
          </cell>
          <cell r="E241" t="str">
            <v>АО</v>
          </cell>
          <cell r="F241">
            <v>2316.06</v>
          </cell>
          <cell r="G241">
            <v>10</v>
          </cell>
          <cell r="H241" t="str">
            <v>г.Ташкент</v>
          </cell>
          <cell r="I241" t="str">
            <v>Давлат активларини бошқариш агентлиги</v>
          </cell>
          <cell r="J241" t="str">
            <v>АО "Узбекэнерго"</v>
          </cell>
          <cell r="K241" t="str">
            <v>Прочие</v>
          </cell>
          <cell r="L241" t="str">
            <v>Энергетика</v>
          </cell>
          <cell r="M241" t="str">
            <v>Нефт-газ, кимё, энергетика</v>
          </cell>
          <cell r="N241" t="str">
            <v>ПҚ-4249</v>
          </cell>
          <cell r="O241" t="str">
            <v>сотиш</v>
          </cell>
          <cell r="P241" t="str">
            <v>тўлиқ</v>
          </cell>
          <cell r="Q241" t="str">
            <v>савдода</v>
          </cell>
          <cell r="U241">
            <v>14025.706</v>
          </cell>
          <cell r="V241">
            <v>13866.24</v>
          </cell>
          <cell r="W241">
            <v>14140.207</v>
          </cell>
          <cell r="Y241">
            <v>19395.776000000002</v>
          </cell>
          <cell r="Z241">
            <v>19936.272000000001</v>
          </cell>
          <cell r="AA241">
            <v>15585.406000000001</v>
          </cell>
          <cell r="AB241">
            <v>21345.225999999999</v>
          </cell>
          <cell r="AC241">
            <v>19321.216</v>
          </cell>
          <cell r="AE241">
            <v>10132.460999999999</v>
          </cell>
          <cell r="AF241">
            <v>14071.679</v>
          </cell>
          <cell r="AG241">
            <v>12263.302</v>
          </cell>
          <cell r="AI241">
            <v>879.99800000000005</v>
          </cell>
          <cell r="AJ241">
            <v>1069.1569999999999</v>
          </cell>
          <cell r="AK241">
            <v>1052.0260000000001</v>
          </cell>
          <cell r="AL241">
            <v>664.07</v>
          </cell>
          <cell r="AM241">
            <v>2709.0650000000001</v>
          </cell>
          <cell r="AN241">
            <v>823.745</v>
          </cell>
          <cell r="AP241">
            <v>7226.75</v>
          </cell>
          <cell r="AQ241">
            <v>10336.19</v>
          </cell>
          <cell r="AR241">
            <v>6657.7219999999998</v>
          </cell>
          <cell r="AT241">
            <v>163.76400000000001</v>
          </cell>
          <cell r="AU241">
            <v>535.35900000000004</v>
          </cell>
          <cell r="AV241">
            <v>171.173</v>
          </cell>
          <cell r="AX241">
            <v>2974.3589999999999</v>
          </cell>
          <cell r="AY241">
            <v>3952.2710000000002</v>
          </cell>
          <cell r="AZ241">
            <v>3313.9609999999998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5610.7539999999999</v>
          </cell>
          <cell r="BG241">
            <v>7810.5169999999998</v>
          </cell>
          <cell r="BH241">
            <v>8210.8310000000001</v>
          </cell>
          <cell r="BI241">
            <v>4860.7259999999997</v>
          </cell>
          <cell r="BJ241">
            <v>4860.9949999999999</v>
          </cell>
          <cell r="BK241">
            <v>4111.3100000000004</v>
          </cell>
          <cell r="BL241">
            <v>4958.47</v>
          </cell>
          <cell r="BM241">
            <v>7395.0309999999999</v>
          </cell>
          <cell r="BN241">
            <v>6231.7169999999996</v>
          </cell>
          <cell r="BO241">
            <v>0</v>
          </cell>
          <cell r="BP241">
            <v>0</v>
          </cell>
          <cell r="BS241">
            <v>0.20828302254238656</v>
          </cell>
          <cell r="BT241">
            <v>5.8825384026756411E-2</v>
          </cell>
        </row>
        <row r="242">
          <cell r="C242">
            <v>200797522</v>
          </cell>
          <cell r="D242" t="str">
            <v>АО «ORGRES»</v>
          </cell>
          <cell r="E242" t="str">
            <v>АО</v>
          </cell>
          <cell r="F242">
            <v>666.68</v>
          </cell>
          <cell r="G242">
            <v>30.8393832</v>
          </cell>
          <cell r="H242" t="str">
            <v>г.Ташкент</v>
          </cell>
          <cell r="I242" t="str">
            <v>Давлат активларини бошқариш агентлиги</v>
          </cell>
          <cell r="J242" t="str">
            <v>АО "Узбекэнерго"</v>
          </cell>
          <cell r="K242" t="str">
            <v>Прочие</v>
          </cell>
          <cell r="L242" t="str">
            <v>Энергетика</v>
          </cell>
          <cell r="M242" t="str">
            <v>Нефт-газ, кимё, энергетика</v>
          </cell>
          <cell r="N242" t="str">
            <v>ПҚ-4249</v>
          </cell>
          <cell r="O242" t="str">
            <v>сотиш</v>
          </cell>
          <cell r="P242" t="str">
            <v>тўлиқ</v>
          </cell>
          <cell r="Q242" t="str">
            <v>хатловда</v>
          </cell>
          <cell r="U242">
            <v>8384.4459999999999</v>
          </cell>
          <cell r="V242">
            <v>8344.2870000000003</v>
          </cell>
          <cell r="W242">
            <v>9688.0879999999997</v>
          </cell>
          <cell r="Y242">
            <v>6675.7759999999998</v>
          </cell>
          <cell r="Z242">
            <v>6431.8</v>
          </cell>
          <cell r="AA242">
            <v>4747.5789999999997</v>
          </cell>
          <cell r="AB242">
            <v>6542.3010000000004</v>
          </cell>
          <cell r="AC242">
            <v>4831.4059999999999</v>
          </cell>
          <cell r="AE242">
            <v>2937.1260000000002</v>
          </cell>
          <cell r="AF242">
            <v>4013.7460000000001</v>
          </cell>
          <cell r="AG242">
            <v>2848.393</v>
          </cell>
          <cell r="AI242">
            <v>1342.384</v>
          </cell>
          <cell r="AJ242">
            <v>655.03399999999999</v>
          </cell>
          <cell r="AK242">
            <v>417.63499999999999</v>
          </cell>
          <cell r="AL242">
            <v>443.52800000000002</v>
          </cell>
          <cell r="AM242">
            <v>725.77599999999995</v>
          </cell>
          <cell r="AN242">
            <v>1149.0450000000001</v>
          </cell>
          <cell r="AP242">
            <v>2600.5819999999999</v>
          </cell>
          <cell r="AQ242">
            <v>3644.0610000000001</v>
          </cell>
          <cell r="AR242">
            <v>1608.068</v>
          </cell>
          <cell r="AT242">
            <v>59.959000000000003</v>
          </cell>
          <cell r="AU242">
            <v>100.053</v>
          </cell>
          <cell r="AV242">
            <v>126.934</v>
          </cell>
          <cell r="AX242">
            <v>957.73699999999997</v>
          </cell>
          <cell r="AY242">
            <v>1313.855</v>
          </cell>
          <cell r="AZ242">
            <v>144.5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5023.0479999999998</v>
          </cell>
          <cell r="BG242">
            <v>5243.2179999999998</v>
          </cell>
          <cell r="BH242">
            <v>5604.375</v>
          </cell>
          <cell r="BI242">
            <v>727.62800000000004</v>
          </cell>
          <cell r="BJ242">
            <v>756.61699999999996</v>
          </cell>
          <cell r="BK242">
            <v>911.21400000000006</v>
          </cell>
          <cell r="BL242">
            <v>1531.174</v>
          </cell>
          <cell r="BM242">
            <v>2010.742</v>
          </cell>
          <cell r="BN242">
            <v>1128.009</v>
          </cell>
          <cell r="BO242">
            <v>0</v>
          </cell>
          <cell r="BP242">
            <v>0</v>
          </cell>
          <cell r="BS242">
            <v>8.6866594506840727E-2</v>
          </cell>
          <cell r="BT242">
            <v>0.12744244726498868</v>
          </cell>
          <cell r="BW242">
            <v>1399.9025339838599</v>
          </cell>
          <cell r="BX242" t="str">
            <v>высокая</v>
          </cell>
        </row>
        <row r="243">
          <cell r="C243">
            <v>201429448</v>
          </cell>
          <cell r="D243" t="str">
            <v>АО «БУХОРО ГЎШТ-СУТ САВДО»</v>
          </cell>
          <cell r="E243" t="str">
            <v>АО</v>
          </cell>
          <cell r="F243">
            <v>1022.95524</v>
          </cell>
          <cell r="G243">
            <v>30.829999923706055</v>
          </cell>
          <cell r="H243" t="str">
            <v>Бухара</v>
          </cell>
          <cell r="I243" t="str">
            <v>Давлат активларини бошқариш агентлиги</v>
          </cell>
          <cell r="J243" t="str">
            <v>Ассоциация "Узбекозиковкатзахира"</v>
          </cell>
          <cell r="K243" t="str">
            <v>Прочие</v>
          </cell>
          <cell r="L243" t="str">
            <v>Озиқ-овқат</v>
          </cell>
          <cell r="M243" t="str">
            <v>Қишлоқ хўжалиги ва озиқ-овқат саноати</v>
          </cell>
          <cell r="N243" t="str">
            <v>ПҚ-4300</v>
          </cell>
          <cell r="O243" t="str">
            <v>сотиш</v>
          </cell>
          <cell r="P243" t="str">
            <v>тўлиқ</v>
          </cell>
          <cell r="Q243" t="str">
            <v>савдода</v>
          </cell>
          <cell r="U243">
            <v>5080.3999999999996</v>
          </cell>
          <cell r="V243">
            <v>5048.76</v>
          </cell>
          <cell r="W243">
            <v>4528.6049999999996</v>
          </cell>
          <cell r="Y243">
            <v>36101.451999999997</v>
          </cell>
          <cell r="Z243">
            <v>42251.415999999997</v>
          </cell>
          <cell r="AA243">
            <v>16646.181</v>
          </cell>
          <cell r="AB243">
            <v>17731.268</v>
          </cell>
          <cell r="AC243">
            <v>2005.0013750000001</v>
          </cell>
          <cell r="AE243">
            <v>14401.384</v>
          </cell>
          <cell r="AF243">
            <v>15537.57</v>
          </cell>
          <cell r="AG243">
            <v>1744.8154999999999</v>
          </cell>
          <cell r="AI243">
            <v>626.25199999999995</v>
          </cell>
          <cell r="AJ243">
            <v>459.96600000000001</v>
          </cell>
          <cell r="AK243">
            <v>1001.814</v>
          </cell>
          <cell r="AL243">
            <v>593.49099999999999</v>
          </cell>
          <cell r="AM243">
            <v>188.08</v>
          </cell>
          <cell r="AN243">
            <v>4.3830200195312496</v>
          </cell>
          <cell r="AP243">
            <v>1007.9829999999999</v>
          </cell>
          <cell r="AQ243">
            <v>1156.443</v>
          </cell>
          <cell r="AR243">
            <v>206.05890625000001</v>
          </cell>
          <cell r="AT243">
            <v>0</v>
          </cell>
          <cell r="AU243">
            <v>0</v>
          </cell>
          <cell r="AV243">
            <v>2.1448999023437501</v>
          </cell>
          <cell r="AX243">
            <v>0</v>
          </cell>
          <cell r="AY243">
            <v>0</v>
          </cell>
          <cell r="AZ243">
            <v>90.796000000000006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740.66800000000001</v>
          </cell>
          <cell r="BG243">
            <v>841.16700000000003</v>
          </cell>
          <cell r="BH243">
            <v>834.36699999999996</v>
          </cell>
          <cell r="BI243">
            <v>585.24400000000003</v>
          </cell>
          <cell r="BJ243">
            <v>445.51499999999999</v>
          </cell>
          <cell r="BK243">
            <v>890.98900000000003</v>
          </cell>
          <cell r="BL243">
            <v>1659.5540000000001</v>
          </cell>
          <cell r="BM243">
            <v>1975.742</v>
          </cell>
          <cell r="BN243">
            <v>437.81549999999999</v>
          </cell>
          <cell r="BO243">
            <v>0</v>
          </cell>
          <cell r="BP243">
            <v>0</v>
          </cell>
          <cell r="BS243">
            <v>3.0402106163773243E-2</v>
          </cell>
          <cell r="BT243">
            <v>9.1528724644643897E-4</v>
          </cell>
          <cell r="BV243">
            <v>0</v>
          </cell>
          <cell r="BW243">
            <v>1.9698948270345</v>
          </cell>
          <cell r="BX243" t="str">
            <v>неудовлетворительная</v>
          </cell>
        </row>
        <row r="244">
          <cell r="C244">
            <v>200138724</v>
          </cell>
          <cell r="D244" t="str">
            <v>АО ТОБ «ФАРГОНА ГУШТ-СУТ САВДО»</v>
          </cell>
          <cell r="E244" t="str">
            <v>АО</v>
          </cell>
          <cell r="F244">
            <v>1355.46</v>
          </cell>
          <cell r="G244">
            <v>25</v>
          </cell>
          <cell r="H244" t="str">
            <v>Фергана</v>
          </cell>
          <cell r="I244" t="str">
            <v>Давлат активларини бошқариш агентлиги</v>
          </cell>
          <cell r="J244" t="str">
            <v>Ассоциация "Узбекозиковкатзахира"</v>
          </cell>
          <cell r="K244" t="str">
            <v>Прочие</v>
          </cell>
          <cell r="L244" t="str">
            <v>Озиқ-овқат</v>
          </cell>
          <cell r="M244" t="str">
            <v>Қишлоқ хўжалиги ва озиқ-овқат саноати</v>
          </cell>
          <cell r="N244" t="str">
            <v>ПҚ-4300</v>
          </cell>
          <cell r="O244" t="str">
            <v>сотиш</v>
          </cell>
          <cell r="P244" t="str">
            <v>тўлиқ</v>
          </cell>
          <cell r="Q244" t="str">
            <v>савдода</v>
          </cell>
          <cell r="U244">
            <v>4902.4229999999998</v>
          </cell>
          <cell r="V244">
            <v>4902.4229999999998</v>
          </cell>
          <cell r="W244">
            <v>4621.4880000000003</v>
          </cell>
          <cell r="Y244">
            <v>32782.444000000003</v>
          </cell>
          <cell r="Z244">
            <v>29266.016</v>
          </cell>
          <cell r="AA244">
            <v>12277.665999999999</v>
          </cell>
          <cell r="AB244">
            <v>12962.851000000001</v>
          </cell>
          <cell r="AC244">
            <v>50.11</v>
          </cell>
          <cell r="AE244">
            <v>10448.121999999999</v>
          </cell>
          <cell r="AF244">
            <v>11090.458000000001</v>
          </cell>
          <cell r="AG244">
            <v>49.076000000000001</v>
          </cell>
          <cell r="AI244">
            <v>179.876</v>
          </cell>
          <cell r="AJ244">
            <v>22.245000000000001</v>
          </cell>
          <cell r="AK244">
            <v>92.295000000000002</v>
          </cell>
          <cell r="AL244">
            <v>3.4340000000000002</v>
          </cell>
          <cell r="AM244">
            <v>9.5570000000000004</v>
          </cell>
          <cell r="AN244">
            <v>-603.21100000000001</v>
          </cell>
          <cell r="AP244">
            <v>0</v>
          </cell>
          <cell r="AQ244">
            <v>863.50800000000004</v>
          </cell>
          <cell r="AR244">
            <v>172.05699999999999</v>
          </cell>
          <cell r="AT244">
            <v>0</v>
          </cell>
          <cell r="AU244">
            <v>0</v>
          </cell>
          <cell r="AV244">
            <v>0</v>
          </cell>
          <cell r="AX244">
            <v>0</v>
          </cell>
          <cell r="AY244">
            <v>0</v>
          </cell>
          <cell r="AZ244">
            <v>52.152000000000001</v>
          </cell>
          <cell r="BA244">
            <v>9557</v>
          </cell>
          <cell r="BB244">
            <v>2263.5</v>
          </cell>
          <cell r="BC244">
            <v>0</v>
          </cell>
          <cell r="BD244">
            <v>2150.3249999999998</v>
          </cell>
          <cell r="BE244">
            <v>0</v>
          </cell>
          <cell r="BF244">
            <v>506.04500000000002</v>
          </cell>
          <cell r="BG244">
            <v>322.27600000000001</v>
          </cell>
          <cell r="BH244">
            <v>150.98599999999999</v>
          </cell>
          <cell r="BI244">
            <v>722.68399999999997</v>
          </cell>
          <cell r="BJ244">
            <v>523.91700000000003</v>
          </cell>
          <cell r="BK244">
            <v>577.13599999999997</v>
          </cell>
          <cell r="BL244">
            <v>1129.0909999999999</v>
          </cell>
          <cell r="BM244">
            <v>1474.9749999999999</v>
          </cell>
          <cell r="BN244">
            <v>759.23</v>
          </cell>
          <cell r="BO244">
            <v>0</v>
          </cell>
          <cell r="BP244">
            <v>0</v>
          </cell>
          <cell r="BS244">
            <v>1.4424338781337319E-3</v>
          </cell>
          <cell r="BT244">
            <v>-0.12667296029960801</v>
          </cell>
          <cell r="BV244" t="str">
            <v>йўқ</v>
          </cell>
          <cell r="BW244">
            <v>2.4739705067978002</v>
          </cell>
          <cell r="BX244" t="str">
            <v>неудовлетворительная</v>
          </cell>
        </row>
        <row r="245">
          <cell r="C245">
            <v>201199743</v>
          </cell>
          <cell r="D245" t="str">
            <v>АО «МУЛК САРМОЯ БРОКЕРЛИК УЙИ»</v>
          </cell>
          <cell r="E245" t="str">
            <v>АО</v>
          </cell>
          <cell r="F245">
            <v>936.25446399999998</v>
          </cell>
          <cell r="G245">
            <v>46.340000152587891</v>
          </cell>
          <cell r="H245" t="str">
            <v>г.Ташкент</v>
          </cell>
          <cell r="I245" t="str">
            <v>Давлат активларини бошқариш агентлиги</v>
          </cell>
          <cell r="J245" t="str">
            <v>АУГА</v>
          </cell>
          <cell r="K245" t="str">
            <v>Прочие</v>
          </cell>
          <cell r="L245" t="str">
            <v>Молия ташкилотлари</v>
          </cell>
          <cell r="M245" t="str">
            <v>Оғир саноат ва молия</v>
          </cell>
          <cell r="R245" t="str">
            <v>таклиф</v>
          </cell>
          <cell r="S245" t="str">
            <v>сотиш</v>
          </cell>
          <cell r="T245" t="str">
            <v>тўлиқ</v>
          </cell>
          <cell r="U245">
            <v>2342.5790000000002</v>
          </cell>
          <cell r="V245">
            <v>2322.17</v>
          </cell>
          <cell r="W245">
            <v>2541.0309999999999</v>
          </cell>
          <cell r="Y245">
            <v>832.98800000000006</v>
          </cell>
          <cell r="Z245">
            <v>879.65243750000002</v>
          </cell>
          <cell r="AA245">
            <v>715.89400000000001</v>
          </cell>
          <cell r="AB245">
            <v>958.73900000000003</v>
          </cell>
          <cell r="AC245">
            <v>753.05799999999999</v>
          </cell>
          <cell r="AE245">
            <v>0</v>
          </cell>
          <cell r="AF245">
            <v>0</v>
          </cell>
          <cell r="AG245">
            <v>0</v>
          </cell>
          <cell r="AI245">
            <v>318.03399999999999</v>
          </cell>
          <cell r="AJ245">
            <v>308.39800000000002</v>
          </cell>
          <cell r="AK245">
            <v>396.58412499999997</v>
          </cell>
          <cell r="AL245">
            <v>253.90899999999999</v>
          </cell>
          <cell r="AM245">
            <v>310.58</v>
          </cell>
          <cell r="AN245">
            <v>242.57400000000001</v>
          </cell>
          <cell r="AP245">
            <v>40.426000000000002</v>
          </cell>
          <cell r="AQ245">
            <v>53.56</v>
          </cell>
          <cell r="AR245">
            <v>33.078000000000003</v>
          </cell>
          <cell r="AT245">
            <v>0</v>
          </cell>
          <cell r="AU245">
            <v>0</v>
          </cell>
          <cell r="AV245">
            <v>0</v>
          </cell>
          <cell r="BA245">
            <v>155290.45000000001</v>
          </cell>
          <cell r="BB245">
            <v>71963.086203955769</v>
          </cell>
          <cell r="BC245">
            <v>0</v>
          </cell>
          <cell r="BD245">
            <v>0</v>
          </cell>
          <cell r="BE245">
            <v>68364.899999999994</v>
          </cell>
          <cell r="BF245">
            <v>703.08</v>
          </cell>
          <cell r="BG245">
            <v>694.00599999999997</v>
          </cell>
          <cell r="BH245">
            <v>811.49900000000002</v>
          </cell>
          <cell r="BI245">
            <v>165.571</v>
          </cell>
          <cell r="BJ245">
            <v>70.534000000000006</v>
          </cell>
          <cell r="BK245">
            <v>190.27600000000001</v>
          </cell>
          <cell r="BL245">
            <v>543.34199999999998</v>
          </cell>
          <cell r="BM245">
            <v>739.54600000000005</v>
          </cell>
          <cell r="BN245">
            <v>644.70699999999999</v>
          </cell>
          <cell r="BO245">
            <v>0</v>
          </cell>
          <cell r="BP245">
            <v>0</v>
          </cell>
          <cell r="BS245">
            <v>0.13685307637067209</v>
          </cell>
        </row>
        <row r="246">
          <cell r="C246">
            <v>200933850</v>
          </cell>
          <cell r="D246" t="str">
            <v>ООО «Республика Мулк Маркази»</v>
          </cell>
          <cell r="E246" t="str">
            <v>ООО</v>
          </cell>
          <cell r="F246">
            <v>953.22500000000002</v>
          </cell>
          <cell r="G246">
            <v>92.5</v>
          </cell>
          <cell r="H246" t="str">
            <v>г.Ташкент</v>
          </cell>
          <cell r="I246" t="str">
            <v>Давлат активларини бошқариш агентлиги</v>
          </cell>
          <cell r="J246" t="str">
            <v>АУГА</v>
          </cell>
          <cell r="K246" t="str">
            <v>Прочие</v>
          </cell>
          <cell r="L246" t="str">
            <v>Молия ташкилотлари</v>
          </cell>
          <cell r="M246" t="str">
            <v>Оғир саноат ва молия</v>
          </cell>
          <cell r="V246">
            <v>2241.11</v>
          </cell>
          <cell r="Y246">
            <v>1185.564875</v>
          </cell>
          <cell r="Z246">
            <v>968.41031250000003</v>
          </cell>
          <cell r="AB246">
            <v>968.33337500000005</v>
          </cell>
          <cell r="AF246">
            <v>28.409150390625001</v>
          </cell>
          <cell r="AI246">
            <v>82.978718749999999</v>
          </cell>
          <cell r="AJ246">
            <v>103.00003906249999</v>
          </cell>
          <cell r="AK246">
            <v>108.2305390625</v>
          </cell>
          <cell r="AM246">
            <v>112.00659374999999</v>
          </cell>
          <cell r="AQ246">
            <v>454.04831250000001</v>
          </cell>
          <cell r="AU246">
            <v>0</v>
          </cell>
          <cell r="AY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G246">
            <v>214.725578125</v>
          </cell>
          <cell r="BJ246">
            <v>540.51187500000003</v>
          </cell>
          <cell r="BM246">
            <v>990.07174999999995</v>
          </cell>
          <cell r="BO246">
            <v>0</v>
          </cell>
          <cell r="BP246">
            <v>0</v>
          </cell>
          <cell r="BS246">
            <v>5.4138118571269184E-2</v>
          </cell>
        </row>
        <row r="247">
          <cell r="C247">
            <v>207178693</v>
          </cell>
          <cell r="D247" t="str">
            <v>ООО «БИЗНЕС-ДАЙЛИ МЕДИА»</v>
          </cell>
          <cell r="E247" t="str">
            <v>ООО</v>
          </cell>
          <cell r="F247">
            <v>289.08165624999998</v>
          </cell>
          <cell r="G247">
            <v>51</v>
          </cell>
          <cell r="H247" t="str">
            <v>г.Ташкент</v>
          </cell>
          <cell r="I247" t="str">
            <v>Давлат активларини бошқариш агентлиги</v>
          </cell>
          <cell r="J247" t="str">
            <v>АУГА</v>
          </cell>
          <cell r="K247" t="str">
            <v>Прочие</v>
          </cell>
          <cell r="L247" t="str">
            <v>Ахборот технологиялари ва нашриёт</v>
          </cell>
          <cell r="M247" t="str">
            <v>Ахборот технологиялари ва телекоммуникациялар</v>
          </cell>
          <cell r="V247">
            <v>2201.5300000000002</v>
          </cell>
          <cell r="Y247">
            <v>2818.7752500000001</v>
          </cell>
          <cell r="Z247">
            <v>2490.364</v>
          </cell>
          <cell r="AB247">
            <v>3048.1115</v>
          </cell>
          <cell r="AF247">
            <v>1753.356</v>
          </cell>
          <cell r="AI247">
            <v>120.07899999999999</v>
          </cell>
          <cell r="AJ247">
            <v>241.84481249999999</v>
          </cell>
          <cell r="AK247">
            <v>282.86237499999999</v>
          </cell>
          <cell r="AM247">
            <v>173.60734375000001</v>
          </cell>
          <cell r="AQ247">
            <v>638.49800000000005</v>
          </cell>
          <cell r="AU247">
            <v>40.199351562499999</v>
          </cell>
          <cell r="AY247">
            <v>0.16447000122070313</v>
          </cell>
          <cell r="BA247">
            <v>88539.741288600009</v>
          </cell>
          <cell r="BB247">
            <v>45155.268057185996</v>
          </cell>
          <cell r="BC247">
            <v>0</v>
          </cell>
          <cell r="BD247">
            <v>42897.504654326702</v>
          </cell>
          <cell r="BE247">
            <v>0</v>
          </cell>
          <cell r="BG247">
            <v>271.1470625</v>
          </cell>
          <cell r="BJ247">
            <v>302.58209375000001</v>
          </cell>
          <cell r="BM247">
            <v>1194.9594999999999</v>
          </cell>
          <cell r="BO247">
            <v>0</v>
          </cell>
          <cell r="BP247">
            <v>0</v>
          </cell>
          <cell r="BS247">
            <v>7.3980943362014662E-2</v>
          </cell>
          <cell r="BV247">
            <v>85</v>
          </cell>
        </row>
        <row r="248">
          <cell r="C248">
            <v>202602944</v>
          </cell>
          <cell r="D248" t="str">
            <v>АО «ЭЛСИС-САВДО»</v>
          </cell>
          <cell r="E248" t="str">
            <v>АО</v>
          </cell>
          <cell r="F248">
            <v>680</v>
          </cell>
          <cell r="G248">
            <v>60.389999389648438</v>
          </cell>
          <cell r="H248" t="str">
            <v>г.Ташкент</v>
          </cell>
          <cell r="I248" t="str">
            <v>Давлат активларини бошқариш агентлиги</v>
          </cell>
          <cell r="J248" t="str">
            <v>АУГА</v>
          </cell>
          <cell r="K248" t="str">
            <v>Прочие</v>
          </cell>
          <cell r="L248" t="str">
            <v>Молия ташкилотлари</v>
          </cell>
          <cell r="M248" t="str">
            <v>Оғир саноат ва молия</v>
          </cell>
          <cell r="R248" t="str">
            <v>таклиф</v>
          </cell>
          <cell r="S248" t="str">
            <v>сотиш</v>
          </cell>
          <cell r="T248" t="str">
            <v>тўлиқ</v>
          </cell>
          <cell r="U248">
            <v>455.19499999999999</v>
          </cell>
          <cell r="V248">
            <v>484.363</v>
          </cell>
          <cell r="W248">
            <v>485.00299999999999</v>
          </cell>
          <cell r="Y248">
            <v>217.14400000000001</v>
          </cell>
          <cell r="Z248">
            <v>81.472796875</v>
          </cell>
          <cell r="AA248">
            <v>79.902000000000001</v>
          </cell>
          <cell r="AB248">
            <v>156.495</v>
          </cell>
          <cell r="AC248">
            <v>86.620999999999995</v>
          </cell>
          <cell r="AE248">
            <v>0</v>
          </cell>
          <cell r="AF248">
            <v>0</v>
          </cell>
          <cell r="AG248">
            <v>0</v>
          </cell>
          <cell r="AI248">
            <v>1.9580999755859374</v>
          </cell>
          <cell r="AJ248">
            <v>61.765999999999998</v>
          </cell>
          <cell r="AK248">
            <v>-35.56019921875</v>
          </cell>
          <cell r="AL248">
            <v>10.02</v>
          </cell>
          <cell r="AM248">
            <v>56.944000000000003</v>
          </cell>
          <cell r="AN248">
            <v>-19.395</v>
          </cell>
          <cell r="AP248">
            <v>10.387</v>
          </cell>
          <cell r="AQ248">
            <v>20.356000000000002</v>
          </cell>
          <cell r="AR248">
            <v>11.26</v>
          </cell>
          <cell r="AT248">
            <v>0</v>
          </cell>
          <cell r="AU248">
            <v>0</v>
          </cell>
          <cell r="AV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1.3420000000000001</v>
          </cell>
          <cell r="BG248">
            <v>16.649999999999999</v>
          </cell>
          <cell r="BH248">
            <v>3.899</v>
          </cell>
          <cell r="BI248">
            <v>36.472000000000001</v>
          </cell>
          <cell r="BJ248">
            <v>18.882000000000001</v>
          </cell>
          <cell r="BK248">
            <v>38.917000000000002</v>
          </cell>
          <cell r="BL248">
            <v>74.477999999999994</v>
          </cell>
          <cell r="BM248">
            <v>94.613</v>
          </cell>
          <cell r="BN248">
            <v>135.54900000000001</v>
          </cell>
          <cell r="BO248">
            <v>0</v>
          </cell>
          <cell r="BP248">
            <v>0</v>
          </cell>
          <cell r="BS248">
            <v>0.12106981331862418</v>
          </cell>
          <cell r="BW248">
            <v>341.29320000000001</v>
          </cell>
          <cell r="BX248" t="str">
            <v>высокая</v>
          </cell>
        </row>
        <row r="249">
          <cell r="C249">
            <v>200242936</v>
          </cell>
          <cell r="D249" t="str">
            <v>Хамкорбанк АТБ</v>
          </cell>
          <cell r="E249" t="str">
            <v>АО</v>
          </cell>
          <cell r="F249">
            <v>104886.72786499999</v>
          </cell>
          <cell r="G249">
            <v>9.9999997764825821E-3</v>
          </cell>
          <cell r="H249" t="str">
            <v>Андижан</v>
          </cell>
          <cell r="I249" t="str">
            <v>Автомобиль йўллари давлат қўмитаси</v>
          </cell>
          <cell r="J249" t="str">
            <v>Банки</v>
          </cell>
          <cell r="K249" t="str">
            <v>Прочие</v>
          </cell>
          <cell r="L249" t="str">
            <v>Молия ташкилотлари</v>
          </cell>
          <cell r="M249" t="str">
            <v>Оғир саноат ва молия</v>
          </cell>
          <cell r="R249" t="str">
            <v>таклиф</v>
          </cell>
          <cell r="S249" t="str">
            <v>сотиш</v>
          </cell>
          <cell r="T249" t="str">
            <v>тўлиқ</v>
          </cell>
          <cell r="U249">
            <v>6429563.7000000002</v>
          </cell>
          <cell r="V249">
            <v>5572236</v>
          </cell>
          <cell r="W249">
            <v>8350257.5999999987</v>
          </cell>
          <cell r="AA249">
            <v>913551.8</v>
          </cell>
          <cell r="AB249">
            <v>932324.5</v>
          </cell>
          <cell r="AC249">
            <v>1458093.7</v>
          </cell>
          <cell r="AL249">
            <v>127284.5</v>
          </cell>
          <cell r="AM249">
            <v>190205.6</v>
          </cell>
          <cell r="AN249">
            <v>207547.2</v>
          </cell>
          <cell r="BA249">
            <v>453.15789473684208</v>
          </cell>
          <cell r="BB249">
            <v>453.15789473684208</v>
          </cell>
          <cell r="BC249">
            <v>0</v>
          </cell>
          <cell r="BD249">
            <v>430.5</v>
          </cell>
          <cell r="BE249">
            <v>0</v>
          </cell>
          <cell r="BO249">
            <v>0</v>
          </cell>
          <cell r="BP249">
            <v>0</v>
          </cell>
          <cell r="BQ249">
            <v>2677.3159999999998</v>
          </cell>
          <cell r="BR249">
            <v>2703.8380000000002</v>
          </cell>
        </row>
        <row r="250">
          <cell r="C250">
            <v>202167236</v>
          </cell>
          <cell r="D250" t="str">
            <v>KDB Bank Uzbekistan АТБ</v>
          </cell>
          <cell r="E250" t="str">
            <v>АО</v>
          </cell>
          <cell r="F250">
            <v>101272.260908</v>
          </cell>
          <cell r="G250">
            <v>10.310000419616699</v>
          </cell>
          <cell r="H250" t="str">
            <v>г.Ташкент</v>
          </cell>
          <cell r="I250" t="str">
            <v>Ташқи иқтисодий фаолият миллий банки</v>
          </cell>
          <cell r="J250" t="str">
            <v>Банки</v>
          </cell>
          <cell r="K250" t="str">
            <v>Прочие</v>
          </cell>
          <cell r="L250" t="str">
            <v>Молия ташкилотлари</v>
          </cell>
          <cell r="M250" t="str">
            <v>Оғир саноат ва молия</v>
          </cell>
          <cell r="U250">
            <v>4645808.0999999996</v>
          </cell>
          <cell r="V250">
            <v>4877868.5</v>
          </cell>
          <cell r="W250">
            <v>4129047.2</v>
          </cell>
          <cell r="AA250">
            <v>131018.4</v>
          </cell>
          <cell r="AB250">
            <v>189238.1</v>
          </cell>
          <cell r="AC250">
            <v>178690.4</v>
          </cell>
          <cell r="AL250">
            <v>48265.4</v>
          </cell>
          <cell r="AM250">
            <v>68730</v>
          </cell>
          <cell r="AN250">
            <v>67518.600000000006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O250">
            <v>0</v>
          </cell>
          <cell r="BP250">
            <v>0</v>
          </cell>
          <cell r="BQ250">
            <v>237.87899999999999</v>
          </cell>
          <cell r="BR250">
            <v>717.65899999999999</v>
          </cell>
        </row>
        <row r="251">
          <cell r="C251">
            <v>200542744</v>
          </cell>
          <cell r="D251" t="str">
            <v>Ипак йўли АИТБ</v>
          </cell>
          <cell r="E251" t="str">
            <v>АО</v>
          </cell>
          <cell r="F251">
            <v>404640</v>
          </cell>
          <cell r="G251">
            <v>0.40999999642372131</v>
          </cell>
          <cell r="H251" t="str">
            <v>г.Ташкент</v>
          </cell>
          <cell r="I251" t="str">
            <v>Давлат активларини бошқариш агентлиги</v>
          </cell>
          <cell r="J251" t="str">
            <v>Банки</v>
          </cell>
          <cell r="K251" t="str">
            <v>Прочие</v>
          </cell>
          <cell r="L251" t="str">
            <v>Молия ташкилотлари</v>
          </cell>
          <cell r="M251" t="str">
            <v>Оғир саноат ва молия</v>
          </cell>
          <cell r="N251" t="str">
            <v>ВМҚ-800</v>
          </cell>
          <cell r="O251" t="str">
            <v>сотиш</v>
          </cell>
          <cell r="P251" t="str">
            <v>тўлиқ</v>
          </cell>
          <cell r="Q251" t="str">
            <v>хатловда</v>
          </cell>
          <cell r="U251">
            <v>1689648.5</v>
          </cell>
          <cell r="V251">
            <v>3932101.7</v>
          </cell>
          <cell r="W251">
            <v>2452743.7999999998</v>
          </cell>
          <cell r="AA251">
            <v>543056.08299999998</v>
          </cell>
          <cell r="AB251">
            <v>729623.12100000004</v>
          </cell>
          <cell r="AC251">
            <v>699598.00199999998</v>
          </cell>
          <cell r="AL251">
            <v>142057.326</v>
          </cell>
          <cell r="AM251">
            <v>160376.01199999999</v>
          </cell>
          <cell r="AN251">
            <v>170270.133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O251">
            <v>0</v>
          </cell>
          <cell r="BP251">
            <v>0</v>
          </cell>
          <cell r="BQ251">
            <v>8940.7810000000009</v>
          </cell>
          <cell r="BR251">
            <v>1976.951</v>
          </cell>
        </row>
        <row r="252">
          <cell r="C252">
            <v>201055090</v>
          </cell>
          <cell r="D252" t="str">
            <v>Трастбанк АТБ</v>
          </cell>
          <cell r="E252" t="str">
            <v>АО</v>
          </cell>
          <cell r="F252">
            <v>225250</v>
          </cell>
          <cell r="G252">
            <v>0.10000000149011612</v>
          </cell>
          <cell r="H252" t="str">
            <v>г.Ташкент</v>
          </cell>
          <cell r="I252" t="str">
            <v>Қурилиш вазирлиги</v>
          </cell>
          <cell r="J252" t="str">
            <v>Банки</v>
          </cell>
          <cell r="K252" t="str">
            <v>Прочие</v>
          </cell>
          <cell r="L252" t="str">
            <v>Молия ташкилотлари</v>
          </cell>
          <cell r="M252" t="str">
            <v>Оғир саноат ва молия</v>
          </cell>
          <cell r="R252" t="str">
            <v>таклиф</v>
          </cell>
          <cell r="S252" t="str">
            <v>сотиш</v>
          </cell>
          <cell r="T252" t="str">
            <v>тўлиқ</v>
          </cell>
          <cell r="U252">
            <v>2474296.1</v>
          </cell>
          <cell r="V252">
            <v>2734378</v>
          </cell>
          <cell r="W252">
            <v>3263751.1</v>
          </cell>
          <cell r="AA252">
            <v>306218</v>
          </cell>
          <cell r="AB252">
            <v>430363.5</v>
          </cell>
          <cell r="AC252">
            <v>444540.6</v>
          </cell>
          <cell r="AL252">
            <v>75100.399999999994</v>
          </cell>
          <cell r="AM252">
            <v>102120.6</v>
          </cell>
          <cell r="AN252">
            <v>133771.79999999999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O252">
            <v>0</v>
          </cell>
          <cell r="BP252">
            <v>0</v>
          </cell>
          <cell r="BQ252">
            <v>2371.5390000000002</v>
          </cell>
          <cell r="BR252">
            <v>1196.4580000000001</v>
          </cell>
        </row>
        <row r="253">
          <cell r="C253">
            <v>201053901</v>
          </cell>
          <cell r="D253" t="str">
            <v>Савдогарбанк АТБ</v>
          </cell>
          <cell r="E253" t="str">
            <v>АО</v>
          </cell>
          <cell r="F253">
            <v>130000</v>
          </cell>
          <cell r="G253">
            <v>0.10000000149011612</v>
          </cell>
          <cell r="H253" t="str">
            <v>г.Ташкент</v>
          </cell>
          <cell r="I253" t="str">
            <v>Ўрмон хўжалиги давлат қўмитаси</v>
          </cell>
          <cell r="J253" t="str">
            <v>Банки</v>
          </cell>
          <cell r="K253" t="str">
            <v>Прочие</v>
          </cell>
          <cell r="L253" t="str">
            <v>Молия ташкилотлари</v>
          </cell>
          <cell r="M253" t="str">
            <v>Оғир саноат ва молия</v>
          </cell>
          <cell r="R253" t="str">
            <v>таклиф</v>
          </cell>
          <cell r="S253" t="str">
            <v>сотиш</v>
          </cell>
          <cell r="T253" t="str">
            <v>тўлиқ</v>
          </cell>
          <cell r="U253">
            <v>698741.1</v>
          </cell>
          <cell r="V253">
            <v>680459.8</v>
          </cell>
          <cell r="W253">
            <v>951187.9</v>
          </cell>
          <cell r="AA253">
            <v>196244.7</v>
          </cell>
          <cell r="AB253">
            <v>239372.6</v>
          </cell>
          <cell r="AC253">
            <v>160826.70000000001</v>
          </cell>
          <cell r="AL253">
            <v>71606.600000000006</v>
          </cell>
          <cell r="AM253">
            <v>77543.600000000006</v>
          </cell>
          <cell r="AN253">
            <v>10085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O253">
            <v>0</v>
          </cell>
          <cell r="BP253">
            <v>0</v>
          </cell>
          <cell r="BQ253">
            <v>683.46</v>
          </cell>
          <cell r="BR253">
            <v>425.3</v>
          </cell>
        </row>
        <row r="254">
          <cell r="C254">
            <v>201099812</v>
          </cell>
          <cell r="D254" t="str">
            <v>RESPUBLIKA KO P TARMOQLI AGRO-SANOAT BIRJASI MCHJ</v>
          </cell>
          <cell r="E254" t="str">
            <v>АО</v>
          </cell>
          <cell r="F254">
            <v>2950</v>
          </cell>
          <cell r="G254">
            <v>1.8600000143051147</v>
          </cell>
          <cell r="H254" t="str">
            <v>г.Ташкент</v>
          </cell>
          <cell r="I254" t="str">
            <v>Қишлоқ хўжалиги вазирлиги</v>
          </cell>
          <cell r="J254" t="str">
            <v>Биржа</v>
          </cell>
          <cell r="K254" t="str">
            <v>Прочие</v>
          </cell>
          <cell r="L254" t="str">
            <v>Молия ташкилотлари</v>
          </cell>
          <cell r="M254" t="str">
            <v>Оғир саноат ва молия</v>
          </cell>
          <cell r="R254" t="str">
            <v>таклиф</v>
          </cell>
          <cell r="S254" t="str">
            <v>сотиш</v>
          </cell>
          <cell r="T254" t="str">
            <v>тўлиқ</v>
          </cell>
          <cell r="U254">
            <v>6961.7839999999997</v>
          </cell>
          <cell r="V254">
            <v>6956.3310000000001</v>
          </cell>
          <cell r="W254">
            <v>6795.7650000000003</v>
          </cell>
          <cell r="Y254">
            <v>3723.1790000000001</v>
          </cell>
          <cell r="Z254">
            <v>2146.4850000000001</v>
          </cell>
          <cell r="AA254">
            <v>1079.39975</v>
          </cell>
          <cell r="AB254">
            <v>1571.4369999999999</v>
          </cell>
          <cell r="AC254">
            <v>376.55181249999998</v>
          </cell>
          <cell r="AE254">
            <v>0</v>
          </cell>
          <cell r="AF254">
            <v>0</v>
          </cell>
          <cell r="AG254">
            <v>0</v>
          </cell>
          <cell r="AI254">
            <v>2023.521</v>
          </cell>
          <cell r="AJ254">
            <v>1672.0719999999999</v>
          </cell>
          <cell r="AK254">
            <v>674.452</v>
          </cell>
          <cell r="AL254">
            <v>494.80559375000001</v>
          </cell>
          <cell r="AM254">
            <v>343.77800000000002</v>
          </cell>
          <cell r="AN254">
            <v>106.08339843749999</v>
          </cell>
          <cell r="AQ254">
            <v>372.23399999999998</v>
          </cell>
          <cell r="AR254">
            <v>294.73790624999998</v>
          </cell>
          <cell r="AU254">
            <v>0</v>
          </cell>
          <cell r="AV254">
            <v>22.219199218749999</v>
          </cell>
          <cell r="AY254">
            <v>0</v>
          </cell>
          <cell r="AZ254">
            <v>79.095796875000005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G254">
            <v>427.54700000000003</v>
          </cell>
          <cell r="BH254">
            <v>162.131</v>
          </cell>
          <cell r="BJ254">
            <v>189.21600000000001</v>
          </cell>
          <cell r="BK254">
            <v>116.717</v>
          </cell>
          <cell r="BM254">
            <v>2032.481</v>
          </cell>
          <cell r="BN254">
            <v>979.45612500000004</v>
          </cell>
          <cell r="BO254">
            <v>0</v>
          </cell>
          <cell r="BP254">
            <v>0</v>
          </cell>
          <cell r="BS254">
            <v>4.9271422795496608E-2</v>
          </cell>
          <cell r="BT254">
            <v>1.5427960717769857E-2</v>
          </cell>
        </row>
        <row r="255">
          <cell r="C255">
            <v>303677089</v>
          </cell>
          <cell r="D255" t="str">
            <v>«IPAKCHI FAYZ TONG» SAVDO KOMLEKSI АЖ</v>
          </cell>
          <cell r="E255" t="str">
            <v>АО</v>
          </cell>
          <cell r="F255">
            <v>13702.994000000001</v>
          </cell>
          <cell r="G255">
            <v>53.419998168945313</v>
          </cell>
          <cell r="H255" t="str">
            <v>Фергана</v>
          </cell>
          <cell r="I255" t="str">
            <v>Ҳокимият</v>
          </cell>
          <cell r="J255" t="str">
            <v>Бозор ва савдо комплекслари</v>
          </cell>
          <cell r="K255" t="str">
            <v>Прочие</v>
          </cell>
          <cell r="L255" t="str">
            <v>Бозор ва савдо комплекслари</v>
          </cell>
          <cell r="M255" t="str">
            <v>Коммунал соҳа, қурилиш ва хизмат кўрсатиш</v>
          </cell>
          <cell r="U255">
            <v>16005.563</v>
          </cell>
          <cell r="V255">
            <v>20382.322</v>
          </cell>
          <cell r="W255">
            <v>21067.620999999999</v>
          </cell>
          <cell r="Y255">
            <v>487.8384375</v>
          </cell>
          <cell r="Z255">
            <v>882.76931249999996</v>
          </cell>
          <cell r="AA255">
            <v>1080.4349999999999</v>
          </cell>
          <cell r="AB255">
            <v>1080.4349999999999</v>
          </cell>
          <cell r="AC255">
            <v>1716.431</v>
          </cell>
          <cell r="AE255">
            <v>0</v>
          </cell>
          <cell r="AF255">
            <v>0</v>
          </cell>
          <cell r="AG255">
            <v>0</v>
          </cell>
          <cell r="AI255">
            <v>0</v>
          </cell>
          <cell r="AJ255">
            <v>25.2469296875</v>
          </cell>
          <cell r="AK255">
            <v>8.8254999999999999</v>
          </cell>
          <cell r="AL255">
            <v>37.853000000000002</v>
          </cell>
          <cell r="AM255">
            <v>46.204999999999998</v>
          </cell>
          <cell r="AN255">
            <v>38.271999999999998</v>
          </cell>
          <cell r="AP255">
            <v>522.92999999999995</v>
          </cell>
          <cell r="AQ255">
            <v>793.85</v>
          </cell>
          <cell r="AR255">
            <v>858.21500000000003</v>
          </cell>
          <cell r="AT255">
            <v>522.92999999999995</v>
          </cell>
          <cell r="AU255">
            <v>793.85</v>
          </cell>
          <cell r="AV255">
            <v>858.21500000000003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193.304</v>
          </cell>
          <cell r="BG255">
            <v>32.453000000000003</v>
          </cell>
          <cell r="BH255">
            <v>684.17700000000002</v>
          </cell>
          <cell r="BI255">
            <v>392.35</v>
          </cell>
          <cell r="BJ255">
            <v>203.108</v>
          </cell>
          <cell r="BK255">
            <v>57.103999999999999</v>
          </cell>
          <cell r="BL255">
            <v>436.54</v>
          </cell>
          <cell r="BM255">
            <v>688.37</v>
          </cell>
          <cell r="BN255">
            <v>705.57799999999997</v>
          </cell>
          <cell r="BO255">
            <v>0</v>
          </cell>
          <cell r="BP255">
            <v>0</v>
          </cell>
          <cell r="BS255">
            <v>2.5324472971023047E-3</v>
          </cell>
          <cell r="BV255">
            <v>1</v>
          </cell>
          <cell r="BW255">
            <v>80.3876217181013</v>
          </cell>
          <cell r="BX255" t="str">
            <v>средная</v>
          </cell>
        </row>
        <row r="256">
          <cell r="C256">
            <v>204719266</v>
          </cell>
          <cell r="D256" t="str">
            <v>ООО «NAMANGANAVTOMEGAST</v>
          </cell>
          <cell r="E256" t="str">
            <v>ООО</v>
          </cell>
          <cell r="F256">
            <v>361022.016</v>
          </cell>
          <cell r="G256">
            <v>51</v>
          </cell>
          <cell r="H256" t="str">
            <v>Наманган</v>
          </cell>
          <cell r="I256" t="str">
            <v>Ҳокимият</v>
          </cell>
          <cell r="J256" t="str">
            <v>Бозор ва савдо комплекслари</v>
          </cell>
          <cell r="K256" t="str">
            <v>Прочие</v>
          </cell>
          <cell r="L256" t="str">
            <v>Бозор ва савдо комплекслари</v>
          </cell>
          <cell r="M256" t="str">
            <v>Коммунал соҳа, қурилиш ва хизмат кўрсатиш</v>
          </cell>
          <cell r="V256">
            <v>1887578.24</v>
          </cell>
          <cell r="Y256">
            <v>964.09900000000005</v>
          </cell>
          <cell r="Z256">
            <v>1201.675</v>
          </cell>
          <cell r="AB256">
            <v>1480266.112</v>
          </cell>
          <cell r="AF256">
            <v>25881.4</v>
          </cell>
          <cell r="AI256">
            <v>1.4610999755859375</v>
          </cell>
          <cell r="AJ256">
            <v>0</v>
          </cell>
          <cell r="AK256">
            <v>15.071</v>
          </cell>
          <cell r="AM256">
            <v>238084.19200000001</v>
          </cell>
          <cell r="AQ256">
            <v>0</v>
          </cell>
          <cell r="AU256">
            <v>0</v>
          </cell>
          <cell r="AY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G256">
            <v>678133.18400000001</v>
          </cell>
          <cell r="BJ256">
            <v>458800.99200000003</v>
          </cell>
          <cell r="BM256">
            <v>499851.712</v>
          </cell>
          <cell r="BO256">
            <v>0</v>
          </cell>
          <cell r="BP256">
            <v>0</v>
          </cell>
          <cell r="BS256">
            <v>0.13434588986640655</v>
          </cell>
        </row>
        <row r="257">
          <cell r="C257">
            <v>204762714</v>
          </cell>
          <cell r="D257" t="str">
            <v>БУНЕДКОР ХУНАРМАНД МАЪСУЛ.ЧЕКЛАН.ЖАМИЯТ</v>
          </cell>
          <cell r="E257" t="str">
            <v>ООО</v>
          </cell>
          <cell r="F257">
            <v>34156.76</v>
          </cell>
          <cell r="G257">
            <v>51</v>
          </cell>
          <cell r="H257" t="str">
            <v>Фергана</v>
          </cell>
          <cell r="I257" t="str">
            <v>Ҳокимият</v>
          </cell>
          <cell r="J257" t="str">
            <v>Бозор ва савдо комплекслари</v>
          </cell>
          <cell r="K257" t="str">
            <v>Прочие</v>
          </cell>
          <cell r="L257" t="str">
            <v>Бозор ва савдо комплекслари</v>
          </cell>
          <cell r="M257" t="str">
            <v>Коммунал соҳа, қурилиш ва хизмат кўрсатиш</v>
          </cell>
          <cell r="V257">
            <v>145224.49600000001</v>
          </cell>
          <cell r="Y257">
            <v>312.55450000000002</v>
          </cell>
          <cell r="Z257">
            <v>305.32690624999998</v>
          </cell>
          <cell r="AB257">
            <v>351928.288</v>
          </cell>
          <cell r="AF257">
            <v>0</v>
          </cell>
          <cell r="AI257">
            <v>26.379000000000001</v>
          </cell>
          <cell r="AJ257">
            <v>25.731419921874998</v>
          </cell>
          <cell r="AK257">
            <v>23.904570312499999</v>
          </cell>
          <cell r="AM257">
            <v>25902.94</v>
          </cell>
          <cell r="AQ257">
            <v>211386.89600000001</v>
          </cell>
          <cell r="AU257">
            <v>170332.272</v>
          </cell>
          <cell r="AY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G257">
            <v>5141.17</v>
          </cell>
          <cell r="BJ257">
            <v>33342.47</v>
          </cell>
          <cell r="BM257">
            <v>154749.31200000001</v>
          </cell>
          <cell r="BO257">
            <v>0</v>
          </cell>
          <cell r="BP257">
            <v>0</v>
          </cell>
          <cell r="BS257">
            <v>0.19037599386303339</v>
          </cell>
          <cell r="BV257">
            <v>1</v>
          </cell>
        </row>
        <row r="258">
          <cell r="C258">
            <v>301543613</v>
          </cell>
          <cell r="D258" t="str">
            <v>ООО «O`RIKZOR SAVDO KOMPLEKSI»</v>
          </cell>
          <cell r="E258" t="str">
            <v>ООО</v>
          </cell>
          <cell r="F258">
            <v>54245.04</v>
          </cell>
          <cell r="G258">
            <v>100</v>
          </cell>
          <cell r="H258" t="str">
            <v>г.Ташкент</v>
          </cell>
          <cell r="I258" t="str">
            <v>Ҳокимият</v>
          </cell>
          <cell r="J258" t="str">
            <v>Бозор ва савдо комплекслари</v>
          </cell>
          <cell r="K258" t="str">
            <v>Прочие</v>
          </cell>
          <cell r="L258" t="str">
            <v>Бозор ва савдо комплекслари</v>
          </cell>
          <cell r="M258" t="str">
            <v>Коммунал соҳа, қурилиш ва хизмат кўрсатиш</v>
          </cell>
          <cell r="U258">
            <v>75840.656000000003</v>
          </cell>
          <cell r="V258">
            <v>75840.656000000003</v>
          </cell>
          <cell r="W258">
            <v>86563.471999999994</v>
          </cell>
          <cell r="Y258">
            <v>43158.64</v>
          </cell>
          <cell r="Z258">
            <v>54161.892</v>
          </cell>
          <cell r="AA258">
            <v>40011.807999999997</v>
          </cell>
          <cell r="AB258">
            <v>53610.2</v>
          </cell>
          <cell r="AC258">
            <v>43679.983999999997</v>
          </cell>
          <cell r="AE258">
            <v>12430.236000000001</v>
          </cell>
          <cell r="AF258">
            <v>15982.099</v>
          </cell>
          <cell r="AG258">
            <v>9564.8160000000007</v>
          </cell>
          <cell r="AI258">
            <v>1578.7339999999999</v>
          </cell>
          <cell r="AJ258">
            <v>3828.8719999999998</v>
          </cell>
          <cell r="AK258">
            <v>4868.9669999999996</v>
          </cell>
          <cell r="AL258">
            <v>-14480.117</v>
          </cell>
          <cell r="AM258">
            <v>-15917.937</v>
          </cell>
          <cell r="AN258">
            <v>3040.6689999999999</v>
          </cell>
          <cell r="AP258">
            <v>24726.493999999999</v>
          </cell>
          <cell r="AQ258">
            <v>33472.519999999997</v>
          </cell>
          <cell r="AR258">
            <v>24927.034</v>
          </cell>
          <cell r="AT258">
            <v>0</v>
          </cell>
          <cell r="AU258">
            <v>122.711</v>
          </cell>
          <cell r="AV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7599.598</v>
          </cell>
          <cell r="BG258">
            <v>5890.63</v>
          </cell>
          <cell r="BH258">
            <v>6002.1440000000002</v>
          </cell>
          <cell r="BI258">
            <v>3402.3829999999998</v>
          </cell>
          <cell r="BJ258">
            <v>2705.8850000000002</v>
          </cell>
          <cell r="BK258">
            <v>1483.7570000000001</v>
          </cell>
          <cell r="BL258">
            <v>21438.173999999999</v>
          </cell>
          <cell r="BM258">
            <v>25058.304</v>
          </cell>
          <cell r="BN258">
            <v>9605.9189999999999</v>
          </cell>
          <cell r="BO258">
            <v>0</v>
          </cell>
          <cell r="BP258">
            <v>0</v>
          </cell>
          <cell r="BQ258">
            <v>421.13</v>
          </cell>
          <cell r="BR258">
            <v>0</v>
          </cell>
          <cell r="BS258">
            <v>-0.1919213985803403</v>
          </cell>
          <cell r="BT258">
            <v>3.7445710739569378E-2</v>
          </cell>
          <cell r="BV258">
            <v>130</v>
          </cell>
        </row>
        <row r="259">
          <cell r="C259">
            <v>200797009</v>
          </cell>
          <cell r="D259" t="str">
            <v>АО «CHILONZOR BUYUM SAVDO KOMPLEKSI»</v>
          </cell>
          <cell r="E259" t="str">
            <v>АО</v>
          </cell>
          <cell r="F259">
            <v>29293.05573</v>
          </cell>
          <cell r="G259">
            <v>52.909999847412109</v>
          </cell>
          <cell r="H259" t="str">
            <v>г.Ташкент</v>
          </cell>
          <cell r="I259" t="str">
            <v>Ҳокимият</v>
          </cell>
          <cell r="J259" t="str">
            <v>Бозор ва савдо комплекслари</v>
          </cell>
          <cell r="K259" t="str">
            <v>Прочие</v>
          </cell>
          <cell r="L259" t="str">
            <v>Бозор ва савдо комплекслари</v>
          </cell>
          <cell r="M259" t="str">
            <v>Коммунал соҳа, қурилиш ва хизмат кўрсатиш</v>
          </cell>
          <cell r="U259">
            <v>58579.02</v>
          </cell>
          <cell r="V259">
            <v>58579.02</v>
          </cell>
          <cell r="W259">
            <v>66496.384000000005</v>
          </cell>
          <cell r="Y259">
            <v>0</v>
          </cell>
          <cell r="Z259">
            <v>18594.732</v>
          </cell>
          <cell r="AA259">
            <v>17990.756000000001</v>
          </cell>
          <cell r="AB259">
            <v>26226.423999999999</v>
          </cell>
          <cell r="AC259">
            <v>29053.502</v>
          </cell>
          <cell r="AE259">
            <v>0</v>
          </cell>
          <cell r="AF259">
            <v>0</v>
          </cell>
          <cell r="AG259">
            <v>0</v>
          </cell>
          <cell r="AI259">
            <v>0</v>
          </cell>
          <cell r="AJ259">
            <v>0</v>
          </cell>
          <cell r="AK259">
            <v>1213.7755</v>
          </cell>
          <cell r="AL259">
            <v>1018.0026875</v>
          </cell>
          <cell r="AM259">
            <v>1415.1205</v>
          </cell>
          <cell r="AN259">
            <v>4791.0370000000003</v>
          </cell>
          <cell r="AP259">
            <v>1492.245625</v>
          </cell>
          <cell r="AQ259">
            <v>2121.51125</v>
          </cell>
          <cell r="AR259">
            <v>1488.88975</v>
          </cell>
          <cell r="AT259">
            <v>0</v>
          </cell>
          <cell r="AU259">
            <v>0</v>
          </cell>
          <cell r="AV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4940.3305</v>
          </cell>
          <cell r="BG259">
            <v>2373.8180000000002</v>
          </cell>
          <cell r="BH259">
            <v>2598.9299999999998</v>
          </cell>
          <cell r="BI259">
            <v>5550.8720000000003</v>
          </cell>
          <cell r="BJ259">
            <v>4662.8355000000001</v>
          </cell>
          <cell r="BK259">
            <v>1986.68425</v>
          </cell>
          <cell r="BL259">
            <v>7244.6554999999998</v>
          </cell>
          <cell r="BM259">
            <v>10607.444</v>
          </cell>
          <cell r="BN259">
            <v>9827.0650000000005</v>
          </cell>
          <cell r="BO259">
            <v>0</v>
          </cell>
          <cell r="BP259">
            <v>0</v>
          </cell>
          <cell r="BS259">
            <v>2.4989340260954084E-2</v>
          </cell>
          <cell r="BT259">
            <v>7.6610378168356738E-2</v>
          </cell>
        </row>
        <row r="260">
          <cell r="C260">
            <v>303463728</v>
          </cell>
          <cell r="D260" t="str">
            <v>«XO`JAI JAHON SAVDO KOMPLEKSI» АЖ</v>
          </cell>
          <cell r="E260" t="str">
            <v>АО</v>
          </cell>
          <cell r="F260">
            <v>37986.735999999997</v>
          </cell>
          <cell r="G260">
            <v>51</v>
          </cell>
          <cell r="H260" t="str">
            <v>Бухара</v>
          </cell>
          <cell r="I260" t="str">
            <v>Ҳокимият</v>
          </cell>
          <cell r="J260" t="str">
            <v>Бозор ва савдо комплекслари</v>
          </cell>
          <cell r="K260" t="str">
            <v>Прочие</v>
          </cell>
          <cell r="L260" t="str">
            <v>Бозор ва савдо комплекслари</v>
          </cell>
          <cell r="M260" t="str">
            <v>Коммунал соҳа, қурилиш ва хизмат кўрсатиш</v>
          </cell>
          <cell r="U260">
            <v>40430.947999999997</v>
          </cell>
          <cell r="V260">
            <v>40430.947999999997</v>
          </cell>
          <cell r="W260">
            <v>40588.46</v>
          </cell>
          <cell r="Y260">
            <v>3482.1529999999998</v>
          </cell>
          <cell r="Z260">
            <v>4425.22</v>
          </cell>
          <cell r="AA260">
            <v>4479.7020000000002</v>
          </cell>
          <cell r="AB260">
            <v>5740.0050000000001</v>
          </cell>
          <cell r="AC260">
            <v>4274.866</v>
          </cell>
          <cell r="AE260">
            <v>0</v>
          </cell>
          <cell r="AF260">
            <v>0</v>
          </cell>
          <cell r="AG260">
            <v>0</v>
          </cell>
          <cell r="AI260">
            <v>0</v>
          </cell>
          <cell r="AJ260">
            <v>221.76400000000001</v>
          </cell>
          <cell r="AK260">
            <v>448.22</v>
          </cell>
          <cell r="AL260">
            <v>170.24</v>
          </cell>
          <cell r="AM260">
            <v>227.15299999999999</v>
          </cell>
          <cell r="AN260">
            <v>610.50400000000002</v>
          </cell>
          <cell r="AP260">
            <v>0</v>
          </cell>
          <cell r="AQ260">
            <v>3673.4160000000002</v>
          </cell>
          <cell r="AR260">
            <v>2509.0889999999999</v>
          </cell>
          <cell r="AT260">
            <v>0</v>
          </cell>
          <cell r="AU260">
            <v>0</v>
          </cell>
          <cell r="AV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544.33000000000004</v>
          </cell>
          <cell r="BG260">
            <v>640.21400000000006</v>
          </cell>
          <cell r="BH260">
            <v>646.78200000000004</v>
          </cell>
          <cell r="BI260">
            <v>522.673</v>
          </cell>
          <cell r="BJ260">
            <v>567.66</v>
          </cell>
          <cell r="BK260">
            <v>253.81399999999999</v>
          </cell>
          <cell r="BL260">
            <v>2424.1770000000001</v>
          </cell>
          <cell r="BM260">
            <v>2945.7170000000001</v>
          </cell>
          <cell r="BN260">
            <v>1471.8620000000001</v>
          </cell>
          <cell r="BO260">
            <v>0</v>
          </cell>
          <cell r="BP260">
            <v>0</v>
          </cell>
          <cell r="BS260">
            <v>5.7106929509434445E-3</v>
          </cell>
          <cell r="BT260">
            <v>1.5070561858462358E-2</v>
          </cell>
          <cell r="BV260">
            <v>0</v>
          </cell>
        </row>
        <row r="261">
          <cell r="C261">
            <v>202966895</v>
          </cell>
          <cell r="D261" t="str">
            <v>АО «TOSHKENT QISHLOQ XO`JALIK MAHSULOTLARI ULGURJI BOZORI»</v>
          </cell>
          <cell r="E261" t="str">
            <v>АО</v>
          </cell>
          <cell r="F261">
            <v>3300.57168</v>
          </cell>
          <cell r="G261">
            <v>51</v>
          </cell>
          <cell r="H261" t="str">
            <v>г.Ташкент</v>
          </cell>
          <cell r="I261" t="str">
            <v>Ҳокимият</v>
          </cell>
          <cell r="J261" t="str">
            <v>Бозор ва савдо комплекслари</v>
          </cell>
          <cell r="K261" t="str">
            <v>Прочие</v>
          </cell>
          <cell r="L261" t="str">
            <v>Бозор ва савдо комплекслари</v>
          </cell>
          <cell r="M261" t="str">
            <v>Коммунал соҳа, қурилиш ва хизмат кўрсатиш</v>
          </cell>
          <cell r="U261">
            <v>35236.516000000003</v>
          </cell>
          <cell r="V261">
            <v>35236.516000000003</v>
          </cell>
          <cell r="W261">
            <v>36253.648000000001</v>
          </cell>
          <cell r="Y261">
            <v>4460.634</v>
          </cell>
          <cell r="Z261">
            <v>5272.7380000000003</v>
          </cell>
          <cell r="AA261">
            <v>7558.1045000000004</v>
          </cell>
          <cell r="AB261">
            <v>10582.365</v>
          </cell>
          <cell r="AC261">
            <v>10036.365</v>
          </cell>
          <cell r="AE261">
            <v>815.74768749999998</v>
          </cell>
          <cell r="AF261">
            <v>913.83018749999997</v>
          </cell>
          <cell r="AG261">
            <v>35.5</v>
          </cell>
          <cell r="AI261">
            <v>-285.35649999999998</v>
          </cell>
          <cell r="AJ261">
            <v>-677.27481250000005</v>
          </cell>
          <cell r="AK261">
            <v>139.44259374999999</v>
          </cell>
          <cell r="AL261">
            <v>447.95400000000001</v>
          </cell>
          <cell r="AM261">
            <v>320.1746875</v>
          </cell>
          <cell r="AN261">
            <v>605.8655</v>
          </cell>
          <cell r="AP261">
            <v>4015.6534999999999</v>
          </cell>
          <cell r="AQ261">
            <v>5756.3010000000004</v>
          </cell>
          <cell r="AR261">
            <v>5702.5029999999997</v>
          </cell>
          <cell r="AT261">
            <v>0</v>
          </cell>
          <cell r="AU261">
            <v>0</v>
          </cell>
          <cell r="AV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1202.5878749999999</v>
          </cell>
          <cell r="BG261">
            <v>1033.4701875000001</v>
          </cell>
          <cell r="BH261">
            <v>1294.1893749999999</v>
          </cell>
          <cell r="BI261">
            <v>32489.054</v>
          </cell>
          <cell r="BJ261">
            <v>32373.182000000001</v>
          </cell>
          <cell r="BK261">
            <v>32236.808000000001</v>
          </cell>
          <cell r="BL261">
            <v>2512.4412499999999</v>
          </cell>
          <cell r="BM261">
            <v>4060.03125</v>
          </cell>
          <cell r="BN261">
            <v>4395.5834999999997</v>
          </cell>
          <cell r="BO261">
            <v>0</v>
          </cell>
          <cell r="BP261">
            <v>0</v>
          </cell>
          <cell r="BS261">
            <v>1.6383522190272455E-2</v>
          </cell>
          <cell r="BT261">
            <v>1.6949618411841942E-2</v>
          </cell>
        </row>
        <row r="262">
          <cell r="C262">
            <v>301562448</v>
          </cell>
          <cell r="D262" t="str">
            <v>ООО «ISTE`MOLDA BO`LGAN TRANSPORT VOSITALARI VA EHTIYOT QISMLAR SERGELI BOZORI»</v>
          </cell>
          <cell r="E262" t="str">
            <v>ООО</v>
          </cell>
          <cell r="F262">
            <v>14138.687</v>
          </cell>
          <cell r="G262">
            <v>100</v>
          </cell>
          <cell r="H262" t="str">
            <v>г.Ташкент</v>
          </cell>
          <cell r="I262" t="str">
            <v>Ҳокимият</v>
          </cell>
          <cell r="J262" t="str">
            <v>Бозор ва савдо комплекслари</v>
          </cell>
          <cell r="K262" t="str">
            <v>Прочие</v>
          </cell>
          <cell r="L262" t="str">
            <v>Бозор ва савдо комплекслари</v>
          </cell>
          <cell r="M262" t="str">
            <v>Коммунал соҳа, қурилиш ва хизмат кўрсатиш</v>
          </cell>
          <cell r="U262">
            <v>31984.096000000001</v>
          </cell>
          <cell r="V262">
            <v>31984.096000000001</v>
          </cell>
          <cell r="W262">
            <v>36161.675999999999</v>
          </cell>
          <cell r="Y262">
            <v>14846.611000000001</v>
          </cell>
          <cell r="Z262">
            <v>17179.694</v>
          </cell>
          <cell r="AA262">
            <v>15313.618</v>
          </cell>
          <cell r="AB262">
            <v>21262.423999999999</v>
          </cell>
          <cell r="AC262">
            <v>20690.54</v>
          </cell>
          <cell r="AE262">
            <v>158.09592187499999</v>
          </cell>
          <cell r="AF262">
            <v>111.99390624999999</v>
          </cell>
          <cell r="AG262">
            <v>0</v>
          </cell>
          <cell r="AI262">
            <v>717.68606250000005</v>
          </cell>
          <cell r="AJ262">
            <v>631.8153125</v>
          </cell>
          <cell r="AK262">
            <v>566.126125</v>
          </cell>
          <cell r="AL262">
            <v>586.52175</v>
          </cell>
          <cell r="AM262">
            <v>320.64240625000002</v>
          </cell>
          <cell r="AN262">
            <v>2812.5140000000001</v>
          </cell>
          <cell r="AP262">
            <v>9072.5169999999998</v>
          </cell>
          <cell r="AQ262">
            <v>12645.491</v>
          </cell>
          <cell r="AR262">
            <v>11825.343999999999</v>
          </cell>
          <cell r="AT262">
            <v>0</v>
          </cell>
          <cell r="AU262">
            <v>0</v>
          </cell>
          <cell r="AV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1841.4882500000001</v>
          </cell>
          <cell r="BG262">
            <v>1042.5820000000001</v>
          </cell>
          <cell r="BH262">
            <v>805.65206250000006</v>
          </cell>
          <cell r="BI262">
            <v>264.77681250000001</v>
          </cell>
          <cell r="BJ262">
            <v>127.421109375</v>
          </cell>
          <cell r="BK262">
            <v>78.655523437499994</v>
          </cell>
          <cell r="BL262">
            <v>7235.3630000000003</v>
          </cell>
          <cell r="BM262">
            <v>10625.763000000001</v>
          </cell>
          <cell r="BN262">
            <v>7569.0249999999996</v>
          </cell>
          <cell r="BO262">
            <v>0</v>
          </cell>
          <cell r="BP262">
            <v>0</v>
          </cell>
          <cell r="BS262">
            <v>1.0191416797816922E-2</v>
          </cell>
          <cell r="BT262">
            <v>8.2544049834815877E-2</v>
          </cell>
          <cell r="BV262">
            <v>130</v>
          </cell>
        </row>
        <row r="263">
          <cell r="C263">
            <v>201533034</v>
          </cell>
          <cell r="D263" t="str">
            <v>АО «ANDIJON SHAXAR MARKAZIY DEXQON BOZORI»</v>
          </cell>
          <cell r="E263" t="str">
            <v>АО</v>
          </cell>
          <cell r="F263">
            <v>12074.184999999999</v>
          </cell>
          <cell r="G263">
            <v>51</v>
          </cell>
          <cell r="H263" t="str">
            <v>Андижан</v>
          </cell>
          <cell r="I263" t="str">
            <v>Ҳокимият</v>
          </cell>
          <cell r="J263" t="str">
            <v>Бозор ва савдо комплекслари</v>
          </cell>
          <cell r="K263" t="str">
            <v>Прочие</v>
          </cell>
          <cell r="L263" t="str">
            <v>Бозор ва савдо комплекслари</v>
          </cell>
          <cell r="M263" t="str">
            <v>Коммунал соҳа, қурилиш ва хизмат кўрсатиш</v>
          </cell>
          <cell r="U263">
            <v>30951.002</v>
          </cell>
          <cell r="V263">
            <v>30951.002</v>
          </cell>
          <cell r="W263">
            <v>30936.813999999998</v>
          </cell>
          <cell r="Y263">
            <v>1136.7149999999999</v>
          </cell>
          <cell r="Z263">
            <v>1481.1691249999999</v>
          </cell>
          <cell r="AA263">
            <v>1137.537</v>
          </cell>
          <cell r="AB263">
            <v>1547.8040000000001</v>
          </cell>
          <cell r="AC263">
            <v>1261.848</v>
          </cell>
          <cell r="AE263">
            <v>417.351</v>
          </cell>
          <cell r="AF263">
            <v>576.84031249999998</v>
          </cell>
          <cell r="AG263">
            <v>440.226</v>
          </cell>
          <cell r="AI263">
            <v>16.2</v>
          </cell>
          <cell r="AJ263">
            <v>16.5</v>
          </cell>
          <cell r="AK263">
            <v>21.440999999999999</v>
          </cell>
          <cell r="AL263">
            <v>41.8</v>
          </cell>
          <cell r="AM263">
            <v>45.2</v>
          </cell>
          <cell r="AN263">
            <v>65.2</v>
          </cell>
          <cell r="AP263">
            <v>658.4358125</v>
          </cell>
          <cell r="AQ263">
            <v>900.83562500000005</v>
          </cell>
          <cell r="AR263">
            <v>739.29981250000003</v>
          </cell>
          <cell r="AT263">
            <v>0</v>
          </cell>
          <cell r="AU263">
            <v>0</v>
          </cell>
          <cell r="AV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255.376</v>
          </cell>
          <cell r="BG263">
            <v>264.029</v>
          </cell>
          <cell r="BH263">
            <v>297.29500000000002</v>
          </cell>
          <cell r="BI263">
            <v>23857.216</v>
          </cell>
          <cell r="BJ263">
            <v>23744.128000000001</v>
          </cell>
          <cell r="BK263">
            <v>23664.74</v>
          </cell>
          <cell r="BL263">
            <v>127.818</v>
          </cell>
          <cell r="BM263">
            <v>176.625</v>
          </cell>
          <cell r="BN263">
            <v>125.498</v>
          </cell>
          <cell r="BO263">
            <v>0</v>
          </cell>
          <cell r="BP263">
            <v>0</v>
          </cell>
          <cell r="BS263">
            <v>1.4579302454564265E-3</v>
          </cell>
          <cell r="BT263">
            <v>2.1070383223735023E-3</v>
          </cell>
          <cell r="BW263">
            <v>100.163382173382</v>
          </cell>
          <cell r="BX263" t="str">
            <v>высокая</v>
          </cell>
        </row>
        <row r="264">
          <cell r="C264">
            <v>302977412</v>
          </cell>
          <cell r="D264" t="str">
            <v>«BEK BARAKA IXTISOSLASHGAN SAVDO KOMPLEKSI» MAS ULIYATI CHEK</v>
          </cell>
          <cell r="E264" t="str">
            <v>ООО</v>
          </cell>
          <cell r="F264">
            <v>15026.933999999999</v>
          </cell>
          <cell r="G264">
            <v>100</v>
          </cell>
          <cell r="H264" t="str">
            <v>Таш. обл.</v>
          </cell>
          <cell r="I264" t="str">
            <v>Ҳокимият</v>
          </cell>
          <cell r="J264" t="str">
            <v>Бозор ва савдо комплекслари</v>
          </cell>
          <cell r="K264" t="str">
            <v>Прочие</v>
          </cell>
          <cell r="L264" t="str">
            <v>Бозор ва савдо комплекслари</v>
          </cell>
          <cell r="M264" t="str">
            <v>Коммунал соҳа, қурилиш ва хизмат кўрсатиш</v>
          </cell>
          <cell r="V264">
            <v>23690.853999999999</v>
          </cell>
          <cell r="Y264">
            <v>0</v>
          </cell>
          <cell r="Z264">
            <v>0</v>
          </cell>
          <cell r="AB264">
            <v>20724.356</v>
          </cell>
          <cell r="AF264">
            <v>0</v>
          </cell>
          <cell r="AJ264">
            <v>0</v>
          </cell>
          <cell r="AK264">
            <v>0</v>
          </cell>
          <cell r="AM264">
            <v>3064.88</v>
          </cell>
          <cell r="AQ264">
            <v>0</v>
          </cell>
          <cell r="AU264">
            <v>0</v>
          </cell>
          <cell r="AY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G264">
            <v>1902.5319999999999</v>
          </cell>
          <cell r="BJ264">
            <v>658.66162499999996</v>
          </cell>
          <cell r="BM264">
            <v>7807.1030000000001</v>
          </cell>
          <cell r="BO264">
            <v>0</v>
          </cell>
          <cell r="BP264">
            <v>0</v>
          </cell>
          <cell r="BS264">
            <v>0.14112215708298428</v>
          </cell>
          <cell r="BV264">
            <v>57</v>
          </cell>
          <cell r="BW264">
            <v>125.532776626255</v>
          </cell>
          <cell r="BX264" t="str">
            <v>высокая</v>
          </cell>
        </row>
        <row r="265">
          <cell r="C265">
            <v>200145787</v>
          </cell>
          <cell r="D265" t="str">
            <v>ФАРГОНА МАРКАЗИЙ ДЕХКОН БОЗОРИОЧИК АКЦИЯДОРЛИК ЖАМИЯТИ</v>
          </cell>
          <cell r="E265" t="str">
            <v>АО</v>
          </cell>
          <cell r="F265">
            <v>8845.6820000000007</v>
          </cell>
          <cell r="G265">
            <v>93.040000915527344</v>
          </cell>
          <cell r="H265" t="str">
            <v>Фергана</v>
          </cell>
          <cell r="I265" t="str">
            <v>Ҳокимият</v>
          </cell>
          <cell r="J265" t="str">
            <v>Бозор ва савдо комплекслари</v>
          </cell>
          <cell r="K265" t="str">
            <v>Прочие</v>
          </cell>
          <cell r="L265" t="str">
            <v>Бозор ва савдо комплекслари</v>
          </cell>
          <cell r="M265" t="str">
            <v>Коммунал соҳа, қурилиш ва хизмат кўрсатиш</v>
          </cell>
          <cell r="R265" t="str">
            <v>таклиф</v>
          </cell>
          <cell r="S265" t="str">
            <v>сотиш</v>
          </cell>
          <cell r="T265" t="str">
            <v>қисман</v>
          </cell>
          <cell r="U265">
            <v>21567.094700000001</v>
          </cell>
          <cell r="V265">
            <v>23528.144199999999</v>
          </cell>
          <cell r="W265">
            <v>23149.290099999998</v>
          </cell>
          <cell r="Y265">
            <v>2419.348</v>
          </cell>
          <cell r="Z265">
            <v>3216.29</v>
          </cell>
          <cell r="AA265">
            <v>2200.3620000000001</v>
          </cell>
          <cell r="AB265">
            <v>2995.2020000000002</v>
          </cell>
          <cell r="AC265">
            <v>2537.7139999999999</v>
          </cell>
          <cell r="AE265">
            <v>0</v>
          </cell>
          <cell r="AF265">
            <v>0</v>
          </cell>
          <cell r="AG265">
            <v>0</v>
          </cell>
          <cell r="AI265">
            <v>2.4929999999999999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1059.9760000000001</v>
          </cell>
          <cell r="AQ265">
            <v>1450.153</v>
          </cell>
          <cell r="AR265">
            <v>1258.873</v>
          </cell>
          <cell r="AT265">
            <v>0</v>
          </cell>
          <cell r="AU265">
            <v>0</v>
          </cell>
          <cell r="AV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430.03359999999998</v>
          </cell>
          <cell r="BG265">
            <v>307.51100000000002</v>
          </cell>
          <cell r="BH265">
            <v>368.95710000000003</v>
          </cell>
          <cell r="BI265">
            <v>2694.9463000000001</v>
          </cell>
          <cell r="BJ265">
            <v>4655.9957999999997</v>
          </cell>
          <cell r="BK265">
            <v>4299.6958999999997</v>
          </cell>
          <cell r="BL265">
            <v>750.79200000000003</v>
          </cell>
          <cell r="BM265">
            <v>1127.1869999999999</v>
          </cell>
          <cell r="BN265">
            <v>807.346</v>
          </cell>
          <cell r="BO265">
            <v>0</v>
          </cell>
          <cell r="BP265">
            <v>0</v>
          </cell>
          <cell r="BV265">
            <v>1</v>
          </cell>
        </row>
        <row r="266">
          <cell r="C266">
            <v>204775680</v>
          </cell>
          <cell r="D266" t="str">
            <v>АО «MARG`ILON FAYZ SAVDO KOMPLEKSI»</v>
          </cell>
          <cell r="E266" t="str">
            <v>АО</v>
          </cell>
          <cell r="F266">
            <v>19521.776999999998</v>
          </cell>
          <cell r="G266">
            <v>51.220001220703125</v>
          </cell>
          <cell r="H266" t="str">
            <v>Фергана</v>
          </cell>
          <cell r="I266" t="str">
            <v>Ҳокимият</v>
          </cell>
          <cell r="J266" t="str">
            <v>Бозор ва савдо комплекслари</v>
          </cell>
          <cell r="K266" t="str">
            <v>Прочие</v>
          </cell>
          <cell r="L266" t="str">
            <v>Бозор ва савдо комплекслари</v>
          </cell>
          <cell r="M266" t="str">
            <v>Коммунал соҳа, қурилиш ва хизмат кўрсатиш</v>
          </cell>
          <cell r="U266">
            <v>21973.723999999998</v>
          </cell>
          <cell r="V266">
            <v>21973.723999999998</v>
          </cell>
          <cell r="W266">
            <v>22833.284</v>
          </cell>
          <cell r="Y266">
            <v>1228.1130000000001</v>
          </cell>
          <cell r="Z266">
            <v>1467.856</v>
          </cell>
          <cell r="AA266">
            <v>1233.3530000000001</v>
          </cell>
          <cell r="AB266">
            <v>1740.018</v>
          </cell>
          <cell r="AC266">
            <v>1433.7592500000001</v>
          </cell>
          <cell r="AE266">
            <v>0</v>
          </cell>
          <cell r="AF266">
            <v>0</v>
          </cell>
          <cell r="AG266">
            <v>0</v>
          </cell>
          <cell r="AI266">
            <v>40.410499999999999</v>
          </cell>
          <cell r="AJ266">
            <v>32.5</v>
          </cell>
          <cell r="AK266">
            <v>55.5</v>
          </cell>
          <cell r="AL266">
            <v>53.655000000000001</v>
          </cell>
          <cell r="AM266">
            <v>75</v>
          </cell>
          <cell r="AN266">
            <v>90.733000000000004</v>
          </cell>
          <cell r="AP266">
            <v>700.81299999999999</v>
          </cell>
          <cell r="AQ266">
            <v>40741.707999999999</v>
          </cell>
          <cell r="AR266">
            <v>807.37450000000001</v>
          </cell>
          <cell r="AT266">
            <v>0</v>
          </cell>
          <cell r="AU266">
            <v>0</v>
          </cell>
          <cell r="AV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202.21199999999999</v>
          </cell>
          <cell r="BG266">
            <v>96.078999999999994</v>
          </cell>
          <cell r="BH266">
            <v>72.525999999999996</v>
          </cell>
          <cell r="BI266">
            <v>205.99799999999999</v>
          </cell>
          <cell r="BJ266">
            <v>186.15700000000001</v>
          </cell>
          <cell r="BK266">
            <v>473.27600000000001</v>
          </cell>
          <cell r="BL266">
            <v>549.98199999999997</v>
          </cell>
          <cell r="BM266">
            <v>817.38199999999995</v>
          </cell>
          <cell r="BN266">
            <v>577.42449999999997</v>
          </cell>
          <cell r="BO266">
            <v>0</v>
          </cell>
          <cell r="BP266">
            <v>0</v>
          </cell>
          <cell r="BS266">
            <v>3.4290081470490369E-3</v>
          </cell>
          <cell r="BT266">
            <v>4.0499468297459183E-3</v>
          </cell>
          <cell r="BV266">
            <v>1</v>
          </cell>
          <cell r="BW266">
            <v>95.284213028396593</v>
          </cell>
          <cell r="BX266" t="str">
            <v>достаточная</v>
          </cell>
        </row>
        <row r="267">
          <cell r="C267">
            <v>204738623</v>
          </cell>
          <cell r="D267" t="str">
            <v>АНГОР КЕЛАЖАГИ САВДО КОМПЛЕКСИ</v>
          </cell>
          <cell r="E267" t="str">
            <v>ООО</v>
          </cell>
          <cell r="F267">
            <v>19.476900390625001</v>
          </cell>
          <cell r="G267">
            <v>100</v>
          </cell>
          <cell r="H267" t="str">
            <v>Сурхандарья</v>
          </cell>
          <cell r="I267" t="str">
            <v>Ҳокимият</v>
          </cell>
          <cell r="J267" t="str">
            <v>Бозор ва савдо комплекслари</v>
          </cell>
          <cell r="K267" t="str">
            <v>Прочие</v>
          </cell>
          <cell r="L267" t="str">
            <v>Бозор ва савдо комплекслари</v>
          </cell>
          <cell r="M267" t="str">
            <v>Коммунал соҳа, қурилиш ва хизмат кўрсатиш</v>
          </cell>
          <cell r="U267">
            <v>21717.245999999999</v>
          </cell>
          <cell r="V267">
            <v>21717.245999999999</v>
          </cell>
          <cell r="W267">
            <v>24385.234</v>
          </cell>
          <cell r="Y267">
            <v>1120.299125</v>
          </cell>
          <cell r="Z267">
            <v>1643.6532500000001</v>
          </cell>
          <cell r="AA267">
            <v>2233.3629999999998</v>
          </cell>
          <cell r="AB267">
            <v>3426.5622499999999</v>
          </cell>
          <cell r="AC267">
            <v>4703.7264999999998</v>
          </cell>
          <cell r="AE267">
            <v>0</v>
          </cell>
          <cell r="AF267">
            <v>0</v>
          </cell>
          <cell r="AG267">
            <v>0</v>
          </cell>
          <cell r="AI267">
            <v>3.915</v>
          </cell>
          <cell r="AJ267">
            <v>1.7070000000000001</v>
          </cell>
          <cell r="AK267">
            <v>1.056</v>
          </cell>
          <cell r="AL267">
            <v>11.550700195312499</v>
          </cell>
          <cell r="AM267">
            <v>18.5</v>
          </cell>
          <cell r="AN267">
            <v>25</v>
          </cell>
          <cell r="AP267">
            <v>1373.1955</v>
          </cell>
          <cell r="AQ267">
            <v>2118.5387500000002</v>
          </cell>
          <cell r="AR267">
            <v>2708.0814999999998</v>
          </cell>
          <cell r="AT267">
            <v>0</v>
          </cell>
          <cell r="AU267">
            <v>0</v>
          </cell>
          <cell r="AV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47.2</v>
          </cell>
          <cell r="BG267">
            <v>47.2</v>
          </cell>
          <cell r="BH267">
            <v>37.200000000000003</v>
          </cell>
          <cell r="BI267">
            <v>90.739000000000004</v>
          </cell>
          <cell r="BJ267">
            <v>289.55200000000002</v>
          </cell>
          <cell r="BK267">
            <v>65.822601562499997</v>
          </cell>
          <cell r="BL267">
            <v>1140.8646249999999</v>
          </cell>
          <cell r="BM267">
            <v>1749.606125</v>
          </cell>
          <cell r="BN267">
            <v>2326.8632499999999</v>
          </cell>
          <cell r="BO267">
            <v>0</v>
          </cell>
          <cell r="BP267">
            <v>0</v>
          </cell>
          <cell r="BS267">
            <v>1.5494866351857049E-3</v>
          </cell>
          <cell r="BT267">
            <v>1.0845403544451405E-3</v>
          </cell>
          <cell r="BV267">
            <v>0</v>
          </cell>
        </row>
        <row r="268">
          <cell r="C268">
            <v>201837960</v>
          </cell>
          <cell r="D268" t="str">
            <v>АО «ESKI-JUVA DEXQON BOZORI»</v>
          </cell>
          <cell r="E268" t="str">
            <v>АО</v>
          </cell>
          <cell r="F268">
            <v>3385.1329999999998</v>
          </cell>
          <cell r="G268">
            <v>51</v>
          </cell>
          <cell r="H268" t="str">
            <v>г.Ташкент</v>
          </cell>
          <cell r="I268" t="str">
            <v>Ҳокимият</v>
          </cell>
          <cell r="J268" t="str">
            <v>Бозор ва савдо комплекслари</v>
          </cell>
          <cell r="K268" t="str">
            <v>Прочие</v>
          </cell>
          <cell r="L268" t="str">
            <v>Бозор ва савдо комплекслари</v>
          </cell>
          <cell r="M268" t="str">
            <v>Коммунал соҳа, қурилиш ва хизмат кўрсатиш</v>
          </cell>
          <cell r="U268">
            <v>17595.705999999998</v>
          </cell>
          <cell r="V268">
            <v>17595.705999999998</v>
          </cell>
          <cell r="W268">
            <v>19912.117999999999</v>
          </cell>
          <cell r="Y268">
            <v>6897.3244999999997</v>
          </cell>
          <cell r="Z268">
            <v>8243.1764999999996</v>
          </cell>
          <cell r="AA268">
            <v>4478.6135000000004</v>
          </cell>
          <cell r="AB268">
            <v>10622.808999999999</v>
          </cell>
          <cell r="AC268">
            <v>8461.7810000000009</v>
          </cell>
          <cell r="AE268">
            <v>129.47289843749999</v>
          </cell>
          <cell r="AF268">
            <v>129.47289843749999</v>
          </cell>
          <cell r="AG268">
            <v>0</v>
          </cell>
          <cell r="AI268">
            <v>443.82481250000001</v>
          </cell>
          <cell r="AJ268">
            <v>-523.60249999999996</v>
          </cell>
          <cell r="AK268">
            <v>117.4131015625</v>
          </cell>
          <cell r="AL268">
            <v>7.0862001953125002</v>
          </cell>
          <cell r="AM268">
            <v>751.00831249999999</v>
          </cell>
          <cell r="AN268">
            <v>658.67112499999996</v>
          </cell>
          <cell r="AP268">
            <v>4336426.4960000003</v>
          </cell>
          <cell r="AQ268">
            <v>0</v>
          </cell>
          <cell r="AR268">
            <v>3626.5985000000001</v>
          </cell>
          <cell r="AT268">
            <v>0</v>
          </cell>
          <cell r="AU268">
            <v>0</v>
          </cell>
          <cell r="AV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1297.607375</v>
          </cell>
          <cell r="BG268">
            <v>1808.35275</v>
          </cell>
          <cell r="BH268">
            <v>3406.1680000000001</v>
          </cell>
          <cell r="BI268">
            <v>1191.54225</v>
          </cell>
          <cell r="BJ268">
            <v>1360.463125</v>
          </cell>
          <cell r="BK268">
            <v>12108.026</v>
          </cell>
          <cell r="BL268">
            <v>3727.384</v>
          </cell>
          <cell r="BM268">
            <v>5141.4120000000003</v>
          </cell>
          <cell r="BN268">
            <v>4001.0522500000002</v>
          </cell>
          <cell r="BO268">
            <v>0</v>
          </cell>
          <cell r="BP268">
            <v>0</v>
          </cell>
          <cell r="BS268">
            <v>4.3584044777438595E-2</v>
          </cell>
          <cell r="BT268">
            <v>3.512179885455366E-2</v>
          </cell>
          <cell r="BW268">
            <v>125.75753456221101</v>
          </cell>
          <cell r="BX268" t="str">
            <v>высокая</v>
          </cell>
        </row>
        <row r="269">
          <cell r="C269">
            <v>300703864</v>
          </cell>
          <cell r="D269" t="str">
            <v>BUXORO MARKAZIY DEXQON BOZORI OЧИК AКЦИЯДОРЛИК JАМИЯТИ</v>
          </cell>
          <cell r="E269" t="str">
            <v>АО</v>
          </cell>
          <cell r="F269">
            <v>15346.5</v>
          </cell>
          <cell r="G269">
            <v>53.220001220703125</v>
          </cell>
          <cell r="H269" t="str">
            <v>Бухара</v>
          </cell>
          <cell r="I269" t="str">
            <v>Ҳокимият</v>
          </cell>
          <cell r="J269" t="str">
            <v>Бозор ва савдо комплекслари</v>
          </cell>
          <cell r="K269" t="str">
            <v>Прочие</v>
          </cell>
          <cell r="L269" t="str">
            <v>Бозор ва савдо комплекслари</v>
          </cell>
          <cell r="M269" t="str">
            <v>Коммунал соҳа, қурилиш ва хизмат кўрсатиш</v>
          </cell>
          <cell r="R269" t="str">
            <v>таклиф</v>
          </cell>
          <cell r="S269" t="str">
            <v>сотиш</v>
          </cell>
          <cell r="T269" t="str">
            <v>қисман</v>
          </cell>
          <cell r="U269">
            <v>17648.785</v>
          </cell>
          <cell r="V269">
            <v>17289.684000000001</v>
          </cell>
          <cell r="Y269">
            <v>4069.57125</v>
          </cell>
          <cell r="Z269">
            <v>5421.9949999999999</v>
          </cell>
          <cell r="AA269">
            <v>4602.7820000000002</v>
          </cell>
          <cell r="AB269">
            <v>7080.2860000000001</v>
          </cell>
          <cell r="AC269">
            <v>4148.96</v>
          </cell>
          <cell r="AF269">
            <v>0</v>
          </cell>
          <cell r="AI269">
            <v>377.37200000000001</v>
          </cell>
          <cell r="AJ269">
            <v>688.64437499999997</v>
          </cell>
          <cell r="AK269">
            <v>977.16700000000003</v>
          </cell>
          <cell r="AL269">
            <v>1005.297</v>
          </cell>
          <cell r="AM269">
            <v>1195.886</v>
          </cell>
          <cell r="AN269">
            <v>855</v>
          </cell>
          <cell r="AP269">
            <v>2559.8539999999998</v>
          </cell>
          <cell r="AQ269">
            <v>4029.1880000000001</v>
          </cell>
          <cell r="AR269">
            <v>2078.13</v>
          </cell>
          <cell r="AT269">
            <v>0</v>
          </cell>
          <cell r="AU269">
            <v>0</v>
          </cell>
          <cell r="AX269">
            <v>0</v>
          </cell>
          <cell r="AY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2345.6819999999998</v>
          </cell>
          <cell r="BG269">
            <v>1695.3389999999999</v>
          </cell>
          <cell r="BI269">
            <v>256.471</v>
          </cell>
          <cell r="BJ269">
            <v>358.18</v>
          </cell>
          <cell r="BL269">
            <v>1877.6179999999999</v>
          </cell>
          <cell r="BM269">
            <v>2208.6489999999999</v>
          </cell>
          <cell r="BO269">
            <v>0</v>
          </cell>
          <cell r="BP269">
            <v>0</v>
          </cell>
          <cell r="BS269">
            <v>6.9692629121253596E-2</v>
          </cell>
          <cell r="BV269">
            <v>0</v>
          </cell>
        </row>
        <row r="270">
          <cell r="C270">
            <v>203708684</v>
          </cell>
          <cell r="D270" t="str">
            <v>АО «URGANCH MARKAZIY DEXQON BOZORI»</v>
          </cell>
          <cell r="E270" t="str">
            <v>АО</v>
          </cell>
          <cell r="F270">
            <v>9310.616</v>
          </cell>
          <cell r="G270">
            <v>81.319999694824219</v>
          </cell>
          <cell r="H270" t="str">
            <v>Хорезм</v>
          </cell>
          <cell r="I270" t="str">
            <v>Ҳокимият</v>
          </cell>
          <cell r="J270" t="str">
            <v>Бозор ва савдо комплекслари</v>
          </cell>
          <cell r="K270" t="str">
            <v>Прочие</v>
          </cell>
          <cell r="L270" t="str">
            <v>Бозор ва савдо комплекслари</v>
          </cell>
          <cell r="M270" t="str">
            <v>Коммунал соҳа, қурилиш ва хизмат кўрсатиш</v>
          </cell>
          <cell r="U270">
            <v>17176.7045</v>
          </cell>
          <cell r="V270">
            <v>17182.714</v>
          </cell>
          <cell r="W270">
            <v>16895.645100000002</v>
          </cell>
          <cell r="Y270">
            <v>5363.1985000000004</v>
          </cell>
          <cell r="Z270">
            <v>6021.3850000000002</v>
          </cell>
          <cell r="AA270">
            <v>4811.93</v>
          </cell>
          <cell r="AB270">
            <v>6732.9375</v>
          </cell>
          <cell r="AC270">
            <v>5754.5807000000004</v>
          </cell>
          <cell r="AE270">
            <v>0</v>
          </cell>
          <cell r="AF270">
            <v>0</v>
          </cell>
          <cell r="AG270">
            <v>0</v>
          </cell>
          <cell r="AI270">
            <v>412.24040624999998</v>
          </cell>
          <cell r="AJ270">
            <v>546.56787499999996</v>
          </cell>
          <cell r="AK270">
            <v>591.4</v>
          </cell>
          <cell r="AL270">
            <v>436.8</v>
          </cell>
          <cell r="AM270">
            <v>595.1</v>
          </cell>
          <cell r="AN270">
            <v>328.05</v>
          </cell>
          <cell r="AP270">
            <v>2522.3789999999999</v>
          </cell>
          <cell r="AQ270">
            <v>3272.3796000000002</v>
          </cell>
          <cell r="AR270">
            <v>2856.6086</v>
          </cell>
          <cell r="AT270">
            <v>2522.3789999999999</v>
          </cell>
          <cell r="AU270">
            <v>3272.3796000000002</v>
          </cell>
          <cell r="AV270">
            <v>2856.6086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714.95</v>
          </cell>
          <cell r="BG270">
            <v>378.46789999999999</v>
          </cell>
          <cell r="BH270">
            <v>291.10000000000002</v>
          </cell>
          <cell r="BI270">
            <v>1122.4232999999999</v>
          </cell>
          <cell r="BJ270">
            <v>1348.4248</v>
          </cell>
          <cell r="BK270">
            <v>650.54129999999998</v>
          </cell>
          <cell r="BL270">
            <v>1848.835</v>
          </cell>
          <cell r="BM270">
            <v>2837.4072999999999</v>
          </cell>
          <cell r="BN270">
            <v>2551.8321000000001</v>
          </cell>
          <cell r="BO270">
            <v>0</v>
          </cell>
          <cell r="BP270">
            <v>0</v>
          </cell>
          <cell r="BS270">
            <v>3.4788798205737485E-2</v>
          </cell>
          <cell r="BV270">
            <v>13</v>
          </cell>
          <cell r="BW270">
            <v>106.157223861978</v>
          </cell>
          <cell r="BX270" t="str">
            <v>высокая</v>
          </cell>
        </row>
        <row r="271">
          <cell r="C271">
            <v>303130929</v>
          </cell>
          <cell r="D271" t="str">
            <v>«FARG`ONA QISHLOQ HO`JALIK MAHSULOTLARI ULGURJI BOZORI» АЖ</v>
          </cell>
          <cell r="E271" t="str">
            <v>АО</v>
          </cell>
          <cell r="F271">
            <v>17169.754000000001</v>
          </cell>
          <cell r="G271">
            <v>100</v>
          </cell>
          <cell r="H271" t="str">
            <v>Фергана</v>
          </cell>
          <cell r="I271" t="str">
            <v>Ҳокимият</v>
          </cell>
          <cell r="J271" t="str">
            <v>Бозор ва савдо комплекслари</v>
          </cell>
          <cell r="K271" t="str">
            <v>Прочие</v>
          </cell>
          <cell r="L271" t="str">
            <v>Бозор ва савдо комплекслари</v>
          </cell>
          <cell r="M271" t="str">
            <v>Коммунал соҳа, қурилиш ва хизмат кўрсатиш</v>
          </cell>
          <cell r="U271">
            <v>1649.7889</v>
          </cell>
          <cell r="V271">
            <v>15936.2567</v>
          </cell>
          <cell r="W271">
            <v>15958.526599999999</v>
          </cell>
          <cell r="Y271">
            <v>1.1884999999999999</v>
          </cell>
          <cell r="Z271">
            <v>83.328999999999994</v>
          </cell>
          <cell r="AA271">
            <v>105.5853</v>
          </cell>
          <cell r="AB271">
            <v>224.39279999999999</v>
          </cell>
          <cell r="AC271">
            <v>419.11279999999999</v>
          </cell>
          <cell r="AE271">
            <v>0</v>
          </cell>
          <cell r="AF271">
            <v>0</v>
          </cell>
          <cell r="AG271">
            <v>0</v>
          </cell>
          <cell r="AI271">
            <v>-207.13959374999999</v>
          </cell>
          <cell r="AJ271">
            <v>0.59424999999999994</v>
          </cell>
          <cell r="AK271">
            <v>-1.325</v>
          </cell>
          <cell r="AL271">
            <v>19.3017</v>
          </cell>
          <cell r="AM271">
            <v>23.276399999999999</v>
          </cell>
          <cell r="AN271">
            <v>117.7902</v>
          </cell>
          <cell r="AP271">
            <v>52.792700000000004</v>
          </cell>
          <cell r="AQ271">
            <v>112.1964</v>
          </cell>
          <cell r="AR271">
            <v>209.5564</v>
          </cell>
          <cell r="AT271">
            <v>52.792700000000004</v>
          </cell>
          <cell r="AU271">
            <v>112.1964</v>
          </cell>
          <cell r="AV271">
            <v>209.5564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2.3527999999999998</v>
          </cell>
          <cell r="BH271">
            <v>20.927700000000002</v>
          </cell>
          <cell r="BI271">
            <v>0</v>
          </cell>
          <cell r="BJ271">
            <v>0</v>
          </cell>
          <cell r="BK271">
            <v>0</v>
          </cell>
          <cell r="BL271">
            <v>33.490900000000003</v>
          </cell>
          <cell r="BM271">
            <v>88.92</v>
          </cell>
          <cell r="BN271">
            <v>91.766199999999998</v>
          </cell>
          <cell r="BO271">
            <v>0</v>
          </cell>
          <cell r="BP271">
            <v>0</v>
          </cell>
          <cell r="BV271">
            <v>1</v>
          </cell>
        </row>
        <row r="272">
          <cell r="C272">
            <v>303897994</v>
          </cell>
          <cell r="D272" t="str">
            <v>МЧЖ ШАКЛИДАГИ`OQTEPA FAYZ SAVDO» САВДО МАЖМУАСИ</v>
          </cell>
          <cell r="E272" t="str">
            <v>ООО</v>
          </cell>
          <cell r="F272">
            <v>13516.281999999999</v>
          </cell>
          <cell r="G272">
            <v>100</v>
          </cell>
          <cell r="H272" t="str">
            <v>Кашкадарья</v>
          </cell>
          <cell r="I272" t="str">
            <v>Ҳокимият</v>
          </cell>
          <cell r="J272" t="str">
            <v>Бозор ва савдо комплекслари</v>
          </cell>
          <cell r="K272" t="str">
            <v>Прочие</v>
          </cell>
          <cell r="L272" t="str">
            <v>Бозор ва савдо комплекслари</v>
          </cell>
          <cell r="M272" t="str">
            <v>Коммунал соҳа, қурилиш ва хизмат кўрсатиш</v>
          </cell>
          <cell r="V272">
            <v>13749.51</v>
          </cell>
          <cell r="Y272">
            <v>0</v>
          </cell>
          <cell r="Z272">
            <v>0</v>
          </cell>
          <cell r="AB272">
            <v>1867.3566249999999</v>
          </cell>
          <cell r="AF272">
            <v>0</v>
          </cell>
          <cell r="AJ272">
            <v>0</v>
          </cell>
          <cell r="AK272">
            <v>0</v>
          </cell>
          <cell r="AM272">
            <v>53.996019531249999</v>
          </cell>
          <cell r="AQ272">
            <v>1187.315875</v>
          </cell>
          <cell r="AU272">
            <v>0</v>
          </cell>
          <cell r="AY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G272">
            <v>93.634632812500001</v>
          </cell>
          <cell r="BJ272">
            <v>149.949234375</v>
          </cell>
          <cell r="BM272">
            <v>909.56</v>
          </cell>
          <cell r="BO272">
            <v>0</v>
          </cell>
          <cell r="BP272">
            <v>0</v>
          </cell>
          <cell r="BS272">
            <v>3.956038398619007E-3</v>
          </cell>
          <cell r="BV272">
            <v>5</v>
          </cell>
        </row>
        <row r="273">
          <cell r="C273">
            <v>202558604</v>
          </cell>
          <cell r="D273" t="str">
            <v>ТЕРМИЗ ДЕХКОН (ОЗИК-ОВКАТ) БОЗОРИ МЧЖ</v>
          </cell>
          <cell r="E273" t="str">
            <v>ООО</v>
          </cell>
          <cell r="F273">
            <v>0</v>
          </cell>
          <cell r="G273">
            <v>52.900001525878906</v>
          </cell>
          <cell r="H273" t="str">
            <v>Сурхандарья</v>
          </cell>
          <cell r="I273" t="str">
            <v>Ҳокимият</v>
          </cell>
          <cell r="J273" t="str">
            <v>Бозор ва савдо комплекслари</v>
          </cell>
          <cell r="K273" t="str">
            <v>Прочие</v>
          </cell>
          <cell r="L273" t="str">
            <v>Бозор ва савдо комплекслари</v>
          </cell>
          <cell r="M273" t="str">
            <v>Коммунал соҳа, қурилиш ва хизмат кўрсатиш</v>
          </cell>
          <cell r="U273">
            <v>0</v>
          </cell>
          <cell r="V273">
            <v>11785.119000000001</v>
          </cell>
          <cell r="W273">
            <v>0</v>
          </cell>
          <cell r="Y273">
            <v>364.75218749999999</v>
          </cell>
          <cell r="Z273">
            <v>450.13381249999998</v>
          </cell>
          <cell r="AA273">
            <v>0</v>
          </cell>
          <cell r="AB273">
            <v>649.38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I273">
            <v>3.03</v>
          </cell>
          <cell r="AJ273">
            <v>4.8005000000000004</v>
          </cell>
          <cell r="AK273">
            <v>0.19019999694824219</v>
          </cell>
          <cell r="AL273">
            <v>0</v>
          </cell>
          <cell r="AM273">
            <v>2.1850000000000001</v>
          </cell>
          <cell r="AN273">
            <v>0</v>
          </cell>
          <cell r="AQ273">
            <v>397.20800000000003</v>
          </cell>
          <cell r="AR273">
            <v>0</v>
          </cell>
          <cell r="AU273">
            <v>0</v>
          </cell>
          <cell r="AV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G273">
            <v>0</v>
          </cell>
          <cell r="BH273">
            <v>0</v>
          </cell>
          <cell r="BJ273">
            <v>2665.6412500000001</v>
          </cell>
          <cell r="BK273">
            <v>0</v>
          </cell>
          <cell r="BM273">
            <v>332.89600000000002</v>
          </cell>
          <cell r="BN273">
            <v>0</v>
          </cell>
          <cell r="BO273">
            <v>0</v>
          </cell>
          <cell r="BP273">
            <v>0</v>
          </cell>
          <cell r="BS273">
            <v>1.8442984189635743E-4</v>
          </cell>
          <cell r="BV273">
            <v>0</v>
          </cell>
        </row>
        <row r="274">
          <cell r="C274">
            <v>204730659</v>
          </cell>
          <cell r="D274" t="str">
            <v>«ЭСКИ ШАХАР» ДЕХКОН БОЗОРИ МЧЖ</v>
          </cell>
          <cell r="E274" t="str">
            <v>ООО</v>
          </cell>
          <cell r="F274">
            <v>4.7770000000000001</v>
          </cell>
          <cell r="G274">
            <v>51</v>
          </cell>
          <cell r="H274" t="str">
            <v>Джизак</v>
          </cell>
          <cell r="I274" t="str">
            <v>Ҳокимият</v>
          </cell>
          <cell r="J274" t="str">
            <v>Бозор ва савдо комплекслари</v>
          </cell>
          <cell r="K274" t="str">
            <v>Прочие</v>
          </cell>
          <cell r="L274" t="str">
            <v>Бозор ва савдо комплекслари</v>
          </cell>
          <cell r="M274" t="str">
            <v>Коммунал соҳа, қурилиш ва хизмат кўрсатиш</v>
          </cell>
          <cell r="R274" t="str">
            <v>таклиф</v>
          </cell>
          <cell r="S274" t="str">
            <v>сотиш</v>
          </cell>
          <cell r="T274" t="str">
            <v>қисман</v>
          </cell>
          <cell r="V274">
            <v>11734.026</v>
          </cell>
          <cell r="Y274">
            <v>731.53337499999998</v>
          </cell>
          <cell r="Z274">
            <v>989.30399999999997</v>
          </cell>
          <cell r="AB274">
            <v>1185.0907500000001</v>
          </cell>
          <cell r="AF274">
            <v>573.47912499999995</v>
          </cell>
          <cell r="AI274">
            <v>9.1020000000000003</v>
          </cell>
          <cell r="AJ274">
            <v>6.9448999023437503</v>
          </cell>
          <cell r="AK274">
            <v>2.4741000976562502</v>
          </cell>
          <cell r="AM274">
            <v>18.189400390625</v>
          </cell>
          <cell r="AQ274">
            <v>0</v>
          </cell>
          <cell r="AU274">
            <v>0</v>
          </cell>
          <cell r="AY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G274">
            <v>585.66862500000002</v>
          </cell>
          <cell r="BJ274">
            <v>149.85959374999999</v>
          </cell>
          <cell r="BM274">
            <v>524.32218750000004</v>
          </cell>
          <cell r="BO274">
            <v>0</v>
          </cell>
          <cell r="BP274">
            <v>0</v>
          </cell>
          <cell r="BS274">
            <v>1.5536871831423227E-3</v>
          </cell>
          <cell r="BV274">
            <v>0</v>
          </cell>
        </row>
        <row r="275">
          <cell r="C275">
            <v>200599981</v>
          </cell>
          <cell r="D275" t="str">
            <v>ООО «OLMALIQ DEHQON BOZORI»</v>
          </cell>
          <cell r="E275" t="str">
            <v>ООО</v>
          </cell>
          <cell r="F275">
            <v>524.471</v>
          </cell>
          <cell r="G275">
            <v>51</v>
          </cell>
          <cell r="H275" t="str">
            <v>Таш. обл.</v>
          </cell>
          <cell r="I275" t="str">
            <v>Ҳокимият</v>
          </cell>
          <cell r="J275" t="str">
            <v>Бозор ва савдо комплекслари</v>
          </cell>
          <cell r="K275" t="str">
            <v>Прочие</v>
          </cell>
          <cell r="L275" t="str">
            <v>Бозор ва савдо комплекслари</v>
          </cell>
          <cell r="M275" t="str">
            <v>Коммунал соҳа, қурилиш ва хизмат кўрсатиш</v>
          </cell>
          <cell r="U275">
            <v>11300.737999999999</v>
          </cell>
          <cell r="V275">
            <v>11279.805</v>
          </cell>
          <cell r="W275">
            <v>10404.050999999999</v>
          </cell>
          <cell r="Y275">
            <v>2951.9470000000001</v>
          </cell>
          <cell r="Z275">
            <v>3196.6770000000001</v>
          </cell>
          <cell r="AA275">
            <v>2150.1779999999999</v>
          </cell>
          <cell r="AB275">
            <v>2981.7620000000002</v>
          </cell>
          <cell r="AC275">
            <v>2899.953</v>
          </cell>
          <cell r="AE275">
            <v>0</v>
          </cell>
          <cell r="AF275">
            <v>0</v>
          </cell>
          <cell r="AG275">
            <v>0</v>
          </cell>
          <cell r="AI275">
            <v>301.39699999999999</v>
          </cell>
          <cell r="AJ275">
            <v>504.024</v>
          </cell>
          <cell r="AK275">
            <v>333.49200000000002</v>
          </cell>
          <cell r="AL275">
            <v>108.64700000000001</v>
          </cell>
          <cell r="AM275">
            <v>197.505</v>
          </cell>
          <cell r="AN275">
            <v>358.16699999999997</v>
          </cell>
          <cell r="AP275">
            <v>1232.268</v>
          </cell>
          <cell r="AQ275">
            <v>1698.4359999999999</v>
          </cell>
          <cell r="AR275">
            <v>1603.52</v>
          </cell>
          <cell r="AT275">
            <v>0</v>
          </cell>
          <cell r="AU275">
            <v>0</v>
          </cell>
          <cell r="AV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8310.2559999999994</v>
          </cell>
          <cell r="BG275">
            <v>1462.8720000000001</v>
          </cell>
          <cell r="BH275">
            <v>537.16</v>
          </cell>
          <cell r="BI275">
            <v>446.80700000000002</v>
          </cell>
          <cell r="BJ275">
            <v>1842.8440000000001</v>
          </cell>
          <cell r="BK275">
            <v>794.28700000000003</v>
          </cell>
          <cell r="BL275">
            <v>1000.879</v>
          </cell>
          <cell r="BM275">
            <v>1341.1189999999999</v>
          </cell>
          <cell r="BN275">
            <v>1091.809</v>
          </cell>
          <cell r="BO275">
            <v>0</v>
          </cell>
          <cell r="BP275">
            <v>0</v>
          </cell>
          <cell r="BS275">
            <v>2.8795971057209657E-2</v>
          </cell>
          <cell r="BT275">
            <v>3.3035360500457113E-2</v>
          </cell>
          <cell r="BV275">
            <v>57</v>
          </cell>
        </row>
        <row r="276">
          <cell r="C276">
            <v>302781737</v>
          </cell>
          <cell r="D276" t="str">
            <v>ООО «BEK TO`PI SAVDO KOMPLEKSI»</v>
          </cell>
          <cell r="E276" t="str">
            <v>ООО</v>
          </cell>
          <cell r="F276">
            <v>7816.8580000000002</v>
          </cell>
          <cell r="G276">
            <v>100</v>
          </cell>
          <cell r="H276" t="str">
            <v>г.Ташкент</v>
          </cell>
          <cell r="I276" t="str">
            <v>Ҳокимият</v>
          </cell>
          <cell r="J276" t="str">
            <v>Бозор ва савдо комплекслари</v>
          </cell>
          <cell r="K276" t="str">
            <v>Прочие</v>
          </cell>
          <cell r="L276" t="str">
            <v>Бозор ва савдо комплекслари</v>
          </cell>
          <cell r="M276" t="str">
            <v>Коммунал соҳа, қурилиш ва хизмат кўрсатиш</v>
          </cell>
          <cell r="U276">
            <v>11152.19</v>
          </cell>
          <cell r="V276">
            <v>11152.19</v>
          </cell>
          <cell r="W276">
            <v>12249.787</v>
          </cell>
          <cell r="Y276">
            <v>4264.192</v>
          </cell>
          <cell r="Z276">
            <v>4824.7430000000004</v>
          </cell>
          <cell r="AA276">
            <v>2553.85</v>
          </cell>
          <cell r="AB276">
            <v>5233.7299999999996</v>
          </cell>
          <cell r="AC276">
            <v>3805.65</v>
          </cell>
          <cell r="AE276">
            <v>0</v>
          </cell>
          <cell r="AF276">
            <v>0</v>
          </cell>
          <cell r="AG276">
            <v>0</v>
          </cell>
          <cell r="AI276">
            <v>533.76599999999996</v>
          </cell>
          <cell r="AJ276">
            <v>558.45899999999995</v>
          </cell>
          <cell r="AK276">
            <v>414.57100000000003</v>
          </cell>
          <cell r="AL276">
            <v>-3034.1669999999999</v>
          </cell>
          <cell r="AM276">
            <v>-2621.3270000000002</v>
          </cell>
          <cell r="AN276">
            <v>45.45</v>
          </cell>
          <cell r="AP276">
            <v>0</v>
          </cell>
          <cell r="AQ276">
            <v>0</v>
          </cell>
          <cell r="AR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485.625</v>
          </cell>
          <cell r="BG276">
            <v>592.01199999999994</v>
          </cell>
          <cell r="BH276">
            <v>242.995</v>
          </cell>
          <cell r="BI276">
            <v>392.28899999999999</v>
          </cell>
          <cell r="BJ276">
            <v>512.54700000000003</v>
          </cell>
          <cell r="BK276">
            <v>245.01429687500001</v>
          </cell>
          <cell r="BL276">
            <v>4770.9290000000001</v>
          </cell>
          <cell r="BM276">
            <v>5328.4889999999996</v>
          </cell>
          <cell r="BN276">
            <v>1857.375</v>
          </cell>
          <cell r="BO276">
            <v>0</v>
          </cell>
          <cell r="BP276">
            <v>0</v>
          </cell>
          <cell r="BS276">
            <v>-0.25448840280537249</v>
          </cell>
          <cell r="BT276">
            <v>3.8842872121445126E-3</v>
          </cell>
          <cell r="BV276">
            <v>130</v>
          </cell>
        </row>
        <row r="277">
          <cell r="C277">
            <v>201579870</v>
          </cell>
          <cell r="D277" t="str">
            <v>ООО «OQQO`RG`ON DEXQON</v>
          </cell>
          <cell r="E277" t="str">
            <v>ООО</v>
          </cell>
          <cell r="F277">
            <v>1249.1379999999999</v>
          </cell>
          <cell r="G277">
            <v>78.269996643066406</v>
          </cell>
          <cell r="H277" t="str">
            <v>Таш. обл.</v>
          </cell>
          <cell r="I277" t="str">
            <v>Ҳокимият</v>
          </cell>
          <cell r="J277" t="str">
            <v>Бозор ва савдо комплекслари</v>
          </cell>
          <cell r="K277" t="str">
            <v>Прочие</v>
          </cell>
          <cell r="L277" t="str">
            <v>Бозор ва савдо комплекслари</v>
          </cell>
          <cell r="M277" t="str">
            <v>Коммунал соҳа, қурилиш ва хизмат кўрсатиш</v>
          </cell>
          <cell r="V277">
            <v>11040.745999999999</v>
          </cell>
          <cell r="Y277">
            <v>846.41399999999999</v>
          </cell>
          <cell r="Z277">
            <v>849.5</v>
          </cell>
          <cell r="AB277">
            <v>1067.82</v>
          </cell>
          <cell r="AF277">
            <v>0</v>
          </cell>
          <cell r="AI277">
            <v>17.350000000000001</v>
          </cell>
          <cell r="AJ277">
            <v>47.9</v>
          </cell>
          <cell r="AK277">
            <v>48.182601562499997</v>
          </cell>
          <cell r="AM277">
            <v>38.066000000000003</v>
          </cell>
          <cell r="AQ277">
            <v>0</v>
          </cell>
          <cell r="AU277">
            <v>0</v>
          </cell>
          <cell r="AY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G277">
            <v>9228.0470000000005</v>
          </cell>
          <cell r="BJ277">
            <v>245.68</v>
          </cell>
          <cell r="BM277">
            <v>550.98762499999998</v>
          </cell>
          <cell r="BO277">
            <v>0</v>
          </cell>
          <cell r="BP277">
            <v>0</v>
          </cell>
          <cell r="BS277">
            <v>4.0234545436096565E-3</v>
          </cell>
          <cell r="BV277">
            <v>57</v>
          </cell>
        </row>
        <row r="278">
          <cell r="C278">
            <v>201765370</v>
          </cell>
          <cell r="D278" t="str">
            <v>QARSHI MARKAZIY BUYUM SAVDO KOMPLEKSI АКЦИЯДОРЛИК ЖАМИ</v>
          </cell>
          <cell r="E278" t="str">
            <v>АО</v>
          </cell>
          <cell r="F278">
            <v>5378.924</v>
          </cell>
          <cell r="G278">
            <v>53.950000762939453</v>
          </cell>
          <cell r="H278" t="str">
            <v>Кашкадарья</v>
          </cell>
          <cell r="I278" t="str">
            <v>Ҳокимият</v>
          </cell>
          <cell r="J278" t="str">
            <v>Бозор ва савдо комплекслари</v>
          </cell>
          <cell r="K278" t="str">
            <v>Прочие</v>
          </cell>
          <cell r="L278" t="str">
            <v>Бозор ва савдо комплекслари</v>
          </cell>
          <cell r="M278" t="str">
            <v>Коммунал соҳа, қурилиш ва хизмат кўрсатиш</v>
          </cell>
          <cell r="U278">
            <v>10727.636</v>
          </cell>
          <cell r="V278">
            <v>10712.299000000001</v>
          </cell>
          <cell r="W278">
            <v>10710.839</v>
          </cell>
          <cell r="Y278">
            <v>1514.999</v>
          </cell>
          <cell r="Z278">
            <v>1552.932</v>
          </cell>
          <cell r="AA278">
            <v>1334.4649999999999</v>
          </cell>
          <cell r="AB278">
            <v>1860.0360000000001</v>
          </cell>
          <cell r="AC278">
            <v>1560.8920000000001</v>
          </cell>
          <cell r="AE278">
            <v>0</v>
          </cell>
          <cell r="AF278">
            <v>0</v>
          </cell>
          <cell r="AG278">
            <v>0</v>
          </cell>
          <cell r="AI278">
            <v>48.25</v>
          </cell>
          <cell r="AJ278">
            <v>62.354999999999997</v>
          </cell>
          <cell r="AK278">
            <v>64.272999999999996</v>
          </cell>
          <cell r="AL278">
            <v>48.174999999999997</v>
          </cell>
          <cell r="AM278">
            <v>71.069999999999993</v>
          </cell>
          <cell r="AN278">
            <v>49.875999999999998</v>
          </cell>
          <cell r="AP278">
            <v>806.34</v>
          </cell>
          <cell r="AQ278">
            <v>1168.8875</v>
          </cell>
          <cell r="AR278">
            <v>943.72850000000005</v>
          </cell>
          <cell r="AT278">
            <v>0</v>
          </cell>
          <cell r="AU278">
            <v>0</v>
          </cell>
          <cell r="AV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15.06</v>
          </cell>
          <cell r="BH278">
            <v>20.170000000000002</v>
          </cell>
          <cell r="BI278">
            <v>144.12299999999999</v>
          </cell>
          <cell r="BJ278">
            <v>139.69900000000001</v>
          </cell>
          <cell r="BK278">
            <v>133.39400000000001</v>
          </cell>
          <cell r="BL278">
            <v>640.40899999999999</v>
          </cell>
          <cell r="BM278">
            <v>888.70799999999997</v>
          </cell>
          <cell r="BN278">
            <v>730.57</v>
          </cell>
          <cell r="BO278">
            <v>0</v>
          </cell>
          <cell r="BP278">
            <v>0</v>
          </cell>
          <cell r="BS278">
            <v>6.6296842784271488E-3</v>
          </cell>
          <cell r="BT278">
            <v>4.656273978163236E-3</v>
          </cell>
          <cell r="BV278">
            <v>5</v>
          </cell>
        </row>
        <row r="279">
          <cell r="C279">
            <v>200322069</v>
          </cell>
          <cell r="D279" t="str">
            <v>ГУЛИСТАНСКИЙ ДЕХКАНСКИЙ РЫНОК</v>
          </cell>
          <cell r="E279" t="str">
            <v>ООО</v>
          </cell>
          <cell r="F279">
            <v>36.324699218749998</v>
          </cell>
          <cell r="G279">
            <v>70.900001525878906</v>
          </cell>
          <cell r="H279" t="str">
            <v>Сырдарья</v>
          </cell>
          <cell r="I279" t="str">
            <v>Ҳокимият</v>
          </cell>
          <cell r="J279" t="str">
            <v>Бозор ва савдо комплекслари</v>
          </cell>
          <cell r="K279" t="str">
            <v>Прочие</v>
          </cell>
          <cell r="L279" t="str">
            <v>Бозор ва савдо комплекслари</v>
          </cell>
          <cell r="M279" t="str">
            <v>Коммунал соҳа, қурилиш ва хизмат кўрсатиш</v>
          </cell>
          <cell r="V279">
            <v>10383.951999999999</v>
          </cell>
          <cell r="Y279">
            <v>1893.5617500000001</v>
          </cell>
          <cell r="Z279">
            <v>1787.2787499999999</v>
          </cell>
          <cell r="AB279">
            <v>1383.3253749999999</v>
          </cell>
          <cell r="AF279">
            <v>0</v>
          </cell>
          <cell r="AI279">
            <v>0</v>
          </cell>
          <cell r="AJ279">
            <v>5.2705000000000002</v>
          </cell>
          <cell r="AK279">
            <v>4.8137998046875001</v>
          </cell>
          <cell r="AM279">
            <v>1.5150999755859376</v>
          </cell>
          <cell r="AQ279">
            <v>808.47737500000005</v>
          </cell>
          <cell r="AU279">
            <v>0</v>
          </cell>
          <cell r="AY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G279">
            <v>10210.337</v>
          </cell>
          <cell r="BJ279">
            <v>231.02790625</v>
          </cell>
          <cell r="BM279">
            <v>513.02190625000003</v>
          </cell>
          <cell r="BO279">
            <v>0</v>
          </cell>
          <cell r="BP279">
            <v>0</v>
          </cell>
          <cell r="BS279">
            <v>1.549755848329663E-4</v>
          </cell>
          <cell r="BV279">
            <v>17</v>
          </cell>
        </row>
        <row r="280">
          <cell r="C280">
            <v>201740291</v>
          </cell>
          <cell r="D280" t="str">
            <v>ООО «ILM SHU`LASI KONSELYARIYA MOLLARI SAVDO KOMPLEKSI «</v>
          </cell>
          <cell r="E280" t="str">
            <v>ООО</v>
          </cell>
          <cell r="F280">
            <v>241.315</v>
          </cell>
          <cell r="G280">
            <v>51</v>
          </cell>
          <cell r="H280" t="str">
            <v>Таш. обл.</v>
          </cell>
          <cell r="I280" t="str">
            <v>Ҳокимият</v>
          </cell>
          <cell r="J280" t="str">
            <v>Бозор ва савдо комплекслари</v>
          </cell>
          <cell r="K280" t="str">
            <v>Прочие</v>
          </cell>
          <cell r="L280" t="str">
            <v>Бозор ва савдо комплекслари</v>
          </cell>
          <cell r="M280" t="str">
            <v>Коммунал соҳа, қурилиш ва хизмат кўрсатиш</v>
          </cell>
          <cell r="V280">
            <v>10240.242</v>
          </cell>
          <cell r="Y280">
            <v>1529.873</v>
          </cell>
          <cell r="Z280">
            <v>1622.3857499999999</v>
          </cell>
          <cell r="AB280">
            <v>2262.1305000000002</v>
          </cell>
          <cell r="AF280">
            <v>0</v>
          </cell>
          <cell r="AI280">
            <v>145.02799999999999</v>
          </cell>
          <cell r="AJ280">
            <v>218.09629687500001</v>
          </cell>
          <cell r="AK280">
            <v>117.549796875</v>
          </cell>
          <cell r="AM280">
            <v>148.85092187500001</v>
          </cell>
          <cell r="AQ280">
            <v>1263.5360000000001</v>
          </cell>
          <cell r="AU280">
            <v>0</v>
          </cell>
          <cell r="AY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G280">
            <v>234.16490625</v>
          </cell>
          <cell r="BJ280">
            <v>453.44059375000001</v>
          </cell>
          <cell r="BM280">
            <v>946.02018750000002</v>
          </cell>
          <cell r="BO280">
            <v>0</v>
          </cell>
          <cell r="BP280">
            <v>0</v>
          </cell>
          <cell r="BS280">
            <v>1.4612626612937826E-2</v>
          </cell>
          <cell r="BV280">
            <v>57</v>
          </cell>
        </row>
        <row r="281">
          <cell r="C281">
            <v>300600234</v>
          </cell>
          <cell r="D281" t="str">
            <v>ООО «GURLAN UNIVERSAL SAVDO KOMPLEKSI»</v>
          </cell>
          <cell r="E281" t="str">
            <v>ООО</v>
          </cell>
          <cell r="F281">
            <v>8089.6589999999997</v>
          </cell>
          <cell r="G281">
            <v>66.199996948242188</v>
          </cell>
          <cell r="H281" t="str">
            <v>Хорезм</v>
          </cell>
          <cell r="I281" t="str">
            <v>Ҳокимият</v>
          </cell>
          <cell r="J281" t="str">
            <v>Бозор ва савдо комплекслари</v>
          </cell>
          <cell r="K281" t="str">
            <v>Прочие</v>
          </cell>
          <cell r="L281" t="str">
            <v>Бозор ва савдо комплекслари</v>
          </cell>
          <cell r="M281" t="str">
            <v>Коммунал соҳа, қурилиш ва хизмат кўрсатиш</v>
          </cell>
          <cell r="V281">
            <v>9534.5470000000005</v>
          </cell>
          <cell r="Y281">
            <v>303.96600000000001</v>
          </cell>
          <cell r="Z281">
            <v>864.19287499999996</v>
          </cell>
          <cell r="AB281">
            <v>967.18931250000003</v>
          </cell>
          <cell r="AF281">
            <v>881.64800000000002</v>
          </cell>
          <cell r="AI281">
            <v>0</v>
          </cell>
          <cell r="AJ281">
            <v>5.0599999999999996</v>
          </cell>
          <cell r="AK281">
            <v>16.7395</v>
          </cell>
          <cell r="AM281">
            <v>18.07230078125</v>
          </cell>
          <cell r="AQ281">
            <v>0</v>
          </cell>
          <cell r="AU281">
            <v>0</v>
          </cell>
          <cell r="AY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G281">
            <v>2134.0250000000001</v>
          </cell>
          <cell r="BJ281">
            <v>154.95500000000001</v>
          </cell>
          <cell r="BM281">
            <v>67.468999999999994</v>
          </cell>
          <cell r="BO281">
            <v>0</v>
          </cell>
          <cell r="BP281">
            <v>0</v>
          </cell>
          <cell r="BS281">
            <v>1.8655595009845584E-3</v>
          </cell>
          <cell r="BV281">
            <v>202</v>
          </cell>
        </row>
        <row r="282">
          <cell r="C282">
            <v>200981420</v>
          </cell>
          <cell r="D282" t="str">
            <v>АЖ QUYLIQ DEHQON BOZORI</v>
          </cell>
          <cell r="E282" t="str">
            <v>АО</v>
          </cell>
          <cell r="F282">
            <v>2342.8834000000002</v>
          </cell>
          <cell r="G282">
            <v>51</v>
          </cell>
          <cell r="H282" t="str">
            <v>г.Ташкент</v>
          </cell>
          <cell r="I282" t="str">
            <v>Ҳокимият</v>
          </cell>
          <cell r="J282" t="str">
            <v>Бозор ва савдо комплекслари</v>
          </cell>
          <cell r="K282" t="str">
            <v>Прочие</v>
          </cell>
          <cell r="L282" t="str">
            <v>Бозор ва савдо комплекслари</v>
          </cell>
          <cell r="M282" t="str">
            <v>Коммунал соҳа, қурилиш ва хизмат кўрсатиш</v>
          </cell>
          <cell r="U282">
            <v>9367.134</v>
          </cell>
          <cell r="V282">
            <v>9367.134</v>
          </cell>
          <cell r="W282">
            <v>10818.34</v>
          </cell>
          <cell r="Y282">
            <v>5461.8135000000002</v>
          </cell>
          <cell r="Z282">
            <v>9799.6029999999992</v>
          </cell>
          <cell r="AA282">
            <v>8720.3379999999997</v>
          </cell>
          <cell r="AB282">
            <v>12108.777</v>
          </cell>
          <cell r="AC282">
            <v>10486.377</v>
          </cell>
          <cell r="AE282">
            <v>0</v>
          </cell>
          <cell r="AF282">
            <v>0</v>
          </cell>
          <cell r="AG282">
            <v>0</v>
          </cell>
          <cell r="AI282">
            <v>338.37140625000001</v>
          </cell>
          <cell r="AJ282">
            <v>680.81618749999996</v>
          </cell>
          <cell r="AK282">
            <v>1128.5915</v>
          </cell>
          <cell r="AL282">
            <v>848.06912499999999</v>
          </cell>
          <cell r="AM282">
            <v>1257.7382500000001</v>
          </cell>
          <cell r="AN282">
            <v>847.63518750000003</v>
          </cell>
          <cell r="AP282">
            <v>5116.8405000000002</v>
          </cell>
          <cell r="AQ282">
            <v>7305.3490000000002</v>
          </cell>
          <cell r="AR282">
            <v>6110.2730000000001</v>
          </cell>
          <cell r="AT282">
            <v>0</v>
          </cell>
          <cell r="AU282">
            <v>0</v>
          </cell>
          <cell r="AV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1220.9282499999999</v>
          </cell>
          <cell r="BG282">
            <v>1334.6602499999999</v>
          </cell>
          <cell r="BH282">
            <v>2203.9699999999998</v>
          </cell>
          <cell r="BI282">
            <v>1115.4277500000001</v>
          </cell>
          <cell r="BJ282">
            <v>679.04431250000005</v>
          </cell>
          <cell r="BK282">
            <v>1099.31925</v>
          </cell>
          <cell r="BL282">
            <v>3736.9735000000001</v>
          </cell>
          <cell r="BM282">
            <v>5134.4105</v>
          </cell>
          <cell r="BN282">
            <v>4472.1450000000004</v>
          </cell>
          <cell r="BO282">
            <v>0</v>
          </cell>
          <cell r="BP282">
            <v>0</v>
          </cell>
          <cell r="BS282">
            <v>0.140280294413474</v>
          </cell>
          <cell r="BT282">
            <v>8.3984670114756771E-2</v>
          </cell>
          <cell r="BW282">
            <v>161.12499999999901</v>
          </cell>
          <cell r="BX282" t="str">
            <v>высокая</v>
          </cell>
        </row>
        <row r="283">
          <cell r="C283">
            <v>301568272</v>
          </cell>
          <cell r="D283" t="str">
            <v>XIVA UNIVERSAL SAVDO KOMPLEKSI АКЦИЯДОРЛИК ЖАМИЯТИ</v>
          </cell>
          <cell r="E283" t="str">
            <v>АО</v>
          </cell>
          <cell r="F283">
            <v>9191.5149999999994</v>
          </cell>
          <cell r="G283">
            <v>70.790000915527344</v>
          </cell>
          <cell r="H283" t="str">
            <v>Хорезм</v>
          </cell>
          <cell r="I283" t="str">
            <v>Ҳокимият</v>
          </cell>
          <cell r="J283" t="str">
            <v>Бозор ва савдо комплекслари</v>
          </cell>
          <cell r="K283" t="str">
            <v>Прочие</v>
          </cell>
          <cell r="L283" t="str">
            <v>Бозор ва савдо комплекслари</v>
          </cell>
          <cell r="M283" t="str">
            <v>Коммунал соҳа, қурилиш ва хизмат кўрсатиш</v>
          </cell>
          <cell r="U283">
            <v>9341.2670999999991</v>
          </cell>
          <cell r="V283">
            <v>8875.4974000000002</v>
          </cell>
          <cell r="W283">
            <v>8940.5935000000009</v>
          </cell>
          <cell r="X283">
            <v>0</v>
          </cell>
          <cell r="Y283">
            <v>0</v>
          </cell>
          <cell r="Z283">
            <v>454.48809375000002</v>
          </cell>
          <cell r="AA283">
            <v>494.38079999999997</v>
          </cell>
          <cell r="AB283">
            <v>692.40800000000002</v>
          </cell>
          <cell r="AC283">
            <v>515.84759999999994</v>
          </cell>
          <cell r="AD283">
            <v>0</v>
          </cell>
          <cell r="AE283">
            <v>285.15590000000003</v>
          </cell>
          <cell r="AF283">
            <v>314.91240000000005</v>
          </cell>
          <cell r="AG283">
            <v>92.167299999999997</v>
          </cell>
          <cell r="AH283">
            <v>0</v>
          </cell>
          <cell r="AI283">
            <v>0</v>
          </cell>
          <cell r="AJ283">
            <v>0</v>
          </cell>
          <cell r="AK283">
            <v>29.746400390624999</v>
          </cell>
          <cell r="AL283">
            <v>97.339500000000001</v>
          </cell>
          <cell r="AM283">
            <v>89.136099999999999</v>
          </cell>
          <cell r="AN283">
            <v>21.5687</v>
          </cell>
          <cell r="AO283">
            <v>0</v>
          </cell>
          <cell r="AP283">
            <v>259.23419999999999</v>
          </cell>
          <cell r="AQ283">
            <v>361.41570000000002</v>
          </cell>
          <cell r="AR283">
            <v>257.6739</v>
          </cell>
          <cell r="AS283">
            <v>0</v>
          </cell>
          <cell r="AT283">
            <v>239.28029999999998</v>
          </cell>
          <cell r="AU283">
            <v>26.290700000000001</v>
          </cell>
          <cell r="AV283">
            <v>257.6739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7661.2316000000001</v>
          </cell>
          <cell r="BG283">
            <v>805.36430000000007</v>
          </cell>
          <cell r="BH283">
            <v>800.23500000000001</v>
          </cell>
          <cell r="BI283">
            <v>94.332800000000006</v>
          </cell>
          <cell r="BJ283">
            <v>78.236699999999999</v>
          </cell>
          <cell r="BK283">
            <v>121.7642</v>
          </cell>
          <cell r="BL283">
            <v>121.94589999999999</v>
          </cell>
          <cell r="BM283">
            <v>173.01390000000001</v>
          </cell>
          <cell r="BN283">
            <v>146.0966</v>
          </cell>
          <cell r="BO283">
            <v>0</v>
          </cell>
          <cell r="BP283">
            <v>0</v>
          </cell>
          <cell r="BS283">
            <v>9.5659392982195574E-3</v>
          </cell>
        </row>
        <row r="284">
          <cell r="C284">
            <v>203400959</v>
          </cell>
          <cell r="D284" t="str">
            <v>ТЕРМИЗ Ш ТЕРМИЗ-БАКТРИЯ-САВДО САВДО КОМЛЕКСИ МЧЖ</v>
          </cell>
          <cell r="E284" t="str">
            <v>ООО</v>
          </cell>
          <cell r="F284">
            <v>19.561</v>
          </cell>
          <cell r="G284">
            <v>97.919998168945313</v>
          </cell>
          <cell r="H284" t="str">
            <v>Сурхандарья</v>
          </cell>
          <cell r="I284" t="str">
            <v>Ҳокимият</v>
          </cell>
          <cell r="J284" t="str">
            <v>Бозор ва савдо комплекслари</v>
          </cell>
          <cell r="K284" t="str">
            <v>Прочие</v>
          </cell>
          <cell r="L284" t="str">
            <v>Бозор ва савдо комплекслари</v>
          </cell>
          <cell r="M284" t="str">
            <v>Коммунал соҳа, қурилиш ва хизмат кўрсатиш</v>
          </cell>
          <cell r="V284">
            <v>9007.7240000000002</v>
          </cell>
          <cell r="Y284">
            <v>1179.65975</v>
          </cell>
          <cell r="Z284">
            <v>1350.0608749999999</v>
          </cell>
          <cell r="AB284">
            <v>1619.5119999999999</v>
          </cell>
          <cell r="AF284">
            <v>0</v>
          </cell>
          <cell r="AI284">
            <v>-22.42019921875</v>
          </cell>
          <cell r="AJ284">
            <v>0.10299999999999999</v>
          </cell>
          <cell r="AK284">
            <v>3.2049999237060547E-2</v>
          </cell>
          <cell r="AM284">
            <v>0.05</v>
          </cell>
          <cell r="AQ284">
            <v>1001.718</v>
          </cell>
          <cell r="AU284">
            <v>0</v>
          </cell>
          <cell r="AY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G284">
            <v>8868.9539999999997</v>
          </cell>
          <cell r="BJ284">
            <v>39.613</v>
          </cell>
          <cell r="BM284">
            <v>576.71199999999999</v>
          </cell>
          <cell r="BO284">
            <v>0</v>
          </cell>
          <cell r="BP284">
            <v>0</v>
          </cell>
          <cell r="BS284">
            <v>5.6075254786331414E-6</v>
          </cell>
          <cell r="BV284">
            <v>0</v>
          </cell>
        </row>
        <row r="285">
          <cell r="C285">
            <v>202788871</v>
          </cell>
          <cell r="D285" t="str">
            <v>AVIASOZLAR DEHQON BOZORI АКЦИОНЕPНОЕ ОБЩЕСТВО</v>
          </cell>
          <cell r="E285" t="str">
            <v>АО</v>
          </cell>
          <cell r="F285">
            <v>1879.2048</v>
          </cell>
          <cell r="G285">
            <v>51</v>
          </cell>
          <cell r="H285" t="str">
            <v>г.Ташкент</v>
          </cell>
          <cell r="I285" t="str">
            <v>Ҳокимият</v>
          </cell>
          <cell r="J285" t="str">
            <v>Бозор ва савдо комплекслари</v>
          </cell>
          <cell r="K285" t="str">
            <v>Прочие</v>
          </cell>
          <cell r="L285" t="str">
            <v>Бозор ва савдо комплекслари</v>
          </cell>
          <cell r="M285" t="str">
            <v>Коммунал соҳа, қурилиш ва хизмат кўрсатиш</v>
          </cell>
          <cell r="U285">
            <v>8608.9619999999995</v>
          </cell>
          <cell r="V285">
            <v>8608.9619999999995</v>
          </cell>
          <cell r="W285">
            <v>8978.7960000000003</v>
          </cell>
          <cell r="Y285">
            <v>2155.2035000000001</v>
          </cell>
          <cell r="Z285">
            <v>2220.1624999999999</v>
          </cell>
          <cell r="AA285">
            <v>1761.6781249999999</v>
          </cell>
          <cell r="AB285">
            <v>4765.2884999999997</v>
          </cell>
          <cell r="AC285">
            <v>4490.3734999999997</v>
          </cell>
          <cell r="AE285">
            <v>0</v>
          </cell>
          <cell r="AF285">
            <v>0</v>
          </cell>
          <cell r="AG285">
            <v>0</v>
          </cell>
          <cell r="AI285">
            <v>-23.958400390624998</v>
          </cell>
          <cell r="AJ285">
            <v>-18.57230078125</v>
          </cell>
          <cell r="AK285">
            <v>235.61359375000001</v>
          </cell>
          <cell r="AL285">
            <v>169.81729687500001</v>
          </cell>
          <cell r="AM285">
            <v>293.57668749999999</v>
          </cell>
          <cell r="AN285">
            <v>27.92619921875</v>
          </cell>
          <cell r="AP285">
            <v>2316.4920000000002</v>
          </cell>
          <cell r="AQ285">
            <v>2878.1192500000002</v>
          </cell>
          <cell r="AR285">
            <v>2591.2914999999998</v>
          </cell>
          <cell r="AT285">
            <v>0</v>
          </cell>
          <cell r="AU285">
            <v>0</v>
          </cell>
          <cell r="AV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1264.0161250000001</v>
          </cell>
          <cell r="BG285">
            <v>953.49350000000004</v>
          </cell>
          <cell r="BH285">
            <v>608.20968749999997</v>
          </cell>
          <cell r="BI285">
            <v>4972.4695000000002</v>
          </cell>
          <cell r="BJ285">
            <v>6155.0969999999998</v>
          </cell>
          <cell r="BK285">
            <v>6494.8464999999997</v>
          </cell>
          <cell r="BL285">
            <v>1670.19875</v>
          </cell>
          <cell r="BM285">
            <v>2021.919625</v>
          </cell>
          <cell r="BN285">
            <v>2219.8722499999999</v>
          </cell>
          <cell r="BO285">
            <v>0</v>
          </cell>
          <cell r="BP285">
            <v>0</v>
          </cell>
          <cell r="BS285">
            <v>3.3431756165209721E-2</v>
          </cell>
          <cell r="BT285">
            <v>3.1756406039644162E-3</v>
          </cell>
        </row>
        <row r="286">
          <cell r="C286">
            <v>200127943</v>
          </cell>
          <cell r="D286" t="str">
            <v>ООО «QO`QON SAVDO KOMPL</v>
          </cell>
          <cell r="E286" t="str">
            <v>ООО</v>
          </cell>
          <cell r="F286">
            <v>48.767000000000003</v>
          </cell>
          <cell r="G286">
            <v>51.240001678466797</v>
          </cell>
          <cell r="H286" t="str">
            <v>Фергана</v>
          </cell>
          <cell r="I286" t="str">
            <v>Ҳокимият</v>
          </cell>
          <cell r="J286" t="str">
            <v>Бозор ва савдо комплекслари</v>
          </cell>
          <cell r="K286" t="str">
            <v>Прочие</v>
          </cell>
          <cell r="L286" t="str">
            <v>Бозор ва савдо комплекслари</v>
          </cell>
          <cell r="M286" t="str">
            <v>Коммунал соҳа, қурилиш ва хизмат кўрсатиш</v>
          </cell>
          <cell r="U286">
            <v>8546.0759999999991</v>
          </cell>
          <cell r="V286">
            <v>8546.0759999999991</v>
          </cell>
          <cell r="W286">
            <v>8483.6049999999996</v>
          </cell>
          <cell r="Y286">
            <v>2625.2640000000001</v>
          </cell>
          <cell r="Z286">
            <v>2480.4690000000001</v>
          </cell>
          <cell r="AA286">
            <v>1777.8979999999999</v>
          </cell>
          <cell r="AB286">
            <v>2447.3939999999998</v>
          </cell>
          <cell r="AC286">
            <v>2250.674</v>
          </cell>
          <cell r="AE286">
            <v>0</v>
          </cell>
          <cell r="AF286">
            <v>0</v>
          </cell>
          <cell r="AG286">
            <v>0</v>
          </cell>
          <cell r="AI286">
            <v>98.135999999999996</v>
          </cell>
          <cell r="AJ286">
            <v>463.55700000000002</v>
          </cell>
          <cell r="AK286">
            <v>221.74</v>
          </cell>
          <cell r="AL286">
            <v>37.789000000000001</v>
          </cell>
          <cell r="AM286">
            <v>18.5</v>
          </cell>
          <cell r="AN286">
            <v>151.61699999999999</v>
          </cell>
          <cell r="AQ286">
            <v>1551.413</v>
          </cell>
          <cell r="AR286">
            <v>1296.9970000000001</v>
          </cell>
          <cell r="AU286">
            <v>11.087</v>
          </cell>
          <cell r="AV286">
            <v>0.92500000000000004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G286">
            <v>520.77099999999996</v>
          </cell>
          <cell r="BH286">
            <v>550.64700000000005</v>
          </cell>
          <cell r="BJ286">
            <v>2674.7849999999999</v>
          </cell>
          <cell r="BK286">
            <v>2205.3960000000002</v>
          </cell>
          <cell r="BM286">
            <v>1056.325</v>
          </cell>
          <cell r="BN286">
            <v>936.22</v>
          </cell>
          <cell r="BO286">
            <v>0</v>
          </cell>
          <cell r="BP286">
            <v>0</v>
          </cell>
          <cell r="BS286">
            <v>2.4967282737742178E-3</v>
          </cell>
          <cell r="BT286">
            <v>1.7806205530215159E-2</v>
          </cell>
          <cell r="BV286">
            <v>1</v>
          </cell>
          <cell r="BW286">
            <v>71.056352338356206</v>
          </cell>
          <cell r="BX286" t="str">
            <v>недостаточная</v>
          </cell>
        </row>
        <row r="287">
          <cell r="C287">
            <v>200055321</v>
          </cell>
          <cell r="D287" t="str">
            <v>NAMANGAN CHORSU DEHQON UNIVERSAL BOZORI АКЦИЯДОРЛИК ЖАМИЯТИ</v>
          </cell>
          <cell r="E287" t="str">
            <v>АО</v>
          </cell>
          <cell r="F287">
            <v>799.10299999999995</v>
          </cell>
          <cell r="G287">
            <v>93.639999389648438</v>
          </cell>
          <cell r="H287" t="str">
            <v>Наманган</v>
          </cell>
          <cell r="I287" t="str">
            <v>Ҳокимият</v>
          </cell>
          <cell r="J287" t="str">
            <v>Бозор ва савдо комплекслари</v>
          </cell>
          <cell r="K287" t="str">
            <v>Прочие</v>
          </cell>
          <cell r="L287" t="str">
            <v>Бозор ва савдо комплекслари</v>
          </cell>
          <cell r="M287" t="str">
            <v>Коммунал соҳа, қурилиш ва хизмат кўрсатиш</v>
          </cell>
          <cell r="U287">
            <v>8246.732</v>
          </cell>
          <cell r="V287">
            <v>8246.732</v>
          </cell>
          <cell r="W287">
            <v>7465.08</v>
          </cell>
          <cell r="Y287">
            <v>1512.1379999999999</v>
          </cell>
          <cell r="Z287">
            <v>1980.56</v>
          </cell>
          <cell r="AA287">
            <v>1767.7280000000001</v>
          </cell>
          <cell r="AB287">
            <v>2474.152</v>
          </cell>
          <cell r="AC287">
            <v>1976.6389999999999</v>
          </cell>
          <cell r="AE287">
            <v>0</v>
          </cell>
          <cell r="AF287">
            <v>0</v>
          </cell>
          <cell r="AG287">
            <v>0</v>
          </cell>
          <cell r="AI287">
            <v>0</v>
          </cell>
          <cell r="AJ287">
            <v>-187.53299999999999</v>
          </cell>
          <cell r="AK287">
            <v>64.049000000000007</v>
          </cell>
          <cell r="AL287">
            <v>1128.136</v>
          </cell>
          <cell r="AM287">
            <v>34.265000000000001</v>
          </cell>
          <cell r="AN287">
            <v>52.277999999999999</v>
          </cell>
          <cell r="AP287">
            <v>0</v>
          </cell>
          <cell r="AQ287">
            <v>1430.115</v>
          </cell>
          <cell r="AR287">
            <v>1151.104</v>
          </cell>
          <cell r="AT287">
            <v>0</v>
          </cell>
          <cell r="AU287">
            <v>0</v>
          </cell>
          <cell r="AV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32.4</v>
          </cell>
          <cell r="BG287">
            <v>109.751</v>
          </cell>
          <cell r="BH287">
            <v>21.702999999999999</v>
          </cell>
          <cell r="BI287">
            <v>1630.77</v>
          </cell>
          <cell r="BJ287">
            <v>1587.8910000000001</v>
          </cell>
          <cell r="BK287">
            <v>1126.3430000000001</v>
          </cell>
          <cell r="BL287">
            <v>0</v>
          </cell>
          <cell r="BM287">
            <v>1003.107</v>
          </cell>
          <cell r="BN287">
            <v>792.54600000000005</v>
          </cell>
          <cell r="BO287">
            <v>0</v>
          </cell>
          <cell r="BP287">
            <v>0</v>
          </cell>
          <cell r="BS287">
            <v>4.2202306390222363E-3</v>
          </cell>
          <cell r="BT287">
            <v>6.6546111931583699E-3</v>
          </cell>
          <cell r="BV287">
            <v>40</v>
          </cell>
        </row>
        <row r="288">
          <cell r="C288">
            <v>200984661</v>
          </cell>
          <cell r="D288" t="str">
            <v>FARXOD DEHQON BOZORI АКЦИЯДОРЛИК ЖАМИЯТИ</v>
          </cell>
          <cell r="E288" t="str">
            <v>АО</v>
          </cell>
          <cell r="F288">
            <v>9470.8682069999995</v>
          </cell>
          <cell r="G288">
            <v>51</v>
          </cell>
          <cell r="H288" t="str">
            <v>г.Ташкент</v>
          </cell>
          <cell r="I288" t="str">
            <v>Ҳокимият</v>
          </cell>
          <cell r="J288" t="str">
            <v>Бозор ва савдо комплекслари</v>
          </cell>
          <cell r="K288" t="str">
            <v>Прочие</v>
          </cell>
          <cell r="L288" t="str">
            <v>Бозор ва савдо комплекслари</v>
          </cell>
          <cell r="M288" t="str">
            <v>Коммунал соҳа, қурилиш ва хизмат кўрсатиш</v>
          </cell>
          <cell r="U288">
            <v>7774.2735000000002</v>
          </cell>
          <cell r="V288">
            <v>7774.2735000000002</v>
          </cell>
          <cell r="W288">
            <v>8536.5509999999995</v>
          </cell>
          <cell r="Y288">
            <v>3467.5039999999999</v>
          </cell>
          <cell r="Z288">
            <v>4400.5704999999998</v>
          </cell>
          <cell r="AA288">
            <v>3605.8180000000002</v>
          </cell>
          <cell r="AB288">
            <v>4860.7605000000003</v>
          </cell>
          <cell r="AC288">
            <v>5290.9674999999997</v>
          </cell>
          <cell r="AE288">
            <v>0</v>
          </cell>
          <cell r="AF288">
            <v>0</v>
          </cell>
          <cell r="AG288">
            <v>0</v>
          </cell>
          <cell r="AI288">
            <v>226.7</v>
          </cell>
          <cell r="AJ288">
            <v>20.189199218750002</v>
          </cell>
          <cell r="AK288">
            <v>341.95459375000002</v>
          </cell>
          <cell r="AL288">
            <v>295.68509375000002</v>
          </cell>
          <cell r="AM288">
            <v>325.22699999999998</v>
          </cell>
          <cell r="AN288">
            <v>467.53259374999999</v>
          </cell>
          <cell r="AP288">
            <v>2892.2939999999999</v>
          </cell>
          <cell r="AQ288">
            <v>3799.78775</v>
          </cell>
          <cell r="AR288">
            <v>3146.8380000000002</v>
          </cell>
          <cell r="AT288">
            <v>20.562199218749999</v>
          </cell>
          <cell r="AU288">
            <v>20.562199218749999</v>
          </cell>
          <cell r="AV288">
            <v>9.9920000000000009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362.32990625000002</v>
          </cell>
          <cell r="BG288">
            <v>503.67568749999998</v>
          </cell>
          <cell r="BH288">
            <v>839.397875</v>
          </cell>
          <cell r="BI288">
            <v>172.0635</v>
          </cell>
          <cell r="BJ288">
            <v>257.680796875</v>
          </cell>
          <cell r="BK288">
            <v>524.048</v>
          </cell>
          <cell r="BL288">
            <v>1814.1521250000001</v>
          </cell>
          <cell r="BM288">
            <v>2604.0259999999998</v>
          </cell>
          <cell r="BN288">
            <v>2332.87275</v>
          </cell>
          <cell r="BO288">
            <v>0</v>
          </cell>
          <cell r="BP288">
            <v>0</v>
          </cell>
          <cell r="BS288">
            <v>4.2585825263141558E-2</v>
          </cell>
          <cell r="BT288">
            <v>5.7327892130774875E-2</v>
          </cell>
        </row>
        <row r="289">
          <cell r="C289">
            <v>200138906</v>
          </cell>
          <cell r="D289" t="str">
            <v>МАРГИЛОН ШАХАР ДЕХКОН БОЗОРИ МЧЖ</v>
          </cell>
          <cell r="E289" t="str">
            <v>АО</v>
          </cell>
          <cell r="F289">
            <v>6105.3270000000002</v>
          </cell>
          <cell r="G289">
            <v>51</v>
          </cell>
          <cell r="H289" t="str">
            <v>Фергана</v>
          </cell>
          <cell r="I289" t="str">
            <v>Ҳокимият</v>
          </cell>
          <cell r="J289" t="str">
            <v>Бозор ва савдо комплекслари</v>
          </cell>
          <cell r="K289" t="str">
            <v>Прочие</v>
          </cell>
          <cell r="L289" t="str">
            <v>Бозор ва савдо комплекслари</v>
          </cell>
          <cell r="M289" t="str">
            <v>Коммунал соҳа, қурилиш ва хизмат кўрсатиш</v>
          </cell>
          <cell r="U289">
            <v>7722.2945</v>
          </cell>
          <cell r="V289">
            <v>7722.2945</v>
          </cell>
          <cell r="W289">
            <v>7438.558</v>
          </cell>
          <cell r="Y289">
            <v>1334.6302499999999</v>
          </cell>
          <cell r="Z289">
            <v>1504.52125</v>
          </cell>
          <cell r="AA289">
            <v>1087.353625</v>
          </cell>
          <cell r="AB289">
            <v>1520.3138750000001</v>
          </cell>
          <cell r="AC289">
            <v>1391.5317500000001</v>
          </cell>
          <cell r="AE289">
            <v>0</v>
          </cell>
          <cell r="AF289">
            <v>0</v>
          </cell>
          <cell r="AG289">
            <v>0</v>
          </cell>
          <cell r="AI289">
            <v>26.806699218750001</v>
          </cell>
          <cell r="AJ289">
            <v>36.714699218749999</v>
          </cell>
          <cell r="AK289">
            <v>29.821099609375</v>
          </cell>
          <cell r="AL289">
            <v>13.254900390625</v>
          </cell>
          <cell r="AM289">
            <v>31.805990234374999</v>
          </cell>
          <cell r="AN289">
            <v>21.989000000000001</v>
          </cell>
          <cell r="AP289">
            <v>148.79400000000001</v>
          </cell>
          <cell r="AQ289">
            <v>0</v>
          </cell>
          <cell r="AR289">
            <v>0</v>
          </cell>
          <cell r="AT289">
            <v>144.59700000000001</v>
          </cell>
          <cell r="AU289">
            <v>0</v>
          </cell>
          <cell r="AV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282.12240624999998</v>
          </cell>
          <cell r="BG289">
            <v>282.12240624999998</v>
          </cell>
          <cell r="BH289">
            <v>194.96129687499999</v>
          </cell>
          <cell r="BI289">
            <v>87.932296875000006</v>
          </cell>
          <cell r="BJ289">
            <v>136.09700000000001</v>
          </cell>
          <cell r="BK289">
            <v>31.417999999999999</v>
          </cell>
          <cell r="BL289">
            <v>508.16950000000003</v>
          </cell>
          <cell r="BM289">
            <v>752.67600000000004</v>
          </cell>
          <cell r="BN289">
            <v>601.52687500000002</v>
          </cell>
          <cell r="BO289">
            <v>0</v>
          </cell>
          <cell r="BP289">
            <v>0</v>
          </cell>
          <cell r="BS289">
            <v>4.0878882404961972E-3</v>
          </cell>
          <cell r="BT289">
            <v>2.9007603629149482E-3</v>
          </cell>
          <cell r="BV289">
            <v>1</v>
          </cell>
          <cell r="BW289">
            <v>105.04861531684401</v>
          </cell>
          <cell r="BX289" t="str">
            <v>высокая</v>
          </cell>
        </row>
        <row r="290">
          <cell r="C290">
            <v>204758259</v>
          </cell>
          <cell r="D290" t="str">
            <v>RASTA SAVDO KOMPLEKSI АКЦИЯДОРЛИК ЖАМИЯТИ</v>
          </cell>
          <cell r="E290" t="str">
            <v>АО</v>
          </cell>
          <cell r="F290">
            <v>6431.7640000000001</v>
          </cell>
          <cell r="G290">
            <v>51</v>
          </cell>
          <cell r="H290" t="str">
            <v>Фергана</v>
          </cell>
          <cell r="I290" t="str">
            <v>Ҳокимият</v>
          </cell>
          <cell r="J290" t="str">
            <v>Бозор ва савдо комплекслари</v>
          </cell>
          <cell r="K290" t="str">
            <v>Прочие</v>
          </cell>
          <cell r="L290" t="str">
            <v>Бозор ва савдо комплекслари</v>
          </cell>
          <cell r="M290" t="str">
            <v>Коммунал соҳа, қурилиш ва хизмат кўрсатиш</v>
          </cell>
          <cell r="U290">
            <v>7177.098</v>
          </cell>
          <cell r="V290">
            <v>7177.098</v>
          </cell>
          <cell r="W290">
            <v>7166.7049999999999</v>
          </cell>
          <cell r="Y290">
            <v>494.29718750000001</v>
          </cell>
          <cell r="Z290">
            <v>510.55349999999999</v>
          </cell>
          <cell r="AA290">
            <v>413.02018750000002</v>
          </cell>
          <cell r="AB290">
            <v>582.50268749999998</v>
          </cell>
          <cell r="AC290">
            <v>505.24599999999998</v>
          </cell>
          <cell r="AE290">
            <v>0</v>
          </cell>
          <cell r="AF290">
            <v>0</v>
          </cell>
          <cell r="AG290">
            <v>0</v>
          </cell>
          <cell r="AI290">
            <v>18.946199218749999</v>
          </cell>
          <cell r="AJ290">
            <v>35.035800781250003</v>
          </cell>
          <cell r="AK290">
            <v>37.106999999999999</v>
          </cell>
          <cell r="AL290">
            <v>43.833699218749999</v>
          </cell>
          <cell r="AM290">
            <v>39.169499999999999</v>
          </cell>
          <cell r="AN290">
            <v>51.786398437499997</v>
          </cell>
          <cell r="AP290">
            <v>246923.6</v>
          </cell>
          <cell r="AQ290">
            <v>347430.304</v>
          </cell>
          <cell r="AR290">
            <v>289.9536875</v>
          </cell>
          <cell r="AT290">
            <v>0</v>
          </cell>
          <cell r="AU290">
            <v>0</v>
          </cell>
          <cell r="AV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87.952898437499996</v>
          </cell>
          <cell r="BG290">
            <v>100.623</v>
          </cell>
          <cell r="BH290">
            <v>93.191601562499997</v>
          </cell>
          <cell r="BI290">
            <v>182.64029687499999</v>
          </cell>
          <cell r="BJ290">
            <v>154.42059374999999</v>
          </cell>
          <cell r="BK290">
            <v>155.49449999999999</v>
          </cell>
          <cell r="BL290">
            <v>164.46040625000001</v>
          </cell>
          <cell r="BM290">
            <v>255.05109375000001</v>
          </cell>
          <cell r="BN290">
            <v>197.794203125</v>
          </cell>
          <cell r="BO290">
            <v>0</v>
          </cell>
          <cell r="BP290">
            <v>0</v>
          </cell>
          <cell r="BS290">
            <v>5.5021255866012182E-3</v>
          </cell>
          <cell r="BT290">
            <v>7.2207347573722252E-3</v>
          </cell>
          <cell r="BV290">
            <v>1</v>
          </cell>
          <cell r="BW290">
            <v>75.121920144908302</v>
          </cell>
          <cell r="BX290" t="str">
            <v>недостаточная</v>
          </cell>
        </row>
        <row r="291">
          <cell r="C291">
            <v>201556512</v>
          </cell>
          <cell r="D291" t="str">
            <v>ТУКИМАЧИ ДЕХКОН МЧЖ</v>
          </cell>
          <cell r="E291" t="str">
            <v>ООО</v>
          </cell>
          <cell r="F291">
            <v>2.7000000476837156E-3</v>
          </cell>
          <cell r="G291">
            <v>51</v>
          </cell>
          <cell r="H291" t="str">
            <v>Бухара</v>
          </cell>
          <cell r="I291" t="str">
            <v>Ҳокимият</v>
          </cell>
          <cell r="J291" t="str">
            <v>Бозор ва савдо комплекслари</v>
          </cell>
          <cell r="K291" t="str">
            <v>Прочие</v>
          </cell>
          <cell r="L291" t="str">
            <v>Бозор ва савдо комплекслари</v>
          </cell>
          <cell r="M291" t="str">
            <v>Коммунал соҳа, қурилиш ва хизмат кўрсатиш</v>
          </cell>
          <cell r="V291">
            <v>7045.3140000000003</v>
          </cell>
          <cell r="Y291">
            <v>435.82431250000002</v>
          </cell>
          <cell r="Z291">
            <v>608.43218750000005</v>
          </cell>
          <cell r="AB291">
            <v>613.36312499999997</v>
          </cell>
          <cell r="AF291">
            <v>0</v>
          </cell>
          <cell r="AI291">
            <v>0.42049999999999998</v>
          </cell>
          <cell r="AJ291">
            <v>9.8294003906250005</v>
          </cell>
          <cell r="AK291">
            <v>1.4630000000000001</v>
          </cell>
          <cell r="AM291">
            <v>0</v>
          </cell>
          <cell r="AQ291">
            <v>83.416703124999998</v>
          </cell>
          <cell r="AU291">
            <v>0</v>
          </cell>
          <cell r="AY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G291">
            <v>0.91670001220703123</v>
          </cell>
          <cell r="BJ291">
            <v>79.075703125000004</v>
          </cell>
          <cell r="BM291">
            <v>134.36820312500001</v>
          </cell>
          <cell r="BO291">
            <v>0</v>
          </cell>
          <cell r="BP291">
            <v>0</v>
          </cell>
          <cell r="BV291">
            <v>0</v>
          </cell>
        </row>
        <row r="292">
          <cell r="C292">
            <v>205084780</v>
          </cell>
          <cell r="D292" t="str">
            <v>QO`QON SHAHAR FAROBIY SAVDO KOMPLEKSI</v>
          </cell>
          <cell r="E292" t="str">
            <v>ООО</v>
          </cell>
          <cell r="F292">
            <v>146.07320312499999</v>
          </cell>
          <cell r="G292">
            <v>51</v>
          </cell>
          <cell r="H292" t="str">
            <v>Фергана</v>
          </cell>
          <cell r="I292" t="str">
            <v>Ҳокимият</v>
          </cell>
          <cell r="J292" t="str">
            <v>Бозор ва савдо комплекслари</v>
          </cell>
          <cell r="K292" t="str">
            <v>Прочие</v>
          </cell>
          <cell r="L292" t="str">
            <v>Бозор ва савдо комплекслари</v>
          </cell>
          <cell r="M292" t="str">
            <v>Коммунал соҳа, қурилиш ва хизмат кўрсатиш</v>
          </cell>
          <cell r="V292">
            <v>6644.14</v>
          </cell>
          <cell r="Y292">
            <v>1062.1020000000001</v>
          </cell>
          <cell r="Z292">
            <v>1238.837</v>
          </cell>
          <cell r="AB292">
            <v>1244.6020000000001</v>
          </cell>
          <cell r="AF292">
            <v>0</v>
          </cell>
          <cell r="AI292">
            <v>41.902999999999999</v>
          </cell>
          <cell r="AJ292">
            <v>193.44499999999999</v>
          </cell>
          <cell r="AK292">
            <v>61.538699218749997</v>
          </cell>
          <cell r="AM292">
            <v>12.1</v>
          </cell>
          <cell r="AQ292">
            <v>0</v>
          </cell>
          <cell r="AU292">
            <v>0</v>
          </cell>
          <cell r="AY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G292">
            <v>22.03</v>
          </cell>
          <cell r="BJ292">
            <v>61.018999999999998</v>
          </cell>
          <cell r="BM292">
            <v>630.11462500000005</v>
          </cell>
          <cell r="BO292">
            <v>0</v>
          </cell>
          <cell r="BP292">
            <v>0</v>
          </cell>
          <cell r="BS292">
            <v>2.0189776389466455E-3</v>
          </cell>
          <cell r="BV292">
            <v>1</v>
          </cell>
          <cell r="BW292">
            <v>95.815310137723799</v>
          </cell>
          <cell r="BX292" t="str">
            <v>достаточная</v>
          </cell>
        </row>
        <row r="293">
          <cell r="C293">
            <v>303771978</v>
          </cell>
          <cell r="D293" t="str">
            <v>ООО «KO`HNA TURON MEGA»</v>
          </cell>
          <cell r="E293" t="str">
            <v>ООО</v>
          </cell>
          <cell r="F293">
            <v>5628.1049999999996</v>
          </cell>
          <cell r="G293">
            <v>89.099998474121094</v>
          </cell>
          <cell r="H293" t="str">
            <v>Кашкадарья</v>
          </cell>
          <cell r="I293" t="str">
            <v>Ҳокимият</v>
          </cell>
          <cell r="J293" t="str">
            <v>Бозор ва савдо комплекслари</v>
          </cell>
          <cell r="K293" t="str">
            <v>Прочие</v>
          </cell>
          <cell r="L293" t="str">
            <v>Бозор ва савдо комплекслари</v>
          </cell>
          <cell r="M293" t="str">
            <v>Коммунал соҳа, қурилиш ва хизмат кўрсатиш</v>
          </cell>
          <cell r="V293">
            <v>6615.5434999999998</v>
          </cell>
          <cell r="Y293">
            <v>0</v>
          </cell>
          <cell r="Z293">
            <v>0</v>
          </cell>
          <cell r="AB293">
            <v>1130.489</v>
          </cell>
          <cell r="AF293">
            <v>0</v>
          </cell>
          <cell r="AJ293">
            <v>0</v>
          </cell>
          <cell r="AK293">
            <v>0</v>
          </cell>
          <cell r="AM293">
            <v>93.381</v>
          </cell>
          <cell r="AQ293">
            <v>659.72500000000002</v>
          </cell>
          <cell r="AU293">
            <v>0</v>
          </cell>
          <cell r="AY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G293">
            <v>117.23399999999999</v>
          </cell>
          <cell r="BJ293">
            <v>446.25368750000001</v>
          </cell>
          <cell r="BM293">
            <v>547.74699999999996</v>
          </cell>
          <cell r="BO293">
            <v>0</v>
          </cell>
          <cell r="BP293">
            <v>0</v>
          </cell>
          <cell r="BS293">
            <v>1.3003663768794048E-2</v>
          </cell>
          <cell r="BV293">
            <v>5</v>
          </cell>
          <cell r="BW293">
            <v>60.584737777777796</v>
          </cell>
          <cell r="BX293" t="str">
            <v>недостаточная</v>
          </cell>
        </row>
        <row r="294">
          <cell r="C294">
            <v>200336350</v>
          </cell>
          <cell r="D294" t="str">
            <v>ДАШТОБОД ДЕХКОН БОЗОРИ МЧЖ</v>
          </cell>
          <cell r="E294" t="str">
            <v>ООО</v>
          </cell>
          <cell r="F294">
            <v>81.281999999999996</v>
          </cell>
          <cell r="G294">
            <v>98</v>
          </cell>
          <cell r="H294" t="str">
            <v>Джизак</v>
          </cell>
          <cell r="I294" t="str">
            <v>Ҳокимият</v>
          </cell>
          <cell r="J294" t="str">
            <v>Бозор ва савдо комплекслари</v>
          </cell>
          <cell r="K294" t="str">
            <v>Прочие</v>
          </cell>
          <cell r="L294" t="str">
            <v>Бозор ва савдо комплекслари</v>
          </cell>
          <cell r="M294" t="str">
            <v>Коммунал соҳа, қурилиш ва хизмат кўрсатиш</v>
          </cell>
          <cell r="U294">
            <v>6381.027</v>
          </cell>
          <cell r="V294">
            <v>6366.2110000000002</v>
          </cell>
          <cell r="W294">
            <v>6384.7169999999996</v>
          </cell>
          <cell r="Y294">
            <v>417.625</v>
          </cell>
          <cell r="Z294">
            <v>512.05540625000003</v>
          </cell>
          <cell r="AA294">
            <v>430.94400000000002</v>
          </cell>
          <cell r="AB294">
            <v>626.12</v>
          </cell>
          <cell r="AC294">
            <v>498.39299999999997</v>
          </cell>
          <cell r="AE294">
            <v>208.577</v>
          </cell>
          <cell r="AF294">
            <v>288.51240625000003</v>
          </cell>
          <cell r="AG294">
            <v>0</v>
          </cell>
          <cell r="AI294">
            <v>8.1110000000000007</v>
          </cell>
          <cell r="AJ294">
            <v>-418.37299999999999</v>
          </cell>
          <cell r="AK294">
            <v>11.662000000000001</v>
          </cell>
          <cell r="AL294">
            <v>4.048</v>
          </cell>
          <cell r="AM294">
            <v>8.0079999999999991</v>
          </cell>
          <cell r="AN294">
            <v>0.89400000000000002</v>
          </cell>
          <cell r="AP294">
            <v>0</v>
          </cell>
          <cell r="AQ294">
            <v>0</v>
          </cell>
          <cell r="AR294">
            <v>0</v>
          </cell>
          <cell r="AT294">
            <v>0</v>
          </cell>
          <cell r="AU294">
            <v>0</v>
          </cell>
          <cell r="AV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2451.4285714285716</v>
          </cell>
          <cell r="BB294">
            <v>2402.4</v>
          </cell>
          <cell r="BC294">
            <v>0</v>
          </cell>
          <cell r="BD294">
            <v>2402.4</v>
          </cell>
          <cell r="BE294">
            <v>0</v>
          </cell>
          <cell r="BF294">
            <v>5827.6890000000003</v>
          </cell>
          <cell r="BG294">
            <v>5830.9870000000001</v>
          </cell>
          <cell r="BH294">
            <v>5879.5240000000003</v>
          </cell>
          <cell r="BI294">
            <v>53.893999999999998</v>
          </cell>
          <cell r="BJ294">
            <v>72.042000000000002</v>
          </cell>
          <cell r="BK294">
            <v>49.13</v>
          </cell>
          <cell r="BL294">
            <v>218.31899999999999</v>
          </cell>
          <cell r="BM294">
            <v>296.14059374999999</v>
          </cell>
          <cell r="BN294">
            <v>248.30250000000001</v>
          </cell>
          <cell r="BO294">
            <v>0</v>
          </cell>
          <cell r="BP294">
            <v>0</v>
          </cell>
          <cell r="BS294">
            <v>1.2423562819664723E-3</v>
          </cell>
          <cell r="BT294">
            <v>1.4022508793085491E-4</v>
          </cell>
          <cell r="BV294">
            <v>25</v>
          </cell>
          <cell r="BW294">
            <v>1105.62630899891</v>
          </cell>
          <cell r="BX294" t="str">
            <v>высокая</v>
          </cell>
        </row>
        <row r="295">
          <cell r="C295">
            <v>302245358</v>
          </cell>
          <cell r="D295" t="str">
            <v>BESHARIQ TURON SANOAT SAVDO KOMPLESI ОЧИК АКЦИЯДОРЛИК ЖАМИЯТ</v>
          </cell>
          <cell r="E295" t="str">
            <v>АО</v>
          </cell>
          <cell r="F295">
            <v>6000</v>
          </cell>
          <cell r="G295">
            <v>51</v>
          </cell>
          <cell r="H295" t="str">
            <v>Фергана</v>
          </cell>
          <cell r="I295" t="str">
            <v>Ҳокимият</v>
          </cell>
          <cell r="J295" t="str">
            <v>Бозор ва савдо комплекслари</v>
          </cell>
          <cell r="K295" t="str">
            <v>Прочие</v>
          </cell>
          <cell r="L295" t="str">
            <v>Бозор ва савдо комплекслари</v>
          </cell>
          <cell r="M295" t="str">
            <v>Коммунал соҳа, қурилиш ва хизмат кўрсатиш</v>
          </cell>
          <cell r="U295">
            <v>6218.1764000000003</v>
          </cell>
          <cell r="V295">
            <v>6252.3863000000001</v>
          </cell>
          <cell r="W295">
            <v>6210.0449000000008</v>
          </cell>
          <cell r="X295">
            <v>0</v>
          </cell>
          <cell r="Y295">
            <v>324.00490624999998</v>
          </cell>
          <cell r="Z295">
            <v>402.95509375</v>
          </cell>
          <cell r="AA295">
            <v>315.0215</v>
          </cell>
          <cell r="AB295">
            <v>437.28320000000002</v>
          </cell>
          <cell r="AC295">
            <v>397.3646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8.2959999999999994</v>
          </cell>
          <cell r="AJ295">
            <v>17.289900390625</v>
          </cell>
          <cell r="AK295">
            <v>18.579999999999998</v>
          </cell>
          <cell r="AL295">
            <v>14.701700000000001</v>
          </cell>
          <cell r="AM295">
            <v>20.8598</v>
          </cell>
          <cell r="AN295">
            <v>18.447099999999999</v>
          </cell>
          <cell r="AO295">
            <v>0</v>
          </cell>
          <cell r="AP295">
            <v>152.47039999999998</v>
          </cell>
          <cell r="AQ295">
            <v>211.64510000000001</v>
          </cell>
          <cell r="AR295">
            <v>152.47039999999998</v>
          </cell>
          <cell r="AS295">
            <v>0</v>
          </cell>
          <cell r="AT295">
            <v>152.47039999999998</v>
          </cell>
          <cell r="AU295">
            <v>211.64510000000001</v>
          </cell>
          <cell r="AV295">
            <v>152.47039999999998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61.073300000000003</v>
          </cell>
          <cell r="BG295">
            <v>60.544499999999999</v>
          </cell>
          <cell r="BH295">
            <v>10.477</v>
          </cell>
          <cell r="BI295">
            <v>57.241699999999994</v>
          </cell>
          <cell r="BJ295">
            <v>85.293899999999994</v>
          </cell>
          <cell r="BK295">
            <v>24.504999999999999</v>
          </cell>
          <cell r="BL295">
            <v>147.8494</v>
          </cell>
          <cell r="BM295">
            <v>204.7783</v>
          </cell>
          <cell r="BN295">
            <v>180.23520000000002</v>
          </cell>
          <cell r="BO295">
            <v>0</v>
          </cell>
          <cell r="BP295">
            <v>0</v>
          </cell>
          <cell r="BS295">
            <v>3.3312829268762048E-3</v>
          </cell>
          <cell r="BV295">
            <v>1</v>
          </cell>
          <cell r="BW295">
            <v>98.277791650061204</v>
          </cell>
          <cell r="BX295" t="str">
            <v>достаточная</v>
          </cell>
        </row>
        <row r="296">
          <cell r="C296">
            <v>201075201</v>
          </cell>
          <cell r="D296" t="str">
            <v>JIZZAX MARKAZIY DEHQON BOZOR</v>
          </cell>
          <cell r="E296" t="str">
            <v>АО</v>
          </cell>
          <cell r="F296">
            <v>51.244999999999997</v>
          </cell>
          <cell r="G296">
            <v>62.779998779296875</v>
          </cell>
          <cell r="H296" t="str">
            <v>Джизак</v>
          </cell>
          <cell r="I296" t="str">
            <v>Ҳокимият</v>
          </cell>
          <cell r="J296" t="str">
            <v>Бозор ва савдо комплекслари</v>
          </cell>
          <cell r="K296" t="str">
            <v>Прочие</v>
          </cell>
          <cell r="L296" t="str">
            <v>Бозор ва савдо комплекслари</v>
          </cell>
          <cell r="M296" t="str">
            <v>Коммунал соҳа, қурилиш ва хизмат кўрсатиш</v>
          </cell>
          <cell r="U296">
            <v>6200.8029999999999</v>
          </cell>
          <cell r="V296">
            <v>6200.8029999999999</v>
          </cell>
          <cell r="W296">
            <v>6120.8469999999998</v>
          </cell>
          <cell r="Y296">
            <v>1728.873</v>
          </cell>
          <cell r="Z296">
            <v>2022.6590000000001</v>
          </cell>
          <cell r="AA296">
            <v>1626.53</v>
          </cell>
          <cell r="AB296">
            <v>2171.7539999999999</v>
          </cell>
          <cell r="AC296">
            <v>1955.0219999999999</v>
          </cell>
          <cell r="AE296">
            <v>787.24099999999999</v>
          </cell>
          <cell r="AF296">
            <v>1051.1289999999999</v>
          </cell>
          <cell r="AG296">
            <v>977.51099999999997</v>
          </cell>
          <cell r="AI296">
            <v>11.433999999999999</v>
          </cell>
          <cell r="AJ296">
            <v>4.016</v>
          </cell>
          <cell r="AK296">
            <v>4.7880000000000003</v>
          </cell>
          <cell r="AL296">
            <v>6.367</v>
          </cell>
          <cell r="AM296">
            <v>9.3119999999999994</v>
          </cell>
          <cell r="AN296">
            <v>9.8135996093750002</v>
          </cell>
          <cell r="AP296">
            <v>0</v>
          </cell>
          <cell r="AQ296">
            <v>1313.634</v>
          </cell>
          <cell r="AR296">
            <v>1160.1769999999999</v>
          </cell>
          <cell r="AT296">
            <v>0</v>
          </cell>
          <cell r="AU296">
            <v>0</v>
          </cell>
          <cell r="AV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15.827</v>
          </cell>
          <cell r="BG296">
            <v>15.827</v>
          </cell>
          <cell r="BH296">
            <v>15.827</v>
          </cell>
          <cell r="BI296">
            <v>1929.7339999999999</v>
          </cell>
          <cell r="BJ296">
            <v>2381.2269999999999</v>
          </cell>
          <cell r="BK296">
            <v>2302.2689999999998</v>
          </cell>
          <cell r="BL296">
            <v>0</v>
          </cell>
          <cell r="BM296">
            <v>1038.0920000000001</v>
          </cell>
          <cell r="BN296">
            <v>965.24400000000003</v>
          </cell>
          <cell r="BO296">
            <v>0</v>
          </cell>
          <cell r="BP296">
            <v>0</v>
          </cell>
          <cell r="BS296">
            <v>1.4899850825484057E-3</v>
          </cell>
          <cell r="BT296">
            <v>1.5929034844156425E-3</v>
          </cell>
          <cell r="BV296">
            <v>48</v>
          </cell>
          <cell r="BW296">
            <v>64.282221951377693</v>
          </cell>
          <cell r="BX296" t="str">
            <v>недостаточная</v>
          </cell>
        </row>
        <row r="297">
          <cell r="C297">
            <v>201783341</v>
          </cell>
          <cell r="D297" t="str">
            <v>TURTKUL SAVDO KOMPLEKSI МАЬСУЛИЯТИ ЧЕКЛАНГАН ЖАМИЯТИ</v>
          </cell>
          <cell r="E297" t="str">
            <v>ООО</v>
          </cell>
          <cell r="F297">
            <v>4324.3890000000001</v>
          </cell>
          <cell r="G297">
            <v>51</v>
          </cell>
          <cell r="H297" t="str">
            <v>Каракалп.</v>
          </cell>
          <cell r="I297" t="str">
            <v>Ҳокимият</v>
          </cell>
          <cell r="J297" t="str">
            <v>Бозор ва савдо комплекслари</v>
          </cell>
          <cell r="K297" t="str">
            <v>Прочие</v>
          </cell>
          <cell r="L297" t="str">
            <v>Бозор ва савдо комплекслари</v>
          </cell>
          <cell r="M297" t="str">
            <v>Коммунал соҳа, қурилиш ва хизмат кўрсатиш</v>
          </cell>
          <cell r="U297">
            <v>6103.4210000000003</v>
          </cell>
          <cell r="V297">
            <v>6103.4210000000003</v>
          </cell>
          <cell r="W297">
            <v>5861.3784999999998</v>
          </cell>
          <cell r="Y297">
            <v>2035.3235</v>
          </cell>
          <cell r="Z297">
            <v>2296.5475000000001</v>
          </cell>
          <cell r="AA297">
            <v>2062.2653749999999</v>
          </cell>
          <cell r="AB297">
            <v>2874.2339999999999</v>
          </cell>
          <cell r="AC297">
            <v>2735.7717499999999</v>
          </cell>
          <cell r="AE297">
            <v>0</v>
          </cell>
          <cell r="AF297">
            <v>0</v>
          </cell>
          <cell r="AG297">
            <v>0</v>
          </cell>
          <cell r="AI297">
            <v>30.158000000000001</v>
          </cell>
          <cell r="AJ297">
            <v>101.84260156249999</v>
          </cell>
          <cell r="AK297">
            <v>85.010296874999995</v>
          </cell>
          <cell r="AL297">
            <v>60.466800781250001</v>
          </cell>
          <cell r="AM297">
            <v>71.966609375000004</v>
          </cell>
          <cell r="AN297">
            <v>50.73719921875</v>
          </cell>
          <cell r="AP297">
            <v>1220.3251250000001</v>
          </cell>
          <cell r="AQ297">
            <v>1717.3161250000001</v>
          </cell>
          <cell r="AR297">
            <v>1441.459625</v>
          </cell>
          <cell r="AT297">
            <v>0</v>
          </cell>
          <cell r="AU297">
            <v>0</v>
          </cell>
          <cell r="AV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233.00700000000001</v>
          </cell>
          <cell r="BG297">
            <v>172.99199999999999</v>
          </cell>
          <cell r="BH297">
            <v>113.2</v>
          </cell>
          <cell r="BI297">
            <v>774.94281249999995</v>
          </cell>
          <cell r="BJ297">
            <v>663.49637499999994</v>
          </cell>
          <cell r="BK297">
            <v>665.16031250000003</v>
          </cell>
          <cell r="BL297">
            <v>1034.5975000000001</v>
          </cell>
          <cell r="BM297">
            <v>1439.68875</v>
          </cell>
          <cell r="BN297">
            <v>1317.148625</v>
          </cell>
          <cell r="BO297">
            <v>0</v>
          </cell>
          <cell r="BP297">
            <v>0</v>
          </cell>
          <cell r="BS297">
            <v>1.2074754147966583E-2</v>
          </cell>
          <cell r="BT297">
            <v>8.4810780521228125E-3</v>
          </cell>
          <cell r="BV297">
            <v>10</v>
          </cell>
        </row>
        <row r="298">
          <cell r="C298">
            <v>204718362</v>
          </cell>
          <cell r="D298" t="str">
            <v>АО «Наваи савдо комплекси»</v>
          </cell>
          <cell r="E298" t="str">
            <v>АО</v>
          </cell>
          <cell r="F298">
            <v>7331.5680000000002</v>
          </cell>
          <cell r="G298">
            <v>56.459999084472656</v>
          </cell>
          <cell r="H298" t="str">
            <v>Навои</v>
          </cell>
          <cell r="I298" t="str">
            <v>Давлат активларини бошқариш агентлиги</v>
          </cell>
          <cell r="J298" t="str">
            <v>Бозор ва савдо комплекслари</v>
          </cell>
          <cell r="K298" t="str">
            <v>Прочие</v>
          </cell>
          <cell r="L298" t="str">
            <v>Бозор ва савдо комплекслари</v>
          </cell>
          <cell r="M298" t="str">
            <v>Коммунал соҳа, қурилиш ва хизмат кўрсатиш</v>
          </cell>
          <cell r="N298" t="str">
            <v>ПҚ-4249</v>
          </cell>
          <cell r="O298" t="str">
            <v>сотиш</v>
          </cell>
          <cell r="P298" t="str">
            <v>тўлиқ</v>
          </cell>
          <cell r="Q298" t="str">
            <v>бошланмаган</v>
          </cell>
          <cell r="U298">
            <v>6030.41</v>
          </cell>
          <cell r="V298">
            <v>5952.1109999999999</v>
          </cell>
          <cell r="W298">
            <v>5944.9880000000003</v>
          </cell>
          <cell r="Y298">
            <v>2301.4879999999998</v>
          </cell>
          <cell r="Z298">
            <v>2765.27925</v>
          </cell>
          <cell r="AA298">
            <v>2233.3850000000002</v>
          </cell>
          <cell r="AB298">
            <v>3088.9257499999999</v>
          </cell>
          <cell r="AC298">
            <v>2614.4319999999998</v>
          </cell>
          <cell r="AE298">
            <v>0</v>
          </cell>
          <cell r="AF298">
            <v>0</v>
          </cell>
          <cell r="AG298">
            <v>0</v>
          </cell>
          <cell r="AI298">
            <v>2.5070000000000001</v>
          </cell>
          <cell r="AJ298">
            <v>1.3973000488281251</v>
          </cell>
          <cell r="AK298">
            <v>75.185500000000005</v>
          </cell>
          <cell r="AL298">
            <v>122.221</v>
          </cell>
          <cell r="AM298">
            <v>139.013796875</v>
          </cell>
          <cell r="AN298">
            <v>85.974000000000004</v>
          </cell>
          <cell r="AP298">
            <v>0</v>
          </cell>
          <cell r="AQ298">
            <v>0</v>
          </cell>
          <cell r="AR298">
            <v>0</v>
          </cell>
          <cell r="AT298">
            <v>0</v>
          </cell>
          <cell r="AU298">
            <v>0</v>
          </cell>
          <cell r="AV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241.91</v>
          </cell>
          <cell r="BG298">
            <v>345.81118750000002</v>
          </cell>
          <cell r="BH298">
            <v>305.86</v>
          </cell>
          <cell r="BI298">
            <v>110.79600000000001</v>
          </cell>
          <cell r="BJ298">
            <v>105.497</v>
          </cell>
          <cell r="BK298">
            <v>73.114999999999995</v>
          </cell>
          <cell r="BL298">
            <v>1028.1400000000001</v>
          </cell>
          <cell r="BM298">
            <v>1505.6032499999999</v>
          </cell>
          <cell r="BN298">
            <v>1221.242</v>
          </cell>
          <cell r="BO298">
            <v>0</v>
          </cell>
          <cell r="BP298">
            <v>0</v>
          </cell>
          <cell r="BS298">
            <v>2.3281760454796706E-2</v>
          </cell>
          <cell r="BT298">
            <v>1.4452935123091773E-2</v>
          </cell>
          <cell r="BV298">
            <v>0</v>
          </cell>
        </row>
        <row r="299">
          <cell r="C299">
            <v>300917455</v>
          </cell>
          <cell r="D299" t="str">
            <v>АО «MARG`ILON BARAKA SAVDO»</v>
          </cell>
          <cell r="E299" t="str">
            <v>АО</v>
          </cell>
          <cell r="F299">
            <v>5132.7980479999997</v>
          </cell>
          <cell r="G299">
            <v>59.819999694824219</v>
          </cell>
          <cell r="H299" t="str">
            <v>Фергана</v>
          </cell>
          <cell r="I299" t="str">
            <v>Ҳокимият</v>
          </cell>
          <cell r="J299" t="str">
            <v>Бозор ва савдо комплекслари</v>
          </cell>
          <cell r="K299" t="str">
            <v>Прочие</v>
          </cell>
          <cell r="L299" t="str">
            <v>Бозор ва савдо комплекслари</v>
          </cell>
          <cell r="M299" t="str">
            <v>Коммунал соҳа, қурилиш ва хизмат кўрсатиш</v>
          </cell>
          <cell r="V299">
            <v>5806.6880000000001</v>
          </cell>
          <cell r="W299">
            <v>5304.5119999999997</v>
          </cell>
          <cell r="X299">
            <v>0</v>
          </cell>
          <cell r="Y299">
            <v>526.29300000000001</v>
          </cell>
          <cell r="Z299">
            <v>559.58100000000002</v>
          </cell>
          <cell r="AA299">
            <v>508.93799999999999</v>
          </cell>
          <cell r="AB299">
            <v>695.47199999999998</v>
          </cell>
          <cell r="AC299">
            <v>608.32799999999997</v>
          </cell>
          <cell r="AD299">
            <v>0</v>
          </cell>
          <cell r="AE299">
            <v>508.93799999999999</v>
          </cell>
          <cell r="AF299">
            <v>0</v>
          </cell>
          <cell r="AG299">
            <v>508.93799999999999</v>
          </cell>
          <cell r="AH299">
            <v>0</v>
          </cell>
          <cell r="AI299">
            <v>4.9299999237060549E-2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254.46899999999999</v>
          </cell>
          <cell r="AQ299">
            <v>336.608</v>
          </cell>
          <cell r="AR299">
            <v>304.16399999999999</v>
          </cell>
          <cell r="AS299">
            <v>0</v>
          </cell>
          <cell r="AT299">
            <v>254.46899999999999</v>
          </cell>
          <cell r="AU299">
            <v>336.608</v>
          </cell>
          <cell r="AV299">
            <v>304.16399999999999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16.285</v>
          </cell>
          <cell r="BH299">
            <v>0</v>
          </cell>
          <cell r="BI299">
            <v>0</v>
          </cell>
          <cell r="BJ299">
            <v>502.17599999999999</v>
          </cell>
          <cell r="BK299">
            <v>186.673</v>
          </cell>
          <cell r="BL299">
            <v>147.749</v>
          </cell>
          <cell r="BM299">
            <v>207.42500000000001</v>
          </cell>
          <cell r="BN299">
            <v>191.33099999999999</v>
          </cell>
          <cell r="BO299">
            <v>0</v>
          </cell>
          <cell r="BP299">
            <v>0</v>
          </cell>
          <cell r="BV299">
            <v>1</v>
          </cell>
          <cell r="BW299">
            <v>94.457608798511004</v>
          </cell>
          <cell r="BX299" t="str">
            <v>достаточная</v>
          </cell>
        </row>
        <row r="300">
          <cell r="C300">
            <v>200242381</v>
          </cell>
          <cell r="D300" t="str">
            <v>ЯНГИ БОЗОР ДЕХКОН БОЗОРИ ОЧИК ТУРДАГИ ХИССАДОРЛИК ЖАМИЯТИ</v>
          </cell>
          <cell r="E300" t="str">
            <v>АО</v>
          </cell>
          <cell r="F300">
            <v>1753.0121200000001</v>
          </cell>
          <cell r="G300">
            <v>52.930000305175781</v>
          </cell>
          <cell r="H300" t="str">
            <v>Андижан</v>
          </cell>
          <cell r="I300" t="str">
            <v>Ҳокимият</v>
          </cell>
          <cell r="J300" t="str">
            <v>Бозор ва савдо комплекслари</v>
          </cell>
          <cell r="K300" t="str">
            <v>Прочие</v>
          </cell>
          <cell r="L300" t="str">
            <v>Бозор ва савдо комплекслари</v>
          </cell>
          <cell r="M300" t="str">
            <v>Коммунал соҳа, қурилиш ва хизмат кўрсатиш</v>
          </cell>
          <cell r="R300" t="str">
            <v>таклиф</v>
          </cell>
          <cell r="S300" t="str">
            <v>сотиш</v>
          </cell>
          <cell r="T300" t="str">
            <v>қисман</v>
          </cell>
          <cell r="U300">
            <v>5772.9459999999999</v>
          </cell>
          <cell r="V300">
            <v>5772.9459999999999</v>
          </cell>
          <cell r="W300">
            <v>7664.1450000000004</v>
          </cell>
          <cell r="Y300">
            <v>1216.575</v>
          </cell>
          <cell r="Z300">
            <v>1313.941</v>
          </cell>
          <cell r="AA300">
            <v>870.99699999999996</v>
          </cell>
          <cell r="AB300">
            <v>1143.875</v>
          </cell>
          <cell r="AC300">
            <v>747</v>
          </cell>
          <cell r="AE300">
            <v>341.31900000000002</v>
          </cell>
          <cell r="AF300">
            <v>401.14</v>
          </cell>
          <cell r="AG300">
            <v>155.19999999999999</v>
          </cell>
          <cell r="AI300">
            <v>2.8811999511718751</v>
          </cell>
          <cell r="AJ300">
            <v>3.8796000976562501</v>
          </cell>
          <cell r="AK300">
            <v>8.1552998046875</v>
          </cell>
          <cell r="AL300">
            <v>2.516</v>
          </cell>
          <cell r="AM300">
            <v>4.05</v>
          </cell>
          <cell r="AN300">
            <v>2.2999999999999998</v>
          </cell>
          <cell r="AP300">
            <v>520.20790624999995</v>
          </cell>
          <cell r="AQ300">
            <v>700.55156250000005</v>
          </cell>
          <cell r="AR300">
            <v>453.584</v>
          </cell>
          <cell r="AT300">
            <v>0</v>
          </cell>
          <cell r="AU300">
            <v>0</v>
          </cell>
          <cell r="AV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284.39800000000002</v>
          </cell>
          <cell r="BG300">
            <v>222.392</v>
          </cell>
          <cell r="BH300">
            <v>330.25799999999998</v>
          </cell>
          <cell r="BI300">
            <v>963.05799999999999</v>
          </cell>
          <cell r="BJ300">
            <v>886.73800000000006</v>
          </cell>
          <cell r="BK300">
            <v>1197.921</v>
          </cell>
          <cell r="BL300">
            <v>105.6</v>
          </cell>
          <cell r="BM300">
            <v>185.05</v>
          </cell>
          <cell r="BN300">
            <v>216</v>
          </cell>
          <cell r="BO300">
            <v>0</v>
          </cell>
          <cell r="BP300">
            <v>0</v>
          </cell>
          <cell r="BS300">
            <v>7.1032705035903082E-4</v>
          </cell>
          <cell r="BT300">
            <v>3.4233600114786744E-4</v>
          </cell>
          <cell r="BV300">
            <v>0</v>
          </cell>
          <cell r="BW300">
            <v>84.886571162243996</v>
          </cell>
          <cell r="BX300" t="str">
            <v>средная</v>
          </cell>
        </row>
        <row r="301">
          <cell r="C301">
            <v>204718734</v>
          </cell>
          <cell r="D301" t="str">
            <v>ООО «BAHOR SAVDO KOMPLEKSI»</v>
          </cell>
          <cell r="E301" t="str">
            <v>ООО</v>
          </cell>
          <cell r="F301">
            <v>5331.1369999999997</v>
          </cell>
          <cell r="G301">
            <v>51</v>
          </cell>
          <cell r="H301" t="str">
            <v>Навои</v>
          </cell>
          <cell r="I301" t="str">
            <v>Ҳокимият</v>
          </cell>
          <cell r="J301" t="str">
            <v>Бозор ва савдо комплекслари</v>
          </cell>
          <cell r="K301" t="str">
            <v>Прочие</v>
          </cell>
          <cell r="L301" t="str">
            <v>Бозор ва савдо комплекслари</v>
          </cell>
          <cell r="M301" t="str">
            <v>Коммунал соҳа, қурилиш ва хизмат кўрсатиш</v>
          </cell>
          <cell r="V301">
            <v>5569.2494999999999</v>
          </cell>
          <cell r="Y301">
            <v>144.45079687500001</v>
          </cell>
          <cell r="Z301">
            <v>142.06040625</v>
          </cell>
          <cell r="AB301">
            <v>576.62862500000006</v>
          </cell>
          <cell r="AF301">
            <v>314.00940624999998</v>
          </cell>
          <cell r="AI301">
            <v>-33.001101562499997</v>
          </cell>
          <cell r="AJ301">
            <v>-127.2855</v>
          </cell>
          <cell r="AK301">
            <v>4.3201000976562502</v>
          </cell>
          <cell r="AM301">
            <v>7.0837998046874997</v>
          </cell>
          <cell r="AQ301">
            <v>109.36610156250001</v>
          </cell>
          <cell r="AU301">
            <v>0</v>
          </cell>
          <cell r="AY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G301">
            <v>26</v>
          </cell>
          <cell r="BJ301">
            <v>231.02809375000001</v>
          </cell>
          <cell r="BM301">
            <v>255.53540624999999</v>
          </cell>
          <cell r="BO301">
            <v>0</v>
          </cell>
          <cell r="BP301">
            <v>0</v>
          </cell>
          <cell r="BS301">
            <v>2.4926213496078214E-3</v>
          </cell>
          <cell r="BV301">
            <v>0</v>
          </cell>
        </row>
        <row r="302">
          <cell r="C302">
            <v>200242058</v>
          </cell>
          <cell r="D302" t="str">
            <v>JAHON SAVDO KOMPLEKSI</v>
          </cell>
          <cell r="E302" t="str">
            <v>АО</v>
          </cell>
          <cell r="F302">
            <v>1072.5</v>
          </cell>
          <cell r="G302">
            <v>51.029998779296875</v>
          </cell>
          <cell r="H302" t="str">
            <v>Андижан</v>
          </cell>
          <cell r="I302" t="str">
            <v>Ҳокимият</v>
          </cell>
          <cell r="J302" t="str">
            <v>Бозор ва савдо комплекслари</v>
          </cell>
          <cell r="K302" t="str">
            <v>Прочие</v>
          </cell>
          <cell r="L302" t="str">
            <v>Бозор ва савдо комплекслари</v>
          </cell>
          <cell r="M302" t="str">
            <v>Коммунал соҳа, қурилиш ва хизмат кўрсатиш</v>
          </cell>
          <cell r="R302" t="str">
            <v>таклиф</v>
          </cell>
          <cell r="S302" t="str">
            <v>сотиш</v>
          </cell>
          <cell r="T302" t="str">
            <v>қисман</v>
          </cell>
          <cell r="U302">
            <v>5547.7920000000004</v>
          </cell>
          <cell r="V302">
            <v>5547.7920000000004</v>
          </cell>
          <cell r="W302">
            <v>6106.4030000000002</v>
          </cell>
          <cell r="Y302">
            <v>7729.2924999999996</v>
          </cell>
          <cell r="Z302">
            <v>6582.7105000000001</v>
          </cell>
          <cell r="AA302">
            <v>5047.8035</v>
          </cell>
          <cell r="AB302">
            <v>6875.0990000000002</v>
          </cell>
          <cell r="AC302">
            <v>7786.4184999999998</v>
          </cell>
          <cell r="AE302">
            <v>858.12662499999999</v>
          </cell>
          <cell r="AF302">
            <v>1375.0197499999999</v>
          </cell>
          <cell r="AG302">
            <v>1323.6911250000001</v>
          </cell>
          <cell r="AI302">
            <v>655.61037499999998</v>
          </cell>
          <cell r="AJ302">
            <v>675.09481249999999</v>
          </cell>
          <cell r="AK302">
            <v>379.6705</v>
          </cell>
          <cell r="AL302">
            <v>628.02012500000001</v>
          </cell>
          <cell r="AM302">
            <v>346.00809375</v>
          </cell>
          <cell r="AN302">
            <v>409.57959375000002</v>
          </cell>
          <cell r="AP302">
            <v>0</v>
          </cell>
          <cell r="AQ302">
            <v>4020.6892499999999</v>
          </cell>
          <cell r="AR302">
            <v>2195.0055000000002</v>
          </cell>
          <cell r="AT302">
            <v>0</v>
          </cell>
          <cell r="AU302">
            <v>0</v>
          </cell>
          <cell r="AV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4110.6755000000003</v>
          </cell>
          <cell r="BG302">
            <v>4242.3625000000002</v>
          </cell>
          <cell r="BH302">
            <v>4830.4544999999998</v>
          </cell>
          <cell r="BI302">
            <v>1466.1065000000001</v>
          </cell>
          <cell r="BJ302">
            <v>1884.59275</v>
          </cell>
          <cell r="BK302">
            <v>2033.6242500000001</v>
          </cell>
          <cell r="BL302">
            <v>1118.5197499999999</v>
          </cell>
          <cell r="BM302">
            <v>1826.52325</v>
          </cell>
          <cell r="BN302">
            <v>2159.9385000000002</v>
          </cell>
          <cell r="BO302">
            <v>0</v>
          </cell>
          <cell r="BP302">
            <v>0</v>
          </cell>
          <cell r="BS302">
            <v>6.7953703350922975E-2</v>
          </cell>
          <cell r="BT302">
            <v>7.0288783352260714E-2</v>
          </cell>
          <cell r="BV302">
            <v>0</v>
          </cell>
          <cell r="BW302">
            <v>89.243424619999999</v>
          </cell>
          <cell r="BX302" t="str">
            <v>средная</v>
          </cell>
        </row>
        <row r="303">
          <cell r="C303">
            <v>200637919</v>
          </cell>
          <cell r="D303" t="str">
            <v>АО «ASKIYA DEHQON BOZORI»</v>
          </cell>
          <cell r="E303" t="str">
            <v>АО</v>
          </cell>
          <cell r="F303">
            <v>650</v>
          </cell>
          <cell r="G303">
            <v>96.230003356933594</v>
          </cell>
          <cell r="H303" t="str">
            <v>г.Ташкент</v>
          </cell>
          <cell r="I303" t="str">
            <v>Ҳокимият</v>
          </cell>
          <cell r="J303" t="str">
            <v>Бозор ва савдо комплекслари</v>
          </cell>
          <cell r="K303" t="str">
            <v>Прочие</v>
          </cell>
          <cell r="L303" t="str">
            <v>Бозор ва савдо комплекслари</v>
          </cell>
          <cell r="M303" t="str">
            <v>Коммунал соҳа, қурилиш ва хизмат кўрсатиш</v>
          </cell>
          <cell r="U303">
            <v>5500.9722999999994</v>
          </cell>
          <cell r="V303">
            <v>5447.4450999999999</v>
          </cell>
          <cell r="W303">
            <v>5412.2170999999998</v>
          </cell>
          <cell r="X303">
            <v>0</v>
          </cell>
          <cell r="Y303">
            <v>730.80868750000002</v>
          </cell>
          <cell r="Z303">
            <v>791.76612499999999</v>
          </cell>
          <cell r="AA303">
            <v>687.21420000000001</v>
          </cell>
          <cell r="AB303">
            <v>925.34719999999993</v>
          </cell>
          <cell r="AC303">
            <v>1393.0448999999999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6</v>
          </cell>
          <cell r="AJ303">
            <v>6.1016000976562497</v>
          </cell>
          <cell r="AK303">
            <v>0.95020001220703121</v>
          </cell>
          <cell r="AL303">
            <v>7.0566000000000004</v>
          </cell>
          <cell r="AM303">
            <v>8.8216999999999999</v>
          </cell>
          <cell r="AN303">
            <v>10.5358</v>
          </cell>
          <cell r="AO303">
            <v>0</v>
          </cell>
          <cell r="AP303">
            <v>682.64419999999996</v>
          </cell>
          <cell r="AQ303">
            <v>932.65589999999997</v>
          </cell>
          <cell r="AR303">
            <v>736.53449999999998</v>
          </cell>
          <cell r="AS303">
            <v>0</v>
          </cell>
          <cell r="AT303">
            <v>682.64419999999996</v>
          </cell>
          <cell r="AU303">
            <v>932.65589999999997</v>
          </cell>
          <cell r="AV303">
            <v>736.53449999999998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260.4316</v>
          </cell>
          <cell r="BG303">
            <v>226.2508</v>
          </cell>
          <cell r="BH303">
            <v>208.25879999999998</v>
          </cell>
          <cell r="BI303">
            <v>3333.1082999999999</v>
          </cell>
          <cell r="BJ303">
            <v>3277.8159000000001</v>
          </cell>
          <cell r="BK303">
            <v>3245.0426000000002</v>
          </cell>
          <cell r="BL303">
            <v>720.72119999999995</v>
          </cell>
          <cell r="BM303">
            <v>985.49739999999997</v>
          </cell>
          <cell r="BN303">
            <v>725.99869999999999</v>
          </cell>
          <cell r="BO303">
            <v>0</v>
          </cell>
          <cell r="BP303">
            <v>0</v>
          </cell>
          <cell r="BS303">
            <v>1.6090168185202817E-3</v>
          </cell>
          <cell r="BW303">
            <v>145.67837373075699</v>
          </cell>
          <cell r="BX303" t="str">
            <v>высокая</v>
          </cell>
        </row>
        <row r="304">
          <cell r="C304">
            <v>305215313</v>
          </cell>
          <cell r="D304" t="str">
            <v>ООО «KHIVA GULSHAN»</v>
          </cell>
          <cell r="E304" t="str">
            <v>ООО</v>
          </cell>
          <cell r="F304">
            <v>5000</v>
          </cell>
          <cell r="G304">
            <v>51</v>
          </cell>
          <cell r="H304" t="str">
            <v>Хорезм</v>
          </cell>
          <cell r="I304" t="str">
            <v>Ҳокимият</v>
          </cell>
          <cell r="J304" t="str">
            <v>Бозор ва савдо комплекслари</v>
          </cell>
          <cell r="K304" t="str">
            <v>Прочие</v>
          </cell>
          <cell r="L304" t="str">
            <v>Бозор ва савдо комплекслари</v>
          </cell>
          <cell r="M304" t="str">
            <v>Коммунал соҳа, қурилиш ва хизмат кўрсатиш</v>
          </cell>
          <cell r="V304">
            <v>5017.1665000000003</v>
          </cell>
          <cell r="AB304">
            <v>555.95381250000003</v>
          </cell>
          <cell r="AF304">
            <v>0</v>
          </cell>
          <cell r="AM304">
            <v>0.40410000610351565</v>
          </cell>
          <cell r="AQ304">
            <v>356.67149999999998</v>
          </cell>
          <cell r="AU304">
            <v>0</v>
          </cell>
          <cell r="AY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G304">
            <v>0.53940002441406254</v>
          </cell>
          <cell r="BJ304">
            <v>16.762400390625</v>
          </cell>
          <cell r="BM304">
            <v>268.67759375000003</v>
          </cell>
          <cell r="BO304">
            <v>0</v>
          </cell>
          <cell r="BP304">
            <v>0</v>
          </cell>
          <cell r="BS304">
            <v>1.610869426412361E-4</v>
          </cell>
          <cell r="BV304">
            <v>202</v>
          </cell>
        </row>
        <row r="305">
          <cell r="C305">
            <v>207030736</v>
          </cell>
          <cell r="D305" t="str">
            <v>МЧЖЛАНГАН ЖАМИЯТ АНГОР МАРКАЗИЙ ДЕХКОН БОЗОРИ</v>
          </cell>
          <cell r="E305" t="str">
            <v>ООО</v>
          </cell>
          <cell r="F305">
            <v>3199</v>
          </cell>
          <cell r="G305">
            <v>55.209999084472656</v>
          </cell>
          <cell r="H305" t="str">
            <v>Сурхандарья</v>
          </cell>
          <cell r="I305" t="str">
            <v>Ҳокимият</v>
          </cell>
          <cell r="J305" t="str">
            <v>Бозор ва савдо комплекслари</v>
          </cell>
          <cell r="K305" t="str">
            <v>Прочие</v>
          </cell>
          <cell r="L305" t="str">
            <v>Бозор ва савдо комплекслари</v>
          </cell>
          <cell r="M305" t="str">
            <v>Коммунал соҳа, қурилиш ва хизмат кўрсатиш</v>
          </cell>
          <cell r="V305">
            <v>4539.5964999999997</v>
          </cell>
          <cell r="Y305">
            <v>692.92587500000002</v>
          </cell>
          <cell r="Z305">
            <v>774.30043750000004</v>
          </cell>
          <cell r="AB305">
            <v>1207.1344999999999</v>
          </cell>
          <cell r="AF305">
            <v>0</v>
          </cell>
          <cell r="AI305">
            <v>25.546800781249999</v>
          </cell>
          <cell r="AJ305">
            <v>19.550199218749999</v>
          </cell>
          <cell r="AK305">
            <v>17.704669921874999</v>
          </cell>
          <cell r="AM305">
            <v>18.370099609375</v>
          </cell>
          <cell r="AQ305">
            <v>736.62599999999998</v>
          </cell>
          <cell r="AU305">
            <v>0</v>
          </cell>
          <cell r="AY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G305">
            <v>788.87018750000004</v>
          </cell>
          <cell r="BJ305">
            <v>70.940703124999999</v>
          </cell>
          <cell r="BM305">
            <v>604.51131250000003</v>
          </cell>
          <cell r="BO305">
            <v>0</v>
          </cell>
          <cell r="BP305">
            <v>0</v>
          </cell>
          <cell r="BS305">
            <v>4.4322420114971057E-3</v>
          </cell>
          <cell r="BV305">
            <v>0</v>
          </cell>
        </row>
        <row r="306">
          <cell r="C306">
            <v>200985272</v>
          </cell>
          <cell r="D306" t="str">
            <v>MIROBOD DEHQON BOZORI АЖ</v>
          </cell>
          <cell r="E306" t="str">
            <v>АО</v>
          </cell>
          <cell r="F306">
            <v>2178.4218500000002</v>
          </cell>
          <cell r="G306">
            <v>51</v>
          </cell>
          <cell r="H306" t="str">
            <v>г.Ташкент</v>
          </cell>
          <cell r="I306" t="str">
            <v>Ҳокимият</v>
          </cell>
          <cell r="J306" t="str">
            <v>Бозор ва савдо комплекслари</v>
          </cell>
          <cell r="K306" t="str">
            <v>Прочие</v>
          </cell>
          <cell r="L306" t="str">
            <v>Бозор ва савдо комплекслари</v>
          </cell>
          <cell r="M306" t="str">
            <v>Коммунал соҳа, қурилиш ва хизмат кўрсатиш</v>
          </cell>
          <cell r="U306">
            <v>4513.2875000000004</v>
          </cell>
          <cell r="V306">
            <v>4513.2875000000004</v>
          </cell>
          <cell r="W306">
            <v>4929.9025000000001</v>
          </cell>
          <cell r="Y306">
            <v>1529.39975</v>
          </cell>
          <cell r="Z306">
            <v>2048.9528749999999</v>
          </cell>
          <cell r="AA306">
            <v>1688.5438750000001</v>
          </cell>
          <cell r="AB306">
            <v>5691.2955000000002</v>
          </cell>
          <cell r="AC306">
            <v>5105.2155000000002</v>
          </cell>
          <cell r="AE306">
            <v>52.970898437499997</v>
          </cell>
          <cell r="AF306">
            <v>69.032601562500005</v>
          </cell>
          <cell r="AG306">
            <v>88.072601562499997</v>
          </cell>
          <cell r="AI306">
            <v>111.0275</v>
          </cell>
          <cell r="AJ306">
            <v>-151.60079687499999</v>
          </cell>
          <cell r="AK306">
            <v>224.15159374999999</v>
          </cell>
          <cell r="AL306">
            <v>268.75440624999999</v>
          </cell>
          <cell r="AM306">
            <v>401.63118750000001</v>
          </cell>
          <cell r="AN306">
            <v>560.80337499999996</v>
          </cell>
          <cell r="AP306">
            <v>2448.3809999999999</v>
          </cell>
          <cell r="AQ306">
            <v>3327.4654999999998</v>
          </cell>
          <cell r="AR306">
            <v>2914.127</v>
          </cell>
          <cell r="AT306">
            <v>0</v>
          </cell>
          <cell r="AU306">
            <v>0</v>
          </cell>
          <cell r="AV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515490.19607843139</v>
          </cell>
          <cell r="BB306">
            <v>262900</v>
          </cell>
          <cell r="BC306">
            <v>0</v>
          </cell>
          <cell r="BD306">
            <v>262900</v>
          </cell>
          <cell r="BE306">
            <v>0</v>
          </cell>
          <cell r="BF306">
            <v>630.86237500000004</v>
          </cell>
          <cell r="BG306">
            <v>529.66</v>
          </cell>
          <cell r="BH306">
            <v>679.45037500000001</v>
          </cell>
          <cell r="BI306">
            <v>121.831</v>
          </cell>
          <cell r="BJ306">
            <v>166.77729687499999</v>
          </cell>
          <cell r="BK306">
            <v>178.12590625000001</v>
          </cell>
          <cell r="BL306">
            <v>1844.866125</v>
          </cell>
          <cell r="BM306">
            <v>2499.4564999999998</v>
          </cell>
          <cell r="BN306">
            <v>1947.768</v>
          </cell>
          <cell r="BO306">
            <v>0</v>
          </cell>
          <cell r="BP306">
            <v>0</v>
          </cell>
          <cell r="BS306">
            <v>8.7141968107778606E-2</v>
          </cell>
          <cell r="BT306">
            <v>0.11877413776488664</v>
          </cell>
        </row>
        <row r="307">
          <cell r="C307">
            <v>200003322</v>
          </cell>
          <cell r="D307" t="str">
            <v>«SAXOVAT» БОЗОРИ МЧЖ</v>
          </cell>
          <cell r="E307" t="str">
            <v>ООО</v>
          </cell>
          <cell r="F307">
            <v>48.314</v>
          </cell>
          <cell r="G307">
            <v>57.200000762939453</v>
          </cell>
          <cell r="H307" t="str">
            <v>Навои</v>
          </cell>
          <cell r="I307" t="str">
            <v>Ҳокимият</v>
          </cell>
          <cell r="J307" t="str">
            <v>Бозор ва савдо комплекслари</v>
          </cell>
          <cell r="K307" t="str">
            <v>Прочие</v>
          </cell>
          <cell r="L307" t="str">
            <v>Бозор ва савдо комплекслари</v>
          </cell>
          <cell r="M307" t="str">
            <v>Коммунал соҳа, қурилиш ва хизмат кўрсатиш</v>
          </cell>
          <cell r="U307">
            <v>4495.5694999999996</v>
          </cell>
          <cell r="V307">
            <v>4495.5694999999996</v>
          </cell>
          <cell r="W307">
            <v>4979.6785</v>
          </cell>
          <cell r="Y307">
            <v>4547.6360000000004</v>
          </cell>
          <cell r="Z307">
            <v>5511.5919999999996</v>
          </cell>
          <cell r="AA307">
            <v>0</v>
          </cell>
          <cell r="AB307">
            <v>6637.9674999999997</v>
          </cell>
          <cell r="AC307">
            <v>0</v>
          </cell>
          <cell r="AE307">
            <v>0</v>
          </cell>
          <cell r="AF307">
            <v>0</v>
          </cell>
          <cell r="AG307">
            <v>0</v>
          </cell>
          <cell r="AI307">
            <v>327.59259374999999</v>
          </cell>
          <cell r="AJ307">
            <v>228.390203125</v>
          </cell>
          <cell r="AK307">
            <v>530.31100000000004</v>
          </cell>
          <cell r="AL307">
            <v>0</v>
          </cell>
          <cell r="AM307">
            <v>847.94281249999995</v>
          </cell>
          <cell r="AN307">
            <v>0</v>
          </cell>
          <cell r="AP307">
            <v>2770.2914999999998</v>
          </cell>
          <cell r="AQ307">
            <v>3806.6545000000001</v>
          </cell>
          <cell r="AR307">
            <v>0</v>
          </cell>
          <cell r="AT307">
            <v>2369.1675</v>
          </cell>
          <cell r="AU307">
            <v>3215.5945000000002</v>
          </cell>
          <cell r="AV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799.54768750000005</v>
          </cell>
          <cell r="BG307">
            <v>1022.826875</v>
          </cell>
          <cell r="BH307">
            <v>1073.6510000000001</v>
          </cell>
          <cell r="BI307">
            <v>104.077796875</v>
          </cell>
          <cell r="BJ307">
            <v>170.80959375</v>
          </cell>
          <cell r="BK307">
            <v>77.649296875000005</v>
          </cell>
          <cell r="BL307">
            <v>1861.4167500000001</v>
          </cell>
          <cell r="BM307">
            <v>2622.7897499999999</v>
          </cell>
          <cell r="BN307">
            <v>0</v>
          </cell>
          <cell r="BO307">
            <v>0</v>
          </cell>
          <cell r="BP307">
            <v>0</v>
          </cell>
          <cell r="BS307">
            <v>0.21162069049962104</v>
          </cell>
          <cell r="BV307">
            <v>0</v>
          </cell>
        </row>
        <row r="308">
          <cell r="C308">
            <v>200459926</v>
          </cell>
          <cell r="D308" t="str">
            <v>«БЕКОБОД ДЕХКОН БОЗОРИ» МЧЖ</v>
          </cell>
          <cell r="E308" t="str">
            <v>ООО</v>
          </cell>
          <cell r="F308">
            <v>42.725000000000001</v>
          </cell>
          <cell r="G308">
            <v>66.339996337890625</v>
          </cell>
          <cell r="H308" t="str">
            <v>Таш. обл.</v>
          </cell>
          <cell r="I308" t="str">
            <v>Ҳокимият</v>
          </cell>
          <cell r="J308" t="str">
            <v>Бозор ва савдо комплекслари</v>
          </cell>
          <cell r="K308" t="str">
            <v>Прочие</v>
          </cell>
          <cell r="L308" t="str">
            <v>Бозор ва савдо комплекслари</v>
          </cell>
          <cell r="M308" t="str">
            <v>Коммунал соҳа, қурилиш ва хизмат кўрсатиш</v>
          </cell>
          <cell r="U308">
            <v>4124.5110000000004</v>
          </cell>
          <cell r="V308">
            <v>4124.5110000000004</v>
          </cell>
          <cell r="W308">
            <v>5256.3090000000002</v>
          </cell>
          <cell r="Y308">
            <v>2556.9169999999999</v>
          </cell>
          <cell r="Z308">
            <v>2539.174</v>
          </cell>
          <cell r="AA308">
            <v>1431.768</v>
          </cell>
          <cell r="AB308">
            <v>3295.0790000000002</v>
          </cell>
          <cell r="AC308">
            <v>2924.9830000000002</v>
          </cell>
          <cell r="AE308">
            <v>0</v>
          </cell>
          <cell r="AF308">
            <v>0</v>
          </cell>
          <cell r="AG308">
            <v>0</v>
          </cell>
          <cell r="AI308">
            <v>34.194499999999998</v>
          </cell>
          <cell r="AJ308">
            <v>66.555601562500001</v>
          </cell>
          <cell r="AK308">
            <v>24.353999999999999</v>
          </cell>
          <cell r="AL308">
            <v>18.431999999999999</v>
          </cell>
          <cell r="AM308">
            <v>0.90600000000000003</v>
          </cell>
          <cell r="AN308">
            <v>9.4280000000000008</v>
          </cell>
          <cell r="AP308">
            <v>0</v>
          </cell>
          <cell r="AQ308">
            <v>0</v>
          </cell>
          <cell r="AR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935.22900000000004</v>
          </cell>
          <cell r="BH308">
            <v>2042.953</v>
          </cell>
          <cell r="BI308">
            <v>0</v>
          </cell>
          <cell r="BJ308">
            <v>1006.2859999999999</v>
          </cell>
          <cell r="BK308">
            <v>1249.5619999999999</v>
          </cell>
          <cell r="BL308">
            <v>0</v>
          </cell>
          <cell r="BM308">
            <v>1699.355</v>
          </cell>
          <cell r="BN308">
            <v>1453.0630000000001</v>
          </cell>
          <cell r="BO308">
            <v>0</v>
          </cell>
          <cell r="BP308">
            <v>0</v>
          </cell>
          <cell r="BS308">
            <v>2.0804748810214079E-4</v>
          </cell>
          <cell r="BT308">
            <v>2.0100588221498763E-3</v>
          </cell>
          <cell r="BV308">
            <v>57</v>
          </cell>
          <cell r="BW308">
            <v>120.339446334046</v>
          </cell>
          <cell r="BX308" t="str">
            <v>высокая</v>
          </cell>
        </row>
        <row r="309">
          <cell r="C309">
            <v>204712158</v>
          </cell>
          <cell r="D309" t="str">
            <v>БЕКОБОД-САВДО-КОМПЛЕКСИ МАСУЛИЯТИ ЧЕКЛАНГАН ЖАМИЯТИ</v>
          </cell>
          <cell r="E309" t="str">
            <v>ООО</v>
          </cell>
          <cell r="F309">
            <v>58.865000000000002</v>
          </cell>
          <cell r="G309">
            <v>51</v>
          </cell>
          <cell r="H309" t="str">
            <v>Таш. обл.</v>
          </cell>
          <cell r="I309" t="str">
            <v>Ҳокимият</v>
          </cell>
          <cell r="J309" t="str">
            <v>Бозор ва савдо комплекслари</v>
          </cell>
          <cell r="K309" t="str">
            <v>Прочие</v>
          </cell>
          <cell r="L309" t="str">
            <v>Бозор ва савдо комплекслари</v>
          </cell>
          <cell r="M309" t="str">
            <v>Коммунал соҳа, қурилиш ва хизмат кўрсатиш</v>
          </cell>
          <cell r="U309">
            <v>4058.5729999999999</v>
          </cell>
          <cell r="V309">
            <v>4058.5729999999999</v>
          </cell>
          <cell r="W309">
            <v>4556.1954999999998</v>
          </cell>
          <cell r="Y309">
            <v>1751.3887500000001</v>
          </cell>
          <cell r="Z309">
            <v>1829.37</v>
          </cell>
          <cell r="AA309">
            <v>1839.5911249999999</v>
          </cell>
          <cell r="AB309">
            <v>2512.8780000000002</v>
          </cell>
          <cell r="AC309">
            <v>2528.5504999999998</v>
          </cell>
          <cell r="AE309">
            <v>0</v>
          </cell>
          <cell r="AF309">
            <v>0</v>
          </cell>
          <cell r="AG309">
            <v>0</v>
          </cell>
          <cell r="AI309">
            <v>3.8410000000000002</v>
          </cell>
          <cell r="AJ309">
            <v>21.963000000000001</v>
          </cell>
          <cell r="AK309">
            <v>27.775300781249999</v>
          </cell>
          <cell r="AL309">
            <v>103.262</v>
          </cell>
          <cell r="AM309">
            <v>82.452703124999999</v>
          </cell>
          <cell r="AN309">
            <v>149.46690624999999</v>
          </cell>
          <cell r="AP309">
            <v>1109410.8160000001</v>
          </cell>
          <cell r="AQ309">
            <v>1537656.4480000001</v>
          </cell>
          <cell r="AR309">
            <v>1435556.736</v>
          </cell>
          <cell r="AT309">
            <v>0</v>
          </cell>
          <cell r="AU309">
            <v>0</v>
          </cell>
          <cell r="AV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365.28300000000002</v>
          </cell>
          <cell r="BG309">
            <v>104.53400000000001</v>
          </cell>
          <cell r="BH309">
            <v>125.418796875</v>
          </cell>
          <cell r="BI309">
            <v>140.84890625</v>
          </cell>
          <cell r="BJ309">
            <v>363.58600000000001</v>
          </cell>
          <cell r="BK309">
            <v>149.02159374999999</v>
          </cell>
          <cell r="BL309">
            <v>851.053</v>
          </cell>
          <cell r="BM309">
            <v>1219.2782500000001</v>
          </cell>
          <cell r="BN309">
            <v>1114.80825</v>
          </cell>
          <cell r="BO309">
            <v>0</v>
          </cell>
          <cell r="BP309">
            <v>0</v>
          </cell>
          <cell r="BS309">
            <v>2.6760722559636806E-2</v>
          </cell>
          <cell r="BT309">
            <v>3.4700156191080467E-2</v>
          </cell>
          <cell r="BW309">
            <v>175.204265873015</v>
          </cell>
          <cell r="BX309" t="str">
            <v>высокая</v>
          </cell>
        </row>
        <row r="310">
          <cell r="C310">
            <v>202606829</v>
          </cell>
          <cell r="D310" t="str">
            <v>YUNUSOBOD DEHQON BOZORI AJ АКЦИЯДОРЛИК ЖАМИЯТИ</v>
          </cell>
          <cell r="E310" t="str">
            <v>АО</v>
          </cell>
          <cell r="F310">
            <v>1573.1781000000001</v>
          </cell>
          <cell r="G310">
            <v>51</v>
          </cell>
          <cell r="H310" t="str">
            <v>г.Ташкент</v>
          </cell>
          <cell r="I310" t="str">
            <v>Ҳокимият</v>
          </cell>
          <cell r="J310" t="str">
            <v>Бозор ва савдо комплекслари</v>
          </cell>
          <cell r="K310" t="str">
            <v>Прочие</v>
          </cell>
          <cell r="L310" t="str">
            <v>Бозор ва савдо комплекслари</v>
          </cell>
          <cell r="M310" t="str">
            <v>Коммунал соҳа, қурилиш ва хизмат кўрсатиш</v>
          </cell>
          <cell r="U310">
            <v>3740.2955000000002</v>
          </cell>
          <cell r="V310">
            <v>3740.2950000000001</v>
          </cell>
          <cell r="W310">
            <v>3637.20075</v>
          </cell>
          <cell r="Y310">
            <v>4765.0024999999996</v>
          </cell>
          <cell r="Z310">
            <v>5220.7169999999996</v>
          </cell>
          <cell r="AA310">
            <v>4282.1049999999996</v>
          </cell>
          <cell r="AB310">
            <v>6016.3710000000001</v>
          </cell>
          <cell r="AC310">
            <v>7287.2865000000002</v>
          </cell>
          <cell r="AE310">
            <v>0</v>
          </cell>
          <cell r="AF310">
            <v>279.12099999999998</v>
          </cell>
          <cell r="AG310">
            <v>0</v>
          </cell>
          <cell r="AI310">
            <v>-26.426500000000001</v>
          </cell>
          <cell r="AJ310">
            <v>163.057203125</v>
          </cell>
          <cell r="AK310">
            <v>309.22300000000001</v>
          </cell>
          <cell r="AL310">
            <v>144.179</v>
          </cell>
          <cell r="AM310">
            <v>101.991296875</v>
          </cell>
          <cell r="AN310">
            <v>203.73859375000001</v>
          </cell>
          <cell r="AP310">
            <v>3277.1579999999999</v>
          </cell>
          <cell r="AQ310">
            <v>4494.7295000000004</v>
          </cell>
          <cell r="AR310">
            <v>4231.268</v>
          </cell>
          <cell r="AT310">
            <v>0</v>
          </cell>
          <cell r="AU310">
            <v>0</v>
          </cell>
          <cell r="AV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1249.7570000000001</v>
          </cell>
          <cell r="BG310">
            <v>1225.04</v>
          </cell>
          <cell r="BH310">
            <v>887.05600000000004</v>
          </cell>
          <cell r="BI310">
            <v>1128.5060000000001</v>
          </cell>
          <cell r="BJ310">
            <v>889.02800000000002</v>
          </cell>
          <cell r="BK310">
            <v>669.47731250000004</v>
          </cell>
          <cell r="BL310">
            <v>2442.681</v>
          </cell>
          <cell r="BM310">
            <v>3663.8922499999999</v>
          </cell>
          <cell r="BN310">
            <v>3472.6750000000002</v>
          </cell>
          <cell r="BO310">
            <v>0</v>
          </cell>
          <cell r="BP310">
            <v>0</v>
          </cell>
          <cell r="BS310">
            <v>2.580385144593594E-2</v>
          </cell>
          <cell r="BT310">
            <v>5.523245303123353E-2</v>
          </cell>
        </row>
        <row r="311">
          <cell r="C311">
            <v>200357104</v>
          </cell>
          <cell r="D311" t="str">
            <v>«NUKUS DEXKON BOZORI» АКЦИОНЕРЛИК ЖАМИЙЕТИ</v>
          </cell>
          <cell r="E311" t="str">
            <v>АО</v>
          </cell>
          <cell r="F311">
            <v>994.40560200000004</v>
          </cell>
          <cell r="G311">
            <v>79.199996948242188</v>
          </cell>
          <cell r="H311" t="str">
            <v>Каракалп.</v>
          </cell>
          <cell r="I311" t="str">
            <v>Ҳокимият</v>
          </cell>
          <cell r="J311" t="str">
            <v>Бозор ва савдо комплекслари</v>
          </cell>
          <cell r="K311" t="str">
            <v>Прочие</v>
          </cell>
          <cell r="L311" t="str">
            <v>Бозор ва савдо комплекслари</v>
          </cell>
          <cell r="M311" t="str">
            <v>Коммунал соҳа, қурилиш ва хизмат кўрсатиш</v>
          </cell>
          <cell r="U311">
            <v>3418.8525</v>
          </cell>
          <cell r="V311">
            <v>3740.2595000000001</v>
          </cell>
          <cell r="W311">
            <v>3191.6305000000002</v>
          </cell>
          <cell r="Y311">
            <v>3642.6590000000001</v>
          </cell>
          <cell r="Z311">
            <v>5544.2089999999998</v>
          </cell>
          <cell r="AA311">
            <v>0</v>
          </cell>
          <cell r="AB311">
            <v>4654.1390000000001</v>
          </cell>
          <cell r="AC311">
            <v>4917.6094999999996</v>
          </cell>
          <cell r="AE311">
            <v>0</v>
          </cell>
          <cell r="AF311">
            <v>2198.5149999999999</v>
          </cell>
          <cell r="AG311">
            <v>0</v>
          </cell>
          <cell r="AI311">
            <v>81.239999999999995</v>
          </cell>
          <cell r="AJ311">
            <v>92.338999999999999</v>
          </cell>
          <cell r="AK311">
            <v>103.32899999999999</v>
          </cell>
          <cell r="AL311">
            <v>0</v>
          </cell>
          <cell r="AM311">
            <v>121.289</v>
          </cell>
          <cell r="AN311">
            <v>1203.7773749999999</v>
          </cell>
          <cell r="AP311">
            <v>1835.675</v>
          </cell>
          <cell r="AQ311">
            <v>1835.675</v>
          </cell>
          <cell r="AR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19936.204914918206</v>
          </cell>
          <cell r="BB311">
            <v>15789.473684210527</v>
          </cell>
          <cell r="BC311">
            <v>0</v>
          </cell>
          <cell r="BD311">
            <v>15000</v>
          </cell>
          <cell r="BE311">
            <v>0</v>
          </cell>
          <cell r="BF311">
            <v>8.16</v>
          </cell>
          <cell r="BG311">
            <v>0</v>
          </cell>
          <cell r="BH311">
            <v>0</v>
          </cell>
          <cell r="BI311">
            <v>2373.2539999999999</v>
          </cell>
          <cell r="BJ311">
            <v>2565.7995000000001</v>
          </cell>
          <cell r="BK311">
            <v>1668.0995</v>
          </cell>
          <cell r="BL311">
            <v>460.26</v>
          </cell>
          <cell r="BM311">
            <v>460.26</v>
          </cell>
          <cell r="BN311">
            <v>2455.8319999999999</v>
          </cell>
          <cell r="BO311">
            <v>0</v>
          </cell>
          <cell r="BP311">
            <v>0</v>
          </cell>
          <cell r="BS311">
            <v>3.3514837843452029E-2</v>
          </cell>
          <cell r="BT311">
            <v>0.34731577535131108</v>
          </cell>
          <cell r="BV311">
            <v>0</v>
          </cell>
          <cell r="BW311">
            <v>28.2010488768918</v>
          </cell>
          <cell r="BX311" t="str">
            <v>неудовлетворительная</v>
          </cell>
        </row>
        <row r="312">
          <cell r="C312">
            <v>201802435</v>
          </cell>
          <cell r="D312" t="str">
            <v>ГУРЛАН ДЕХКОН БОЗОРИ АКЦИЯДОРЛИК ЖАМИЯТИ.</v>
          </cell>
          <cell r="E312" t="str">
            <v>АО</v>
          </cell>
          <cell r="F312">
            <v>3533.5549999999998</v>
          </cell>
          <cell r="G312">
            <v>51</v>
          </cell>
          <cell r="H312" t="str">
            <v>Хорезм</v>
          </cell>
          <cell r="I312" t="str">
            <v>Ҳокимият</v>
          </cell>
          <cell r="J312" t="str">
            <v>Бозор ва савдо комплекслари</v>
          </cell>
          <cell r="K312" t="str">
            <v>Прочие</v>
          </cell>
          <cell r="L312" t="str">
            <v>Бозор ва савдо комплекслари</v>
          </cell>
          <cell r="M312" t="str">
            <v>Коммунал соҳа, қурилиш ва хизмат кўрсатиш</v>
          </cell>
          <cell r="U312">
            <v>3708.61825</v>
          </cell>
          <cell r="V312">
            <v>3708.63825</v>
          </cell>
          <cell r="W312">
            <v>3942.6057500000002</v>
          </cell>
          <cell r="Y312">
            <v>784.6278125</v>
          </cell>
          <cell r="Z312">
            <v>893.10050000000001</v>
          </cell>
          <cell r="AA312">
            <v>723.72168750000003</v>
          </cell>
          <cell r="AB312">
            <v>1019.731125</v>
          </cell>
          <cell r="AC312">
            <v>898.65418750000003</v>
          </cell>
          <cell r="AE312">
            <v>214.39379687499999</v>
          </cell>
          <cell r="AF312">
            <v>273.14631250000002</v>
          </cell>
          <cell r="AG312">
            <v>204.28479687500001</v>
          </cell>
          <cell r="AI312">
            <v>11.964</v>
          </cell>
          <cell r="AJ312">
            <v>22.341800781250001</v>
          </cell>
          <cell r="AK312">
            <v>29.29819921875</v>
          </cell>
          <cell r="AL312">
            <v>28.431599609374999</v>
          </cell>
          <cell r="AM312">
            <v>35.624101562500002</v>
          </cell>
          <cell r="AN312">
            <v>32.81019921875</v>
          </cell>
          <cell r="AP312">
            <v>421.14518750000002</v>
          </cell>
          <cell r="AQ312">
            <v>618.08550000000002</v>
          </cell>
          <cell r="AR312">
            <v>530.86249999999995</v>
          </cell>
          <cell r="AT312">
            <v>0</v>
          </cell>
          <cell r="AU312">
            <v>0</v>
          </cell>
          <cell r="AV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68.531398437500002</v>
          </cell>
          <cell r="BG312">
            <v>125.807203125</v>
          </cell>
          <cell r="BH312">
            <v>182.30909374999999</v>
          </cell>
          <cell r="BI312">
            <v>5.0614999999999997</v>
          </cell>
          <cell r="BJ312">
            <v>8.3169003906249994</v>
          </cell>
          <cell r="BK312">
            <v>0.79679998779296879</v>
          </cell>
          <cell r="BL312">
            <v>50.406800781249999</v>
          </cell>
          <cell r="BM312">
            <v>76.332703124999995</v>
          </cell>
          <cell r="BN312">
            <v>132.76290624999999</v>
          </cell>
          <cell r="BO312">
            <v>0</v>
          </cell>
          <cell r="BP312">
            <v>0</v>
          </cell>
          <cell r="BS312">
            <v>9.6496794448010029E-3</v>
          </cell>
          <cell r="BT312">
            <v>8.5764352094247678E-3</v>
          </cell>
          <cell r="BV312">
            <v>202</v>
          </cell>
          <cell r="BW312">
            <v>87.744969515920246</v>
          </cell>
          <cell r="BX312" t="str">
            <v>средная</v>
          </cell>
        </row>
        <row r="313">
          <cell r="C313">
            <v>202563392</v>
          </cell>
          <cell r="D313" t="str">
            <v>ООО «YANGIOBOD IXTISOSLASHGAN BOZORI»</v>
          </cell>
          <cell r="E313" t="str">
            <v>ООО</v>
          </cell>
          <cell r="F313">
            <v>226.066</v>
          </cell>
          <cell r="G313">
            <v>100</v>
          </cell>
          <cell r="H313" t="str">
            <v>г.Ташкент</v>
          </cell>
          <cell r="I313" t="str">
            <v>Ҳокимият</v>
          </cell>
          <cell r="J313" t="str">
            <v>Бозор ва савдо комплекслари</v>
          </cell>
          <cell r="K313" t="str">
            <v>Прочие</v>
          </cell>
          <cell r="L313" t="str">
            <v>Бозор ва савдо комплекслари</v>
          </cell>
          <cell r="M313" t="str">
            <v>Коммунал соҳа, қурилиш ва хизмат кўрсатиш</v>
          </cell>
          <cell r="U313">
            <v>3695.1709999999998</v>
          </cell>
          <cell r="V313">
            <v>3695.1709999999998</v>
          </cell>
          <cell r="W313">
            <v>3574.8944999999999</v>
          </cell>
          <cell r="Y313">
            <v>2803.1954999999998</v>
          </cell>
          <cell r="Z313">
            <v>4054.2892499999998</v>
          </cell>
          <cell r="AA313">
            <v>3552.1484999999998</v>
          </cell>
          <cell r="AB313">
            <v>4081.3367499999999</v>
          </cell>
          <cell r="AC313">
            <v>3500.7125000000001</v>
          </cell>
          <cell r="AE313">
            <v>1057.0237500000001</v>
          </cell>
          <cell r="AF313">
            <v>1459.8456249999999</v>
          </cell>
          <cell r="AG313">
            <v>0</v>
          </cell>
          <cell r="AI313">
            <v>90.130398437500006</v>
          </cell>
          <cell r="AJ313">
            <v>2.4039999999999999</v>
          </cell>
          <cell r="AK313">
            <v>13.022900390625001</v>
          </cell>
          <cell r="AL313">
            <v>10.885</v>
          </cell>
          <cell r="AM313">
            <v>2.476800048828125</v>
          </cell>
          <cell r="AN313">
            <v>309.96840624999999</v>
          </cell>
          <cell r="AP313">
            <v>2038.8411249999999</v>
          </cell>
          <cell r="AQ313">
            <v>2792</v>
          </cell>
          <cell r="AR313">
            <v>2417.2404999999999</v>
          </cell>
          <cell r="AT313">
            <v>0</v>
          </cell>
          <cell r="AU313">
            <v>0</v>
          </cell>
          <cell r="AV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608.80381250000005</v>
          </cell>
          <cell r="BG313">
            <v>548.23400000000004</v>
          </cell>
          <cell r="BH313">
            <v>835.41300000000001</v>
          </cell>
          <cell r="BI313">
            <v>4460.0535</v>
          </cell>
          <cell r="BJ313">
            <v>4354.6360000000004</v>
          </cell>
          <cell r="BK313">
            <v>4452.9989999999998</v>
          </cell>
          <cell r="BL313">
            <v>752.46718750000002</v>
          </cell>
          <cell r="BM313">
            <v>1101.158625</v>
          </cell>
          <cell r="BN313">
            <v>1818.110625</v>
          </cell>
          <cell r="BO313">
            <v>0</v>
          </cell>
          <cell r="BP313">
            <v>0</v>
          </cell>
          <cell r="BS313">
            <v>6.8019365768533279E-4</v>
          </cell>
          <cell r="BT313">
            <v>8.5272520928456566E-2</v>
          </cell>
          <cell r="BV313">
            <v>130</v>
          </cell>
        </row>
        <row r="314">
          <cell r="C314">
            <v>200945947</v>
          </cell>
          <cell r="D314" t="str">
            <v>CHIRCHIQ DEHQON BOZORI МАЪСУ ЛИЯТИ ЧЕКЛАНГАН ЖАМИЯТИ</v>
          </cell>
          <cell r="E314" t="str">
            <v>ООО</v>
          </cell>
          <cell r="F314">
            <v>946.15</v>
          </cell>
          <cell r="G314">
            <v>76</v>
          </cell>
          <cell r="H314" t="str">
            <v>Таш. обл.</v>
          </cell>
          <cell r="I314" t="str">
            <v>Ҳокимият</v>
          </cell>
          <cell r="J314" t="str">
            <v>Бозор ва савдо комплекслари</v>
          </cell>
          <cell r="K314" t="str">
            <v>Прочие</v>
          </cell>
          <cell r="L314" t="str">
            <v>Бозор ва савдо комплекслари</v>
          </cell>
          <cell r="M314" t="str">
            <v>Коммунал соҳа, қурилиш ва хизмат кўрсатиш</v>
          </cell>
          <cell r="V314">
            <v>3540.828</v>
          </cell>
          <cell r="Y314">
            <v>2770.5639999999999</v>
          </cell>
          <cell r="Z314">
            <v>3071.3719999999998</v>
          </cell>
          <cell r="AB314">
            <v>2365.6669999999999</v>
          </cell>
          <cell r="AF314">
            <v>0</v>
          </cell>
          <cell r="AI314">
            <v>1281.3</v>
          </cell>
          <cell r="AJ314">
            <v>168.85</v>
          </cell>
          <cell r="AK314">
            <v>104.803</v>
          </cell>
          <cell r="AM314">
            <v>14.59</v>
          </cell>
          <cell r="AQ314">
            <v>1474.442</v>
          </cell>
          <cell r="AU314">
            <v>46.072000000000003</v>
          </cell>
          <cell r="AY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G314">
            <v>1820.8340000000001</v>
          </cell>
          <cell r="BJ314">
            <v>1410.2639999999999</v>
          </cell>
          <cell r="BM314">
            <v>1100.866</v>
          </cell>
          <cell r="BO314">
            <v>0</v>
          </cell>
          <cell r="BP314">
            <v>0</v>
          </cell>
          <cell r="BS314">
            <v>4.2460083083818503E-3</v>
          </cell>
          <cell r="BV314">
            <v>57</v>
          </cell>
        </row>
        <row r="315">
          <cell r="C315">
            <v>201973983</v>
          </cell>
          <cell r="D315" t="str">
            <v>АО «JAHON IXTISOSLASHTIRILGAN ARALASH MOLLARI SAVDO KOMPLEKSI»</v>
          </cell>
          <cell r="E315" t="str">
            <v>АО</v>
          </cell>
          <cell r="F315">
            <v>1123.92</v>
          </cell>
          <cell r="G315">
            <v>54.450000762939453</v>
          </cell>
          <cell r="H315" t="str">
            <v>Наманган</v>
          </cell>
          <cell r="I315" t="str">
            <v>Ҳокимият</v>
          </cell>
          <cell r="J315" t="str">
            <v>Бозор ва савдо комплекслари</v>
          </cell>
          <cell r="K315" t="str">
            <v>Прочие</v>
          </cell>
          <cell r="L315" t="str">
            <v>Бозор ва савдо комплекслари</v>
          </cell>
          <cell r="M315" t="str">
            <v>Коммунал соҳа, қурилиш ва хизмат кўрсатиш</v>
          </cell>
          <cell r="R315" t="str">
            <v>таклиф</v>
          </cell>
          <cell r="S315" t="str">
            <v>сотиш</v>
          </cell>
          <cell r="T315" t="str">
            <v>қисман</v>
          </cell>
          <cell r="U315">
            <v>3332.2236000000003</v>
          </cell>
          <cell r="V315">
            <v>3495.0126</v>
          </cell>
          <cell r="W315">
            <v>3265.9346</v>
          </cell>
          <cell r="X315">
            <v>0</v>
          </cell>
          <cell r="Y315">
            <v>1931.3720000000001</v>
          </cell>
          <cell r="Z315">
            <v>3002.069</v>
          </cell>
          <cell r="AA315">
            <v>2712.9360000000001</v>
          </cell>
          <cell r="AB315">
            <v>3605.482</v>
          </cell>
          <cell r="AC315">
            <v>4119.991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309.44200000000001</v>
          </cell>
          <cell r="AJ315">
            <v>225.18799999999999</v>
          </cell>
          <cell r="AK315">
            <v>761.21299999999997</v>
          </cell>
          <cell r="AL315">
            <v>321.48200000000003</v>
          </cell>
          <cell r="AM315">
            <v>524.322</v>
          </cell>
          <cell r="AN315">
            <v>100.959</v>
          </cell>
          <cell r="AO315">
            <v>0</v>
          </cell>
          <cell r="AP315">
            <v>1313.0609999999999</v>
          </cell>
          <cell r="AQ315">
            <v>1832.3430000000001</v>
          </cell>
          <cell r="AR315">
            <v>2059.9960000000001</v>
          </cell>
          <cell r="AS315">
            <v>0</v>
          </cell>
          <cell r="AT315">
            <v>59.451999999999998</v>
          </cell>
          <cell r="AU315">
            <v>80.435000000000002</v>
          </cell>
          <cell r="AV315">
            <v>87.137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104.321</v>
          </cell>
          <cell r="BG315">
            <v>97.197999999999993</v>
          </cell>
          <cell r="BH315">
            <v>3495.0126</v>
          </cell>
          <cell r="BI315">
            <v>102.4756</v>
          </cell>
          <cell r="BJ315">
            <v>60.998599999999996</v>
          </cell>
          <cell r="BK315">
            <v>231.5736</v>
          </cell>
          <cell r="BL315">
            <v>1018.941</v>
          </cell>
          <cell r="BM315">
            <v>1431.1790000000001</v>
          </cell>
          <cell r="BN315">
            <v>1871.9</v>
          </cell>
          <cell r="BO315">
            <v>0</v>
          </cell>
          <cell r="BP315">
            <v>0</v>
          </cell>
          <cell r="BS315">
            <v>0.15791581554803155</v>
          </cell>
        </row>
        <row r="316">
          <cell r="C316">
            <v>204767152</v>
          </cell>
          <cell r="D316" t="str">
            <v>RIZQ BARAKA SAVDO KOMPLEKSI МАСУЛИЯТИ ЧЕКЛАНГАН ЖАМИЯТ</v>
          </cell>
          <cell r="E316" t="str">
            <v>ООО</v>
          </cell>
          <cell r="F316">
            <v>5.7146499023437496</v>
          </cell>
          <cell r="G316">
            <v>51</v>
          </cell>
          <cell r="H316" t="str">
            <v>Фергана</v>
          </cell>
          <cell r="I316" t="str">
            <v>Ҳокимият</v>
          </cell>
          <cell r="J316" t="str">
            <v>Бозор ва савдо комплекслари</v>
          </cell>
          <cell r="K316" t="str">
            <v>Прочие</v>
          </cell>
          <cell r="L316" t="str">
            <v>Бозор ва савдо комплекслари</v>
          </cell>
          <cell r="M316" t="str">
            <v>Коммунал соҳа, қурилиш ва хизмат кўрсатиш</v>
          </cell>
          <cell r="V316">
            <v>3487.32825</v>
          </cell>
          <cell r="Y316">
            <v>1681.98</v>
          </cell>
          <cell r="Z316">
            <v>2579.9257499999999</v>
          </cell>
          <cell r="AB316">
            <v>3685.4942500000002</v>
          </cell>
          <cell r="AF316">
            <v>0</v>
          </cell>
          <cell r="AI316">
            <v>119.065</v>
          </cell>
          <cell r="AJ316">
            <v>126.449</v>
          </cell>
          <cell r="AK316">
            <v>130.790171875</v>
          </cell>
          <cell r="AM316">
            <v>146.59993750000001</v>
          </cell>
          <cell r="AQ316">
            <v>2051.7558749999998</v>
          </cell>
          <cell r="AU316">
            <v>0</v>
          </cell>
          <cell r="AY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G316">
            <v>177.90796875000001</v>
          </cell>
          <cell r="BJ316">
            <v>185.73098437499999</v>
          </cell>
          <cell r="BM316">
            <v>1755.115125</v>
          </cell>
          <cell r="BO316">
            <v>0</v>
          </cell>
          <cell r="BP316">
            <v>0</v>
          </cell>
          <cell r="BS316">
            <v>4.3257683378187507E-2</v>
          </cell>
          <cell r="BV316">
            <v>1</v>
          </cell>
          <cell r="BW316">
            <v>407.981751638334</v>
          </cell>
          <cell r="BX316" t="str">
            <v>высокая</v>
          </cell>
        </row>
        <row r="317">
          <cell r="C317">
            <v>200127935</v>
          </cell>
          <cell r="D317" t="str">
            <v>QO`QON DEHQON BOZORI OCHIQ AKSIONERLIK JAMIYATI</v>
          </cell>
          <cell r="E317" t="str">
            <v>АО</v>
          </cell>
          <cell r="F317">
            <v>48.796999999999997</v>
          </cell>
          <cell r="G317">
            <v>51</v>
          </cell>
          <cell r="H317" t="str">
            <v>Фергана</v>
          </cell>
          <cell r="I317" t="str">
            <v>Ҳокимият</v>
          </cell>
          <cell r="J317" t="str">
            <v>Бозор ва савдо комплекслари</v>
          </cell>
          <cell r="K317" t="str">
            <v>Прочие</v>
          </cell>
          <cell r="L317" t="str">
            <v>Бозор ва савдо комплекслари</v>
          </cell>
          <cell r="M317" t="str">
            <v>Коммунал соҳа, қурилиш ва хизмат кўрсатиш</v>
          </cell>
          <cell r="U317">
            <v>3429.154</v>
          </cell>
          <cell r="V317">
            <v>3399.1660000000002</v>
          </cell>
          <cell r="W317">
            <v>3700.3850000000002</v>
          </cell>
          <cell r="Y317">
            <v>990.55899999999997</v>
          </cell>
          <cell r="Z317">
            <v>960.79200000000003</v>
          </cell>
          <cell r="AA317">
            <v>756.42600000000004</v>
          </cell>
          <cell r="AB317">
            <v>1028.873</v>
          </cell>
          <cell r="AC317">
            <v>811.00400000000002</v>
          </cell>
          <cell r="AE317">
            <v>0</v>
          </cell>
          <cell r="AF317">
            <v>0</v>
          </cell>
          <cell r="AG317">
            <v>0</v>
          </cell>
          <cell r="AI317">
            <v>1.0349999999999999</v>
          </cell>
          <cell r="AJ317">
            <v>38.155000000000001</v>
          </cell>
          <cell r="AK317">
            <v>17.074000000000002</v>
          </cell>
          <cell r="AL317">
            <v>21.934000000000001</v>
          </cell>
          <cell r="AM317">
            <v>17.414999999999999</v>
          </cell>
          <cell r="AN317">
            <v>45.2</v>
          </cell>
          <cell r="AP317">
            <v>477.57799999999997</v>
          </cell>
          <cell r="AQ317">
            <v>655.154</v>
          </cell>
          <cell r="AR317">
            <v>477.50099999999998</v>
          </cell>
          <cell r="AT317">
            <v>0</v>
          </cell>
          <cell r="AU317">
            <v>0</v>
          </cell>
          <cell r="AV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217.971</v>
          </cell>
          <cell r="BG317">
            <v>173.40299999999999</v>
          </cell>
          <cell r="BH317">
            <v>174.77799999999999</v>
          </cell>
          <cell r="BI317">
            <v>235.44200000000001</v>
          </cell>
          <cell r="BJ317">
            <v>215.482</v>
          </cell>
          <cell r="BK317">
            <v>260.24400000000003</v>
          </cell>
          <cell r="BL317">
            <v>340.84</v>
          </cell>
          <cell r="BM317">
            <v>483.96199999999999</v>
          </cell>
          <cell r="BN317">
            <v>336.77699999999999</v>
          </cell>
          <cell r="BO317">
            <v>0</v>
          </cell>
          <cell r="BP317">
            <v>0</v>
          </cell>
          <cell r="BS317">
            <v>5.072066891286078E-3</v>
          </cell>
          <cell r="BT317">
            <v>1.2733199606566669E-2</v>
          </cell>
          <cell r="BV317">
            <v>1</v>
          </cell>
          <cell r="BW317">
            <v>85.339518669888406</v>
          </cell>
          <cell r="BX317" t="str">
            <v>средная</v>
          </cell>
        </row>
        <row r="318">
          <cell r="C318">
            <v>301753691</v>
          </cell>
          <cell r="D318" t="str">
            <v>URGUT SAVDO KOMPLEKSI МЧЖ</v>
          </cell>
          <cell r="E318" t="str">
            <v>ООО</v>
          </cell>
          <cell r="F318">
            <v>226.29009375000001</v>
          </cell>
          <cell r="G318">
            <v>64.980003356933594</v>
          </cell>
          <cell r="H318" t="str">
            <v>Самарканд</v>
          </cell>
          <cell r="I318" t="str">
            <v>Ҳокимият</v>
          </cell>
          <cell r="J318" t="str">
            <v>Бозор ва савдо комплекслари</v>
          </cell>
          <cell r="K318" t="str">
            <v>Прочие</v>
          </cell>
          <cell r="L318" t="str">
            <v>Бозор ва савдо комплекслари</v>
          </cell>
          <cell r="M318" t="str">
            <v>Коммунал соҳа, қурилиш ва хизмат кўрсатиш</v>
          </cell>
          <cell r="V318">
            <v>3300.62</v>
          </cell>
          <cell r="Y318">
            <v>6807.0590000000002</v>
          </cell>
          <cell r="Z318">
            <v>6800.9054999999998</v>
          </cell>
          <cell r="AB318">
            <v>8870.009</v>
          </cell>
          <cell r="AF318">
            <v>20</v>
          </cell>
          <cell r="AI318">
            <v>60.431449218749997</v>
          </cell>
          <cell r="AJ318">
            <v>524.87800000000004</v>
          </cell>
          <cell r="AK318">
            <v>349.58068750000001</v>
          </cell>
          <cell r="AM318">
            <v>412.20918749999998</v>
          </cell>
          <cell r="AQ318">
            <v>92341.271999999997</v>
          </cell>
          <cell r="AU318">
            <v>0</v>
          </cell>
          <cell r="AY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1395.481125</v>
          </cell>
          <cell r="BJ318">
            <v>825.19299999999998</v>
          </cell>
          <cell r="BM318">
            <v>8437.7990000000009</v>
          </cell>
          <cell r="BO318">
            <v>0</v>
          </cell>
          <cell r="BP318">
            <v>0</v>
          </cell>
          <cell r="BS318">
            <v>0.11931091882229984</v>
          </cell>
          <cell r="BV318">
            <v>0</v>
          </cell>
          <cell r="BW318">
            <v>145.76538461538499</v>
          </cell>
          <cell r="BX318" t="str">
            <v>высокая</v>
          </cell>
        </row>
        <row r="319">
          <cell r="C319">
            <v>201806588</v>
          </cell>
          <cell r="D319" t="str">
            <v>NAVRO Z DEHQON BOZORI</v>
          </cell>
          <cell r="E319" t="str">
            <v>АО</v>
          </cell>
          <cell r="F319">
            <v>1226.471</v>
          </cell>
          <cell r="G319">
            <v>51.150001525878906</v>
          </cell>
          <cell r="H319" t="str">
            <v>г.Ташкент</v>
          </cell>
          <cell r="I319" t="str">
            <v>Ҳокимият</v>
          </cell>
          <cell r="J319" t="str">
            <v>Бозор ва савдо комплекслари</v>
          </cell>
          <cell r="K319" t="str">
            <v>Прочие</v>
          </cell>
          <cell r="L319" t="str">
            <v>Бозор ва савдо комплекслари</v>
          </cell>
          <cell r="M319" t="str">
            <v>Коммунал соҳа, қурилиш ва хизмат кўрсатиш</v>
          </cell>
          <cell r="R319" t="str">
            <v>таклиф</v>
          </cell>
          <cell r="S319" t="str">
            <v>сотиш</v>
          </cell>
          <cell r="T319" t="str">
            <v>қисман</v>
          </cell>
          <cell r="U319">
            <v>3233.5592499999998</v>
          </cell>
          <cell r="V319">
            <v>3233.5592499999998</v>
          </cell>
          <cell r="W319">
            <v>16861.833999999999</v>
          </cell>
          <cell r="Y319">
            <v>1144.4907499999999</v>
          </cell>
          <cell r="Z319">
            <v>1311.521</v>
          </cell>
          <cell r="AA319">
            <v>659.75118750000001</v>
          </cell>
          <cell r="AB319">
            <v>1948.5797500000001</v>
          </cell>
          <cell r="AC319">
            <v>2987.17625</v>
          </cell>
          <cell r="AE319">
            <v>0</v>
          </cell>
          <cell r="AF319">
            <v>0</v>
          </cell>
          <cell r="AG319">
            <v>0</v>
          </cell>
          <cell r="AI319">
            <v>-99.3553984375</v>
          </cell>
          <cell r="AJ319">
            <v>-69.567601562500002</v>
          </cell>
          <cell r="AK319">
            <v>179.80240624999999</v>
          </cell>
          <cell r="AL319">
            <v>126.076796875</v>
          </cell>
          <cell r="AM319">
            <v>34.596300781250001</v>
          </cell>
          <cell r="AN319">
            <v>-117.303</v>
          </cell>
          <cell r="AP319">
            <v>940.80862500000001</v>
          </cell>
          <cell r="AQ319">
            <v>1461.88725</v>
          </cell>
          <cell r="AR319">
            <v>0</v>
          </cell>
          <cell r="AT319">
            <v>0</v>
          </cell>
          <cell r="AU319">
            <v>0</v>
          </cell>
          <cell r="AV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1088.589125</v>
          </cell>
          <cell r="BG319">
            <v>1202.8109999999999</v>
          </cell>
          <cell r="BH319">
            <v>1239.663</v>
          </cell>
          <cell r="BI319">
            <v>956.98637499999995</v>
          </cell>
          <cell r="BJ319">
            <v>261.473203125</v>
          </cell>
          <cell r="BK319">
            <v>634.12868749999996</v>
          </cell>
          <cell r="BL319">
            <v>497.42200000000003</v>
          </cell>
          <cell r="BM319">
            <v>1227.0335</v>
          </cell>
          <cell r="BN319">
            <v>1794.40975</v>
          </cell>
          <cell r="BO319">
            <v>0</v>
          </cell>
          <cell r="BP319">
            <v>0</v>
          </cell>
          <cell r="BS319">
            <v>1.1734312285811593E-2</v>
          </cell>
          <cell r="BT319">
            <v>-1.1674616021759118E-2</v>
          </cell>
        </row>
        <row r="320">
          <cell r="C320">
            <v>200906400</v>
          </cell>
          <cell r="D320" t="str">
            <v>«CHINOZ DEHQON BOZORI» МАСЪУЛ-ЯТИ ЧЕКЛАНГАН ЖАМИЯТИ</v>
          </cell>
          <cell r="E320" t="str">
            <v>ООО</v>
          </cell>
          <cell r="F320">
            <v>601.27162499999997</v>
          </cell>
          <cell r="G320">
            <v>84</v>
          </cell>
          <cell r="H320" t="str">
            <v>Таш. обл.</v>
          </cell>
          <cell r="I320" t="str">
            <v>Ҳокимият</v>
          </cell>
          <cell r="J320" t="str">
            <v>Бозор ва савдо комплекслари</v>
          </cell>
          <cell r="K320" t="str">
            <v>Прочие</v>
          </cell>
          <cell r="L320" t="str">
            <v>Бозор ва савдо комплекслари</v>
          </cell>
          <cell r="M320" t="str">
            <v>Коммунал соҳа, қурилиш ва хизмат кўрсатиш</v>
          </cell>
          <cell r="V320">
            <v>3209.96425</v>
          </cell>
          <cell r="Y320">
            <v>1733.0383750000001</v>
          </cell>
          <cell r="Z320">
            <v>1889.3646249999999</v>
          </cell>
          <cell r="AB320">
            <v>2282.442</v>
          </cell>
          <cell r="AF320">
            <v>0</v>
          </cell>
          <cell r="AI320">
            <v>9.9232001953125</v>
          </cell>
          <cell r="AJ320">
            <v>101.906796875</v>
          </cell>
          <cell r="AK320">
            <v>216.16940625000001</v>
          </cell>
          <cell r="AM320">
            <v>151.86910937499999</v>
          </cell>
          <cell r="AQ320">
            <v>1376.366</v>
          </cell>
          <cell r="AU320">
            <v>0</v>
          </cell>
          <cell r="AY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G320">
            <v>534.44962499999997</v>
          </cell>
          <cell r="BJ320">
            <v>532.54837499999996</v>
          </cell>
          <cell r="BM320">
            <v>873.27706250000006</v>
          </cell>
          <cell r="BO320">
            <v>0</v>
          </cell>
          <cell r="BP320">
            <v>0</v>
          </cell>
          <cell r="BS320">
            <v>6.3762497212578595E-2</v>
          </cell>
          <cell r="BV320">
            <v>57</v>
          </cell>
        </row>
        <row r="321">
          <cell r="C321">
            <v>202316524</v>
          </cell>
          <cell r="D321" t="str">
            <v>ООО «САРДОБА БОЗОРИ»</v>
          </cell>
          <cell r="E321" t="str">
            <v>ООО</v>
          </cell>
          <cell r="F321">
            <v>26.596</v>
          </cell>
          <cell r="G321">
            <v>51</v>
          </cell>
          <cell r="H321" t="str">
            <v>Наманган</v>
          </cell>
          <cell r="I321" t="str">
            <v>Ҳокимият</v>
          </cell>
          <cell r="J321" t="str">
            <v>Бозор ва савдо комплекслари</v>
          </cell>
          <cell r="K321" t="str">
            <v>Прочие</v>
          </cell>
          <cell r="L321" t="str">
            <v>Бозор ва савдо комплекслари</v>
          </cell>
          <cell r="M321" t="str">
            <v>Коммунал соҳа, қурилиш ва хизмат кўрсатиш</v>
          </cell>
          <cell r="V321">
            <v>3192.33</v>
          </cell>
          <cell r="Y321">
            <v>703.64712499999996</v>
          </cell>
          <cell r="Z321">
            <v>873.83387500000003</v>
          </cell>
          <cell r="AB321">
            <v>873.83387500000003</v>
          </cell>
          <cell r="AF321">
            <v>0</v>
          </cell>
          <cell r="AI321">
            <v>6.4685898437500002</v>
          </cell>
          <cell r="AJ321">
            <v>5.3408999023437502</v>
          </cell>
          <cell r="AK321">
            <v>0</v>
          </cell>
          <cell r="AM321">
            <v>0</v>
          </cell>
          <cell r="AQ321">
            <v>512.79090625000003</v>
          </cell>
          <cell r="AU321">
            <v>0</v>
          </cell>
          <cell r="AY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G321">
            <v>235.97800000000001</v>
          </cell>
          <cell r="BJ321">
            <v>167.72300000000001</v>
          </cell>
          <cell r="BM321">
            <v>453.12799999999999</v>
          </cell>
          <cell r="BO321">
            <v>0</v>
          </cell>
          <cell r="BP321">
            <v>0</v>
          </cell>
          <cell r="BV321">
            <v>40</v>
          </cell>
        </row>
        <row r="322">
          <cell r="C322">
            <v>200648833</v>
          </cell>
          <cell r="D322" t="str">
            <v>SIRGALI DEHQON BOZORI ОАО</v>
          </cell>
          <cell r="E322" t="str">
            <v>АО</v>
          </cell>
          <cell r="F322">
            <v>1217.692</v>
          </cell>
          <cell r="G322">
            <v>51.409999847412109</v>
          </cell>
          <cell r="H322" t="str">
            <v>г.Ташкент</v>
          </cell>
          <cell r="I322" t="str">
            <v>Ҳокимият</v>
          </cell>
          <cell r="J322" t="str">
            <v>Бозор ва савдо комплекслари</v>
          </cell>
          <cell r="K322" t="str">
            <v>Прочие</v>
          </cell>
          <cell r="L322" t="str">
            <v>Бозор ва савдо комплекслари</v>
          </cell>
          <cell r="M322" t="str">
            <v>Коммунал соҳа, қурилиш ва хизмат кўрсатиш</v>
          </cell>
          <cell r="R322" t="str">
            <v>таклиф</v>
          </cell>
          <cell r="S322" t="str">
            <v>сотиш</v>
          </cell>
          <cell r="T322" t="str">
            <v>қисман</v>
          </cell>
          <cell r="U322">
            <v>3331.6583999999998</v>
          </cell>
          <cell r="V322">
            <v>3074.6039999999998</v>
          </cell>
          <cell r="W322">
            <v>3341.7572999999998</v>
          </cell>
          <cell r="X322">
            <v>0</v>
          </cell>
          <cell r="Y322">
            <v>960.26481249999995</v>
          </cell>
          <cell r="Z322">
            <v>1003.9506249999999</v>
          </cell>
          <cell r="AA322">
            <v>776.80259999999998</v>
          </cell>
          <cell r="AB322">
            <v>1135.4329</v>
          </cell>
          <cell r="AC322">
            <v>1135.8262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83.583203124999997</v>
          </cell>
          <cell r="AJ322">
            <v>61.578101562500002</v>
          </cell>
          <cell r="AK322">
            <v>56.526300781250001</v>
          </cell>
          <cell r="AL322">
            <v>32.7089</v>
          </cell>
          <cell r="AM322">
            <v>370.51279999999997</v>
          </cell>
          <cell r="AN322">
            <v>292.29070000000002</v>
          </cell>
          <cell r="AO322">
            <v>0</v>
          </cell>
          <cell r="AP322">
            <v>542.55100000000004</v>
          </cell>
          <cell r="AQ322">
            <v>724.29909999999995</v>
          </cell>
          <cell r="AR322">
            <v>826.86330000000009</v>
          </cell>
          <cell r="AS322">
            <v>0</v>
          </cell>
          <cell r="AT322">
            <v>542.55100000000004</v>
          </cell>
          <cell r="AU322">
            <v>724.29909999999995</v>
          </cell>
          <cell r="AV322">
            <v>826.86330000000009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44.498100000000001</v>
          </cell>
          <cell r="BG322">
            <v>26.600200000000001</v>
          </cell>
          <cell r="BH322">
            <v>48.574100000000001</v>
          </cell>
          <cell r="BI322">
            <v>2807.6952000000001</v>
          </cell>
          <cell r="BJ322">
            <v>2497.6876000000002</v>
          </cell>
          <cell r="BK322">
            <v>2483.5996</v>
          </cell>
          <cell r="BL322">
            <v>529.64159999999993</v>
          </cell>
          <cell r="BM322">
            <v>401.6739</v>
          </cell>
          <cell r="BN322">
            <v>534.57249999999999</v>
          </cell>
          <cell r="BO322">
            <v>0</v>
          </cell>
          <cell r="BP322">
            <v>0</v>
          </cell>
          <cell r="BS322">
            <v>0.14700829737420965</v>
          </cell>
        </row>
        <row r="323">
          <cell r="C323">
            <v>302425694</v>
          </cell>
          <cell r="D323" t="str">
            <v>XOJAYLI UNIVERSAL SAVDO KOMPLEKS МАЪСУЛИЯТИ ЧЕКЛАНГАН ЖАМИЯ</v>
          </cell>
          <cell r="E323" t="str">
            <v>ООО</v>
          </cell>
          <cell r="F323">
            <v>2275.7064999999998</v>
          </cell>
          <cell r="G323">
            <v>99</v>
          </cell>
          <cell r="H323" t="str">
            <v>Каракалп.</v>
          </cell>
          <cell r="I323" t="str">
            <v>Ҳокимият</v>
          </cell>
          <cell r="J323" t="str">
            <v>Бозор ва савдо комплекслари</v>
          </cell>
          <cell r="K323" t="str">
            <v>Прочие</v>
          </cell>
          <cell r="L323" t="str">
            <v>Бозор ва савдо комплекслари</v>
          </cell>
          <cell r="M323" t="str">
            <v>Коммунал соҳа, қурилиш ва хизмат кўрсатиш</v>
          </cell>
          <cell r="V323">
            <v>3000.0495000000001</v>
          </cell>
          <cell r="Y323">
            <v>0</v>
          </cell>
          <cell r="Z323">
            <v>0</v>
          </cell>
          <cell r="AB323">
            <v>926.35981249999998</v>
          </cell>
          <cell r="AF323">
            <v>190.92609375000001</v>
          </cell>
          <cell r="AJ323">
            <v>0</v>
          </cell>
          <cell r="AK323">
            <v>0</v>
          </cell>
          <cell r="AM323">
            <v>94.292398437499997</v>
          </cell>
          <cell r="AQ323">
            <v>542.243875</v>
          </cell>
          <cell r="AU323">
            <v>0</v>
          </cell>
          <cell r="AY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G323">
            <v>26.002699218749999</v>
          </cell>
          <cell r="BJ323">
            <v>1.1555</v>
          </cell>
          <cell r="BM323">
            <v>192.80340624999999</v>
          </cell>
          <cell r="BO323">
            <v>0</v>
          </cell>
          <cell r="BP323">
            <v>0</v>
          </cell>
          <cell r="BS323">
            <v>3.3153329037937558E-2</v>
          </cell>
          <cell r="BV323">
            <v>10</v>
          </cell>
        </row>
        <row r="324">
          <cell r="C324">
            <v>201937884</v>
          </cell>
          <cell r="D324" t="str">
            <v>АО «ЕРҚУРГОН ДЕХҚОН (ОЗИҚ - ОВҚАТ) БОЗОРИ»</v>
          </cell>
          <cell r="E324" t="str">
            <v>АО</v>
          </cell>
          <cell r="F324">
            <v>777.50599999999997</v>
          </cell>
          <cell r="G324">
            <v>84.400001525878906</v>
          </cell>
          <cell r="H324" t="str">
            <v>Кашкадарья</v>
          </cell>
          <cell r="I324" t="str">
            <v>Давлат активларини бошқариш агентлиги</v>
          </cell>
          <cell r="J324" t="str">
            <v>Бозор ва савдо комплекслари</v>
          </cell>
          <cell r="K324" t="str">
            <v>Прочие</v>
          </cell>
          <cell r="L324" t="str">
            <v>Бозор ва савдо комплекслари</v>
          </cell>
          <cell r="M324" t="str">
            <v>Коммунал соҳа, қурилиш ва хизмат кўрсатиш</v>
          </cell>
          <cell r="N324" t="str">
            <v>ВМҚ-800</v>
          </cell>
          <cell r="O324" t="str">
            <v>сотиш</v>
          </cell>
          <cell r="P324" t="str">
            <v>тўлиқ</v>
          </cell>
          <cell r="Q324" t="str">
            <v>хатловда</v>
          </cell>
          <cell r="U324">
            <v>2912.4122499999999</v>
          </cell>
          <cell r="V324">
            <v>2912.4122499999999</v>
          </cell>
          <cell r="W324">
            <v>3045.0340000000001</v>
          </cell>
          <cell r="Y324">
            <v>1720.4012499999999</v>
          </cell>
          <cell r="Z324">
            <v>1801.311625</v>
          </cell>
          <cell r="AA324">
            <v>955.81768750000003</v>
          </cell>
          <cell r="AB324">
            <v>2300.9324999999999</v>
          </cell>
          <cell r="AC324">
            <v>2706.018</v>
          </cell>
          <cell r="AE324">
            <v>0</v>
          </cell>
          <cell r="AF324">
            <v>0</v>
          </cell>
          <cell r="AG324">
            <v>0</v>
          </cell>
          <cell r="AI324">
            <v>66.047601562500006</v>
          </cell>
          <cell r="AJ324">
            <v>79.466929687499999</v>
          </cell>
          <cell r="AK324">
            <v>94.550679687499994</v>
          </cell>
          <cell r="AL324">
            <v>71.177101562499999</v>
          </cell>
          <cell r="AM324">
            <v>68.994648437500004</v>
          </cell>
          <cell r="AN324">
            <v>502.18</v>
          </cell>
          <cell r="AP324">
            <v>903.90118749999999</v>
          </cell>
          <cell r="AQ324">
            <v>1326.5563749999999</v>
          </cell>
          <cell r="AR324">
            <v>1405.211</v>
          </cell>
          <cell r="AT324">
            <v>0</v>
          </cell>
          <cell r="AU324">
            <v>0</v>
          </cell>
          <cell r="AV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34497.32421875</v>
          </cell>
          <cell r="BB324">
            <v>1863.5066702861457</v>
          </cell>
          <cell r="BC324">
            <v>0</v>
          </cell>
          <cell r="BD324">
            <v>0</v>
          </cell>
          <cell r="BE324">
            <v>1770.3313367718383</v>
          </cell>
          <cell r="BF324">
            <v>45.156398437500002</v>
          </cell>
          <cell r="BG324">
            <v>157.61754687499999</v>
          </cell>
          <cell r="BH324">
            <v>192.26</v>
          </cell>
          <cell r="BI324">
            <v>33.042300781249999</v>
          </cell>
          <cell r="BJ324">
            <v>518.2885</v>
          </cell>
          <cell r="BK324">
            <v>217.72499999999999</v>
          </cell>
          <cell r="BL324">
            <v>589.00549999999998</v>
          </cell>
          <cell r="BM324">
            <v>1023.4506249999999</v>
          </cell>
          <cell r="BN324">
            <v>850.82899999999995</v>
          </cell>
          <cell r="BO324">
            <v>0</v>
          </cell>
          <cell r="BP324">
            <v>0</v>
          </cell>
          <cell r="BS324">
            <v>2.7365266920545476E-2</v>
          </cell>
          <cell r="BT324">
            <v>0.16858901580522023</v>
          </cell>
          <cell r="BV324">
            <v>0</v>
          </cell>
        </row>
        <row r="325">
          <cell r="C325">
            <v>200863274</v>
          </cell>
          <cell r="D325" t="str">
            <v>ГИЖДУВОН ДЕХКОН БОЗОРИ АКСИЯДОРЛИК ЖАМИЯТИ</v>
          </cell>
          <cell r="E325" t="str">
            <v>АО</v>
          </cell>
          <cell r="F325">
            <v>1200</v>
          </cell>
          <cell r="G325">
            <v>51</v>
          </cell>
          <cell r="H325" t="str">
            <v>Бухара</v>
          </cell>
          <cell r="I325" t="str">
            <v>Ҳокимият</v>
          </cell>
          <cell r="J325" t="str">
            <v>Бозор ва савдо комплекслари</v>
          </cell>
          <cell r="K325" t="str">
            <v>Прочие</v>
          </cell>
          <cell r="L325" t="str">
            <v>Бозор ва савдо комплекслари</v>
          </cell>
          <cell r="M325" t="str">
            <v>Коммунал соҳа, қурилиш ва хизмат кўрсатиш</v>
          </cell>
          <cell r="U325">
            <v>2886.2510000000002</v>
          </cell>
          <cell r="V325">
            <v>2886.252</v>
          </cell>
          <cell r="W325">
            <v>3348.32</v>
          </cell>
          <cell r="Y325">
            <v>3116.2379999999998</v>
          </cell>
          <cell r="Z325">
            <v>3322.6390000000001</v>
          </cell>
          <cell r="AA325">
            <v>2676.4369999999999</v>
          </cell>
          <cell r="AB325">
            <v>3535.2979999999998</v>
          </cell>
          <cell r="AC325">
            <v>2445.4362500000002</v>
          </cell>
          <cell r="AE325">
            <v>0</v>
          </cell>
          <cell r="AF325">
            <v>0</v>
          </cell>
          <cell r="AG325">
            <v>0</v>
          </cell>
          <cell r="AI325">
            <v>267.81200000000001</v>
          </cell>
          <cell r="AJ325">
            <v>283.423</v>
          </cell>
          <cell r="AK325">
            <v>47.326000000000001</v>
          </cell>
          <cell r="AL325">
            <v>129.095</v>
          </cell>
          <cell r="AM325">
            <v>492.63099999999997</v>
          </cell>
          <cell r="AN325">
            <v>160.857703125</v>
          </cell>
          <cell r="AP325">
            <v>1703.0920000000001</v>
          </cell>
          <cell r="AQ325">
            <v>2179.77225</v>
          </cell>
          <cell r="AR325">
            <v>1418.796</v>
          </cell>
          <cell r="AT325">
            <v>0</v>
          </cell>
          <cell r="AU325">
            <v>0</v>
          </cell>
          <cell r="AV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705.55100000000004</v>
          </cell>
          <cell r="BG325">
            <v>1085.5507500000001</v>
          </cell>
          <cell r="BH325">
            <v>1533.126</v>
          </cell>
          <cell r="BI325">
            <v>209.44</v>
          </cell>
          <cell r="BJ325">
            <v>257.03640625000003</v>
          </cell>
          <cell r="BK325">
            <v>414.41199999999998</v>
          </cell>
          <cell r="BL325">
            <v>1160.0999999999999</v>
          </cell>
          <cell r="BM325">
            <v>1218.453</v>
          </cell>
          <cell r="BN325">
            <v>638.68150000000003</v>
          </cell>
          <cell r="BO325">
            <v>0</v>
          </cell>
          <cell r="BP325">
            <v>0</v>
          </cell>
          <cell r="BS325">
            <v>0.1807281646716648</v>
          </cell>
          <cell r="BT325">
            <v>5.1601843117699178E-2</v>
          </cell>
        </row>
        <row r="326">
          <cell r="C326">
            <v>201068218</v>
          </cell>
          <cell r="D326" t="str">
            <v>МЧЖ ШАКЛИДАГИ УЗУН ДЕХКОН ОЗИК ОВКАТ БОЗОРИ</v>
          </cell>
          <cell r="E326" t="str">
            <v>ООО</v>
          </cell>
          <cell r="F326">
            <v>4.5990000000000002</v>
          </cell>
          <cell r="G326">
            <v>51</v>
          </cell>
          <cell r="H326" t="str">
            <v>Сурхандарья</v>
          </cell>
          <cell r="I326" t="str">
            <v>Ҳокимият</v>
          </cell>
          <cell r="J326" t="str">
            <v>Бозор ва савдо комплекслари</v>
          </cell>
          <cell r="K326" t="str">
            <v>Прочие</v>
          </cell>
          <cell r="L326" t="str">
            <v>Бозор ва савдо комплекслари</v>
          </cell>
          <cell r="M326" t="str">
            <v>Коммунал соҳа, қурилиш ва хизмат кўрсатиш</v>
          </cell>
          <cell r="V326">
            <v>2711.3429999999998</v>
          </cell>
          <cell r="Y326">
            <v>586.75900000000001</v>
          </cell>
          <cell r="Z326">
            <v>790.30799999999999</v>
          </cell>
          <cell r="AB326">
            <v>709.97500000000002</v>
          </cell>
          <cell r="AF326">
            <v>0</v>
          </cell>
          <cell r="AI326">
            <v>121.649</v>
          </cell>
          <cell r="AJ326">
            <v>103.486</v>
          </cell>
          <cell r="AK326">
            <v>139.393</v>
          </cell>
          <cell r="AM326">
            <v>101.31</v>
          </cell>
          <cell r="AP326">
            <v>335.625</v>
          </cell>
          <cell r="AQ326">
            <v>415.32400000000001</v>
          </cell>
          <cell r="AT326">
            <v>0</v>
          </cell>
          <cell r="AU326">
            <v>0</v>
          </cell>
          <cell r="AX326">
            <v>0</v>
          </cell>
          <cell r="AY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224.79400000000001</v>
          </cell>
          <cell r="BG326">
            <v>223.74700000000001</v>
          </cell>
          <cell r="BI326">
            <v>141.62</v>
          </cell>
          <cell r="BJ326">
            <v>141.99299999999999</v>
          </cell>
          <cell r="BL326">
            <v>206.47900000000001</v>
          </cell>
          <cell r="BM326">
            <v>265.03699999999998</v>
          </cell>
          <cell r="BO326">
            <v>0</v>
          </cell>
          <cell r="BP326">
            <v>0</v>
          </cell>
          <cell r="BS326">
            <v>6.077353534790015E-2</v>
          </cell>
          <cell r="BV326">
            <v>0</v>
          </cell>
        </row>
        <row r="327">
          <cell r="C327">
            <v>202707084</v>
          </cell>
          <cell r="D327" t="str">
            <v>CHORSU BUYUM SAVDO KOMPLEKSI ОЧИК АКЦИЯДОРЛИК ЖАМИЯТИ</v>
          </cell>
          <cell r="E327" t="str">
            <v>АО</v>
          </cell>
          <cell r="F327">
            <v>1040</v>
          </cell>
          <cell r="G327">
            <v>96.69000244140625</v>
          </cell>
          <cell r="H327" t="str">
            <v>г.Ташкент</v>
          </cell>
          <cell r="I327" t="str">
            <v>Ҳокимият</v>
          </cell>
          <cell r="J327" t="str">
            <v>Бозор ва савдо комплекслари</v>
          </cell>
          <cell r="K327" t="str">
            <v>Прочие</v>
          </cell>
          <cell r="L327" t="str">
            <v>Бозор ва савдо комплекслари</v>
          </cell>
          <cell r="M327" t="str">
            <v>Коммунал соҳа, қурилиш ва хизмат кўрсатиш</v>
          </cell>
          <cell r="U327">
            <v>4088.5657000000001</v>
          </cell>
          <cell r="V327">
            <v>2696.8033999999998</v>
          </cell>
          <cell r="W327">
            <v>2879.8343999999997</v>
          </cell>
          <cell r="X327">
            <v>0</v>
          </cell>
          <cell r="Y327">
            <v>1511.208875</v>
          </cell>
          <cell r="Z327">
            <v>1626.7082499999999</v>
          </cell>
          <cell r="AA327">
            <v>1334.9553999999998</v>
          </cell>
          <cell r="AB327">
            <v>1334.9553999999998</v>
          </cell>
          <cell r="AC327">
            <v>2169.0292999999997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4.0333000488281252</v>
          </cell>
          <cell r="AJ327">
            <v>-74.925203124999996</v>
          </cell>
          <cell r="AK327">
            <v>-7.2936000976562498</v>
          </cell>
          <cell r="AL327">
            <v>0.18409999999999999</v>
          </cell>
          <cell r="AM327">
            <v>0.18409999999999999</v>
          </cell>
          <cell r="AN327">
            <v>29.266099999999998</v>
          </cell>
          <cell r="AO327">
            <v>0</v>
          </cell>
          <cell r="AP327">
            <v>721.53650000000005</v>
          </cell>
          <cell r="AQ327">
            <v>721.53650000000005</v>
          </cell>
          <cell r="AR327">
            <v>1084.5146999999999</v>
          </cell>
          <cell r="AS327">
            <v>0</v>
          </cell>
          <cell r="AT327">
            <v>721.53650000000005</v>
          </cell>
          <cell r="AU327">
            <v>721.53650000000005</v>
          </cell>
          <cell r="AV327">
            <v>1084.5146999999999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317.84859999999998</v>
          </cell>
          <cell r="BG327">
            <v>149.89860000000002</v>
          </cell>
          <cell r="BH327">
            <v>332.89699999999999</v>
          </cell>
          <cell r="BI327">
            <v>184.34399999999999</v>
          </cell>
          <cell r="BJ327">
            <v>91.364800000000002</v>
          </cell>
          <cell r="BK327">
            <v>245.12970000000001</v>
          </cell>
          <cell r="BL327">
            <v>629.50689999999997</v>
          </cell>
          <cell r="BM327">
            <v>629.50689999999997</v>
          </cell>
          <cell r="BN327">
            <v>1055.2484999999999</v>
          </cell>
          <cell r="BO327">
            <v>0</v>
          </cell>
          <cell r="BP327">
            <v>0</v>
          </cell>
          <cell r="BS327">
            <v>-0.38995886237402549</v>
          </cell>
        </row>
        <row r="328">
          <cell r="C328">
            <v>200171320</v>
          </cell>
          <cell r="D328" t="str">
            <v>КУВА ТУМАНИ ДЕХКОН БОЗОРИ ОЧИКАКЦИЯДОРЛИК ЖАМИЯТИ</v>
          </cell>
          <cell r="E328" t="str">
            <v>АО</v>
          </cell>
          <cell r="F328">
            <v>1701.336</v>
          </cell>
          <cell r="G328">
            <v>51</v>
          </cell>
          <cell r="H328" t="str">
            <v>Фергана</v>
          </cell>
          <cell r="I328" t="str">
            <v>Ҳокимият</v>
          </cell>
          <cell r="J328" t="str">
            <v>Бозор ва савдо комплекслари</v>
          </cell>
          <cell r="K328" t="str">
            <v>Прочие</v>
          </cell>
          <cell r="L328" t="str">
            <v>Бозор ва савдо комплекслари</v>
          </cell>
          <cell r="M328" t="str">
            <v>Коммунал соҳа, қурилиш ва хизмат кўрсатиш</v>
          </cell>
          <cell r="U328">
            <v>2630.9589999999998</v>
          </cell>
          <cell r="V328">
            <v>2630.9589999999998</v>
          </cell>
          <cell r="W328">
            <v>2745.0610000000001</v>
          </cell>
          <cell r="Y328">
            <v>897.01800000000003</v>
          </cell>
          <cell r="Z328">
            <v>1267.627</v>
          </cell>
          <cell r="AA328">
            <v>1125.7249999999999</v>
          </cell>
          <cell r="AB328">
            <v>1439.366</v>
          </cell>
          <cell r="AC328">
            <v>1039.413</v>
          </cell>
          <cell r="AE328">
            <v>196.589</v>
          </cell>
          <cell r="AF328">
            <v>196.589</v>
          </cell>
          <cell r="AG328">
            <v>0</v>
          </cell>
          <cell r="AI328">
            <v>32.838999999999999</v>
          </cell>
          <cell r="AJ328">
            <v>35.003</v>
          </cell>
          <cell r="AK328">
            <v>39.837000000000003</v>
          </cell>
          <cell r="AL328">
            <v>52.570999999999998</v>
          </cell>
          <cell r="AM328">
            <v>45.398000000000003</v>
          </cell>
          <cell r="AN328">
            <v>53.997</v>
          </cell>
          <cell r="AP328">
            <v>0</v>
          </cell>
          <cell r="AQ328">
            <v>767.87400000000002</v>
          </cell>
          <cell r="AR328">
            <v>622.55181249999998</v>
          </cell>
          <cell r="AT328">
            <v>0</v>
          </cell>
          <cell r="AU328">
            <v>3.1539999999999999</v>
          </cell>
          <cell r="AV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297.54000000000002</v>
          </cell>
          <cell r="BG328">
            <v>285.93099999999998</v>
          </cell>
          <cell r="BH328">
            <v>456.08199999999999</v>
          </cell>
          <cell r="BI328">
            <v>214.84</v>
          </cell>
          <cell r="BJ328">
            <v>231.47499999999999</v>
          </cell>
          <cell r="BK328">
            <v>213.31399999999999</v>
          </cell>
          <cell r="BL328">
            <v>424.69900000000001</v>
          </cell>
          <cell r="BM328">
            <v>586.92700000000002</v>
          </cell>
          <cell r="BN328">
            <v>471.048</v>
          </cell>
          <cell r="BO328">
            <v>0</v>
          </cell>
          <cell r="BP328">
            <v>0</v>
          </cell>
          <cell r="BS328">
            <v>1.6646593925668952E-2</v>
          </cell>
          <cell r="BT328">
            <v>2.0088094910361193E-2</v>
          </cell>
          <cell r="BV328">
            <v>1</v>
          </cell>
        </row>
        <row r="329">
          <cell r="C329">
            <v>201126517</v>
          </cell>
          <cell r="D329" t="str">
            <v>Хива дехкон бозори</v>
          </cell>
          <cell r="E329" t="str">
            <v>ООО</v>
          </cell>
          <cell r="F329">
            <v>10.356999999999999</v>
          </cell>
          <cell r="G329">
            <v>51</v>
          </cell>
          <cell r="H329" t="str">
            <v>Хорезм</v>
          </cell>
          <cell r="I329" t="str">
            <v>Ҳокимият</v>
          </cell>
          <cell r="J329" t="str">
            <v>Бозор ва савдо комплекслари</v>
          </cell>
          <cell r="K329" t="str">
            <v>Прочие</v>
          </cell>
          <cell r="L329" t="str">
            <v>Бозор ва савдо комплекслари</v>
          </cell>
          <cell r="M329" t="str">
            <v>Коммунал соҳа, қурилиш ва хизмат кўрсатиш</v>
          </cell>
          <cell r="V329">
            <v>2569.6147500000002</v>
          </cell>
          <cell r="Y329">
            <v>991.02662499999997</v>
          </cell>
          <cell r="Z329">
            <v>1287.578</v>
          </cell>
          <cell r="AB329">
            <v>245.431796875</v>
          </cell>
          <cell r="AF329">
            <v>0</v>
          </cell>
          <cell r="AI329">
            <v>482.411</v>
          </cell>
          <cell r="AJ329">
            <v>42.113199218749997</v>
          </cell>
          <cell r="AK329">
            <v>40.76</v>
          </cell>
          <cell r="AM329">
            <v>7.4999999999999997E-3</v>
          </cell>
          <cell r="AQ329">
            <v>548.97900000000004</v>
          </cell>
          <cell r="AU329">
            <v>0</v>
          </cell>
          <cell r="AY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G329">
            <v>376.37768749999998</v>
          </cell>
          <cell r="BJ329">
            <v>155.58790625</v>
          </cell>
          <cell r="BM329">
            <v>89.621499999999997</v>
          </cell>
          <cell r="BO329">
            <v>0</v>
          </cell>
          <cell r="BP329">
            <v>0</v>
          </cell>
          <cell r="BS329">
            <v>2.8985398026036419E-6</v>
          </cell>
          <cell r="BV329">
            <v>13</v>
          </cell>
        </row>
        <row r="330">
          <cell r="C330">
            <v>302679291</v>
          </cell>
          <cell r="D330" t="str">
            <v>«KO KCHA NUR SAVDO» DEHQON (OZIQ-OVQAT) BOZORI</v>
          </cell>
          <cell r="E330" t="str">
            <v>ООО</v>
          </cell>
          <cell r="F330">
            <v>746.1</v>
          </cell>
          <cell r="G330">
            <v>51</v>
          </cell>
          <cell r="H330" t="str">
            <v>Кашкадарья</v>
          </cell>
          <cell r="I330" t="str">
            <v>Ҳокимият</v>
          </cell>
          <cell r="J330" t="str">
            <v>Бозор ва савдо комплекслари</v>
          </cell>
          <cell r="K330" t="str">
            <v>Прочие</v>
          </cell>
          <cell r="L330" t="str">
            <v>Бозор ва савдо комплекслари</v>
          </cell>
          <cell r="M330" t="str">
            <v>Коммунал соҳа, қурилиш ва хизмат кўрсатиш</v>
          </cell>
          <cell r="V330">
            <v>2391.0547499999998</v>
          </cell>
          <cell r="Y330">
            <v>0</v>
          </cell>
          <cell r="Z330">
            <v>0</v>
          </cell>
          <cell r="AB330">
            <v>10.773400390625</v>
          </cell>
          <cell r="AF330">
            <v>9.2650996093749995</v>
          </cell>
          <cell r="AJ330">
            <v>0</v>
          </cell>
          <cell r="AK330">
            <v>0</v>
          </cell>
          <cell r="AM330">
            <v>-34.2726015625</v>
          </cell>
          <cell r="AQ330">
            <v>11.8547998046875</v>
          </cell>
          <cell r="AU330">
            <v>0</v>
          </cell>
          <cell r="AY330">
            <v>2.154699951171875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G330">
            <v>1116.03575</v>
          </cell>
          <cell r="BJ330">
            <v>1098.9745</v>
          </cell>
          <cell r="BM330">
            <v>33.281500000000001</v>
          </cell>
          <cell r="BO330">
            <v>0</v>
          </cell>
          <cell r="BP330">
            <v>0</v>
          </cell>
          <cell r="BS330">
            <v>-1.5423199285082999E-2</v>
          </cell>
          <cell r="BV330">
            <v>5</v>
          </cell>
        </row>
        <row r="331">
          <cell r="C331">
            <v>301472820</v>
          </cell>
          <cell r="D331" t="str">
            <v>ТУРТКУЛ ЭЛ РИЗКИ БОЗОРИ МЧЖ</v>
          </cell>
          <cell r="E331" t="str">
            <v>ООО</v>
          </cell>
          <cell r="F331">
            <v>80.673000000000002</v>
          </cell>
          <cell r="G331">
            <v>51</v>
          </cell>
          <cell r="H331" t="str">
            <v>Каракалп.</v>
          </cell>
          <cell r="I331" t="str">
            <v>Ҳокимият</v>
          </cell>
          <cell r="J331" t="str">
            <v>Бозор ва савдо комплекслари</v>
          </cell>
          <cell r="K331" t="str">
            <v>Прочие</v>
          </cell>
          <cell r="L331" t="str">
            <v>Бозор ва савдо комплекслари</v>
          </cell>
          <cell r="M331" t="str">
            <v>Коммунал соҳа, қурилиш ва хизмат кўрсатиш</v>
          </cell>
          <cell r="U331">
            <v>2384.71</v>
          </cell>
          <cell r="V331">
            <v>2384.71</v>
          </cell>
          <cell r="W331">
            <v>2384.71</v>
          </cell>
          <cell r="Y331">
            <v>1390.5029999999999</v>
          </cell>
          <cell r="Z331">
            <v>1798.8240000000001</v>
          </cell>
          <cell r="AA331">
            <v>1427.6759999999999</v>
          </cell>
          <cell r="AB331">
            <v>1966.145</v>
          </cell>
          <cell r="AC331">
            <v>1723.06</v>
          </cell>
          <cell r="AE331">
            <v>0</v>
          </cell>
          <cell r="AF331">
            <v>0</v>
          </cell>
          <cell r="AG331">
            <v>0</v>
          </cell>
          <cell r="AI331">
            <v>42.283999999999999</v>
          </cell>
          <cell r="AJ331">
            <v>69.203000000000003</v>
          </cell>
          <cell r="AK331">
            <v>5.9710000000000001</v>
          </cell>
          <cell r="AL331">
            <v>21.024999999999999</v>
          </cell>
          <cell r="AM331">
            <v>31.41</v>
          </cell>
          <cell r="AN331">
            <v>30.952999999999999</v>
          </cell>
          <cell r="AP331">
            <v>0</v>
          </cell>
          <cell r="AQ331">
            <v>1360698.6240000001</v>
          </cell>
          <cell r="AR331">
            <v>0</v>
          </cell>
          <cell r="AT331">
            <v>0</v>
          </cell>
          <cell r="AU331">
            <v>0</v>
          </cell>
          <cell r="AV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2220.6030000000001</v>
          </cell>
          <cell r="BJ331">
            <v>2197.4479999999999</v>
          </cell>
          <cell r="BK331">
            <v>2187.4369999999999</v>
          </cell>
          <cell r="BL331">
            <v>539.97</v>
          </cell>
          <cell r="BM331">
            <v>692.11</v>
          </cell>
          <cell r="BN331">
            <v>881.60699999999997</v>
          </cell>
          <cell r="BO331">
            <v>0</v>
          </cell>
          <cell r="BP331">
            <v>0</v>
          </cell>
          <cell r="BS331">
            <v>1.3214407869577454E-2</v>
          </cell>
          <cell r="BT331">
            <v>1.2979775318592197E-2</v>
          </cell>
          <cell r="BV331">
            <v>10</v>
          </cell>
        </row>
        <row r="332">
          <cell r="C332">
            <v>205198401</v>
          </cell>
          <cell r="D332" t="str">
            <v>«ЯНГИ КЕШ БОЗОРИ» ДЕХКОН(ОЗИК-ОВКАТ)БОЗОРИ МЧЖ.Ж.</v>
          </cell>
          <cell r="E332" t="str">
            <v>ООО</v>
          </cell>
          <cell r="F332">
            <v>50</v>
          </cell>
          <cell r="G332">
            <v>51</v>
          </cell>
          <cell r="H332" t="str">
            <v>Кашкадарья</v>
          </cell>
          <cell r="I332" t="str">
            <v>Ҳокимият</v>
          </cell>
          <cell r="J332" t="str">
            <v>Бозор ва савдо комплекслари</v>
          </cell>
          <cell r="K332" t="str">
            <v>Прочие</v>
          </cell>
          <cell r="L332" t="str">
            <v>Бозор ва савдо комплекслари</v>
          </cell>
          <cell r="M332" t="str">
            <v>Коммунал соҳа, қурилиш ва хизмат кўрсатиш</v>
          </cell>
          <cell r="V332">
            <v>2312.223</v>
          </cell>
          <cell r="Y332">
            <v>1849.5197499999999</v>
          </cell>
          <cell r="Z332">
            <v>2542.9299999999998</v>
          </cell>
          <cell r="AB332">
            <v>3063.5307499999999</v>
          </cell>
          <cell r="AF332">
            <v>4.0000000596046445E-4</v>
          </cell>
          <cell r="AI332">
            <v>122.4243984375</v>
          </cell>
          <cell r="AJ332">
            <v>383.00334375</v>
          </cell>
          <cell r="AK332">
            <v>577.02837499999998</v>
          </cell>
          <cell r="AM332">
            <v>472.74290624999998</v>
          </cell>
          <cell r="AQ332">
            <v>0</v>
          </cell>
          <cell r="AU332">
            <v>0</v>
          </cell>
          <cell r="AY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G332">
            <v>486.77981249999999</v>
          </cell>
          <cell r="BJ332">
            <v>38.151300781250001</v>
          </cell>
          <cell r="BM332">
            <v>1076.3625</v>
          </cell>
          <cell r="BO332">
            <v>0</v>
          </cell>
          <cell r="BP332">
            <v>0</v>
          </cell>
          <cell r="BS332">
            <v>0.20324877512829667</v>
          </cell>
          <cell r="BV332">
            <v>5</v>
          </cell>
        </row>
        <row r="333">
          <cell r="C333">
            <v>200294555</v>
          </cell>
          <cell r="D333" t="str">
            <v>МЧЖ ШАКЛИДАГИ ПАХТАОБОД ТУМАН ДЕХКОН(ОЗИК-ОВКАТ)БОЗОРИ</v>
          </cell>
          <cell r="E333" t="str">
            <v>ООО</v>
          </cell>
          <cell r="F333">
            <v>6.2249999999999996</v>
          </cell>
          <cell r="G333">
            <v>51</v>
          </cell>
          <cell r="H333" t="str">
            <v>Андижан</v>
          </cell>
          <cell r="I333" t="str">
            <v>Ҳокимият</v>
          </cell>
          <cell r="J333" t="str">
            <v>Бозор ва савдо комплекслари</v>
          </cell>
          <cell r="K333" t="str">
            <v>Прочие</v>
          </cell>
          <cell r="L333" t="str">
            <v>Бозор ва савдо комплекслари</v>
          </cell>
          <cell r="M333" t="str">
            <v>Коммунал соҳа, қурилиш ва хизмат кўрсатиш</v>
          </cell>
          <cell r="U333">
            <v>2227.7550000000001</v>
          </cell>
          <cell r="V333">
            <v>2246.1642499999998</v>
          </cell>
          <cell r="W333">
            <v>2208.33</v>
          </cell>
          <cell r="Y333">
            <v>554.74800000000005</v>
          </cell>
          <cell r="Z333">
            <v>657.15300000000002</v>
          </cell>
          <cell r="AA333">
            <v>632.15800000000002</v>
          </cell>
          <cell r="AB333">
            <v>913.39499999999998</v>
          </cell>
          <cell r="AC333">
            <v>810.13687500000003</v>
          </cell>
          <cell r="AE333">
            <v>0</v>
          </cell>
          <cell r="AF333">
            <v>0</v>
          </cell>
          <cell r="AG333">
            <v>0</v>
          </cell>
          <cell r="AI333">
            <v>28.058499999999999</v>
          </cell>
          <cell r="AJ333">
            <v>53.408999999999999</v>
          </cell>
          <cell r="AK333">
            <v>11.19</v>
          </cell>
          <cell r="AL333">
            <v>4.54</v>
          </cell>
          <cell r="AM333">
            <v>12.2</v>
          </cell>
          <cell r="AN333">
            <v>18.5</v>
          </cell>
          <cell r="AP333">
            <v>0</v>
          </cell>
          <cell r="AQ333">
            <v>443.65899999999999</v>
          </cell>
          <cell r="AR333">
            <v>385.49</v>
          </cell>
          <cell r="AT333">
            <v>0</v>
          </cell>
          <cell r="AU333">
            <v>0</v>
          </cell>
          <cell r="AV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188.954796875</v>
          </cell>
          <cell r="BG333">
            <v>180.73359375000001</v>
          </cell>
          <cell r="BH333">
            <v>143.32590625</v>
          </cell>
          <cell r="BI333">
            <v>1865.5419999999999</v>
          </cell>
          <cell r="BJ333">
            <v>1858.8251250000001</v>
          </cell>
          <cell r="BK333">
            <v>1857.96775</v>
          </cell>
          <cell r="BL333">
            <v>0</v>
          </cell>
          <cell r="BM333">
            <v>433.13481250000001</v>
          </cell>
          <cell r="BN333">
            <v>384.94490624999997</v>
          </cell>
          <cell r="BO333">
            <v>0</v>
          </cell>
          <cell r="BP333">
            <v>0</v>
          </cell>
          <cell r="BS333">
            <v>5.5470086533903331E-3</v>
          </cell>
          <cell r="BT333">
            <v>8.3062179281071027E-3</v>
          </cell>
          <cell r="BV333">
            <v>0</v>
          </cell>
          <cell r="BW333">
            <v>80.284566037735999</v>
          </cell>
          <cell r="BX333" t="str">
            <v>средная</v>
          </cell>
        </row>
        <row r="334">
          <cell r="C334">
            <v>201034884</v>
          </cell>
          <cell r="D334" t="str">
            <v>HAZORASP UNIVERSAL SAVDO KOMPLEKSI АЖ</v>
          </cell>
          <cell r="E334" t="str">
            <v>АО</v>
          </cell>
          <cell r="F334">
            <v>841.60799999999995</v>
          </cell>
          <cell r="G334">
            <v>60.590000152587891</v>
          </cell>
          <cell r="H334" t="str">
            <v>Хорезм</v>
          </cell>
          <cell r="I334" t="str">
            <v>Ҳокимият</v>
          </cell>
          <cell r="J334" t="str">
            <v>Бозор ва савдо комплекслари</v>
          </cell>
          <cell r="K334" t="str">
            <v>Прочие</v>
          </cell>
          <cell r="L334" t="str">
            <v>Бозор ва савдо комплекслари</v>
          </cell>
          <cell r="M334" t="str">
            <v>Коммунал соҳа, қурилиш ва хизмат кўрсатиш</v>
          </cell>
          <cell r="U334">
            <v>1540.2329999999999</v>
          </cell>
          <cell r="V334">
            <v>1571.8710000000001</v>
          </cell>
          <cell r="W334">
            <v>3365.4760000000001</v>
          </cell>
          <cell r="X334">
            <v>0</v>
          </cell>
          <cell r="Y334">
            <v>3487.6950000000002</v>
          </cell>
          <cell r="Z334">
            <v>4517.4579999999996</v>
          </cell>
          <cell r="AA334">
            <v>3487.6950000000002</v>
          </cell>
          <cell r="AB334">
            <v>5066.7479999999996</v>
          </cell>
          <cell r="AC334">
            <v>3771.8539999999998</v>
          </cell>
          <cell r="AD334">
            <v>0</v>
          </cell>
          <cell r="AE334">
            <v>977.38</v>
          </cell>
          <cell r="AF334">
            <v>1798.2339999999999</v>
          </cell>
          <cell r="AG334">
            <v>964.74900000000002</v>
          </cell>
          <cell r="AH334">
            <v>0</v>
          </cell>
          <cell r="AI334">
            <v>82.106999999999999</v>
          </cell>
          <cell r="AJ334">
            <v>60.570999999999998</v>
          </cell>
          <cell r="AK334">
            <v>26.09</v>
          </cell>
          <cell r="AL334">
            <v>60.570999999999998</v>
          </cell>
          <cell r="AM334">
            <v>22.298999999999999</v>
          </cell>
          <cell r="AN334">
            <v>159.167</v>
          </cell>
          <cell r="AO334">
            <v>0</v>
          </cell>
          <cell r="AP334">
            <v>1909.367</v>
          </cell>
          <cell r="AQ334">
            <v>2788.5830000000001</v>
          </cell>
          <cell r="AR334">
            <v>1885.9269999999999</v>
          </cell>
          <cell r="AS334">
            <v>0</v>
          </cell>
          <cell r="AT334">
            <v>1780.231</v>
          </cell>
          <cell r="AU334">
            <v>2615.6480000000001</v>
          </cell>
          <cell r="AV334">
            <v>1885.9269999999999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3</v>
          </cell>
          <cell r="BG334">
            <v>348.64499999999998</v>
          </cell>
          <cell r="BH334">
            <v>2394.7020000000002</v>
          </cell>
          <cell r="BI334">
            <v>336.80500000000001</v>
          </cell>
          <cell r="BJ334">
            <v>293.93900000000002</v>
          </cell>
          <cell r="BK334">
            <v>405.221</v>
          </cell>
          <cell r="BL334">
            <v>655.55</v>
          </cell>
          <cell r="BM334">
            <v>673.03099999999995</v>
          </cell>
          <cell r="BN334">
            <v>778.57399999999996</v>
          </cell>
          <cell r="BO334">
            <v>0</v>
          </cell>
          <cell r="BP334">
            <v>0</v>
          </cell>
          <cell r="BS334">
            <v>1.1254490326634592E-2</v>
          </cell>
          <cell r="BV334">
            <v>13</v>
          </cell>
        </row>
        <row r="335">
          <cell r="C335">
            <v>207135003</v>
          </cell>
          <cell r="D335" t="str">
            <v>ООО IXTISOSLASHTIRILGAN QURULISH MOLLARI SAVDO</v>
          </cell>
          <cell r="E335" t="str">
            <v>ООО</v>
          </cell>
          <cell r="F335">
            <v>0</v>
          </cell>
          <cell r="G335">
            <v>51</v>
          </cell>
          <cell r="H335" t="str">
            <v>Наманган</v>
          </cell>
          <cell r="I335" t="str">
            <v>Ҳокимият</v>
          </cell>
          <cell r="J335" t="str">
            <v>Бозор ва савдо комплекслари</v>
          </cell>
          <cell r="K335" t="str">
            <v>Прочие</v>
          </cell>
          <cell r="L335" t="str">
            <v>Бозор ва савдо комплекслари</v>
          </cell>
          <cell r="M335" t="str">
            <v>Коммунал соҳа, қурилиш ва хизмат кўрсатиш</v>
          </cell>
          <cell r="V335">
            <v>2167.9369999999999</v>
          </cell>
          <cell r="Y335">
            <v>3796.8</v>
          </cell>
          <cell r="Z335">
            <v>6070.1260000000002</v>
          </cell>
          <cell r="AB335">
            <v>6390.067</v>
          </cell>
          <cell r="AF335">
            <v>0</v>
          </cell>
          <cell r="AJ335">
            <v>923.40899999999999</v>
          </cell>
          <cell r="AK335">
            <v>15</v>
          </cell>
          <cell r="AM335">
            <v>702.97900000000004</v>
          </cell>
          <cell r="AQ335">
            <v>0</v>
          </cell>
          <cell r="AU335">
            <v>0</v>
          </cell>
          <cell r="AY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G335">
            <v>1328.819</v>
          </cell>
          <cell r="BJ335">
            <v>36.585000000000001</v>
          </cell>
          <cell r="BM335">
            <v>1684.837</v>
          </cell>
          <cell r="BO335">
            <v>0</v>
          </cell>
          <cell r="BP335">
            <v>0</v>
          </cell>
          <cell r="BS335">
            <v>0.36752046713612752</v>
          </cell>
        </row>
        <row r="336">
          <cell r="C336">
            <v>201497483</v>
          </cell>
          <cell r="D336" t="str">
            <v>«PARKENT DEXQON BOZORI» МЧЖ</v>
          </cell>
          <cell r="E336" t="str">
            <v>ООО</v>
          </cell>
          <cell r="F336">
            <v>266.529</v>
          </cell>
          <cell r="G336">
            <v>51.389999389648438</v>
          </cell>
          <cell r="H336" t="str">
            <v>Таш. обл.</v>
          </cell>
          <cell r="I336" t="str">
            <v>Ҳокимият</v>
          </cell>
          <cell r="J336" t="str">
            <v>Бозор ва савдо комплекслари</v>
          </cell>
          <cell r="K336" t="str">
            <v>Прочие</v>
          </cell>
          <cell r="L336" t="str">
            <v>Бозор ва савдо комплекслари</v>
          </cell>
          <cell r="M336" t="str">
            <v>Коммунал соҳа, қурилиш ва хизмат кўрсатиш</v>
          </cell>
          <cell r="V336">
            <v>2163.837</v>
          </cell>
          <cell r="Y336">
            <v>2793.7049999999999</v>
          </cell>
          <cell r="Z336">
            <v>2844.7240000000002</v>
          </cell>
          <cell r="AB336">
            <v>3662.8087500000001</v>
          </cell>
          <cell r="AF336">
            <v>139.53579687499999</v>
          </cell>
          <cell r="AI336">
            <v>290.89299999999997</v>
          </cell>
          <cell r="AJ336">
            <v>246.482</v>
          </cell>
          <cell r="AK336">
            <v>249.50700000000001</v>
          </cell>
          <cell r="AM336">
            <v>151.53520312500001</v>
          </cell>
          <cell r="AQ336">
            <v>1978.258</v>
          </cell>
          <cell r="AU336">
            <v>0</v>
          </cell>
          <cell r="AY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G336">
            <v>447.30799999999999</v>
          </cell>
          <cell r="BJ336">
            <v>155.28490625000001</v>
          </cell>
          <cell r="BM336">
            <v>1556.559125</v>
          </cell>
          <cell r="BO336">
            <v>0</v>
          </cell>
          <cell r="BP336">
            <v>0</v>
          </cell>
          <cell r="BS336">
            <v>6.7901075265083141E-2</v>
          </cell>
          <cell r="BV336">
            <v>57</v>
          </cell>
        </row>
        <row r="337">
          <cell r="C337">
            <v>202172570</v>
          </cell>
          <cell r="D337" t="str">
            <v>BUYUK IPAKYO`LI SAVDO KOMPLEKSI MASULYATI CHEKLANGAN JAMIYAT</v>
          </cell>
          <cell r="E337" t="str">
            <v>ООО</v>
          </cell>
          <cell r="F337">
            <v>4.1462597656250004</v>
          </cell>
          <cell r="G337">
            <v>51</v>
          </cell>
          <cell r="H337" t="str">
            <v>Фергана</v>
          </cell>
          <cell r="I337" t="str">
            <v>Ҳокимият</v>
          </cell>
          <cell r="J337" t="str">
            <v>Бозор ва савдо комплекслари</v>
          </cell>
          <cell r="K337" t="str">
            <v>Прочие</v>
          </cell>
          <cell r="L337" t="str">
            <v>Бозор ва савдо комплекслари</v>
          </cell>
          <cell r="M337" t="str">
            <v>Коммунал соҳа, қурилиш ва хизмат кўрсатиш</v>
          </cell>
          <cell r="V337">
            <v>2062.109375</v>
          </cell>
          <cell r="Y337">
            <v>1266.1400000000001</v>
          </cell>
          <cell r="Z337">
            <v>1450.7270000000001</v>
          </cell>
          <cell r="AB337">
            <v>1475.5485000000001</v>
          </cell>
          <cell r="AF337">
            <v>0</v>
          </cell>
          <cell r="AI337">
            <v>87.276460937500005</v>
          </cell>
          <cell r="AJ337">
            <v>90.883156249999999</v>
          </cell>
          <cell r="AK337">
            <v>20.240400390624998</v>
          </cell>
          <cell r="AM337">
            <v>21.59080078125</v>
          </cell>
          <cell r="AQ337">
            <v>833.82</v>
          </cell>
          <cell r="AU337">
            <v>0</v>
          </cell>
          <cell r="AY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G337">
            <v>139.65070312500001</v>
          </cell>
          <cell r="BJ337">
            <v>231.417</v>
          </cell>
          <cell r="BM337">
            <v>642.53018750000001</v>
          </cell>
          <cell r="BO337">
            <v>0</v>
          </cell>
          <cell r="BP337">
            <v>0</v>
          </cell>
          <cell r="BS337">
            <v>1.0172407505240977E-2</v>
          </cell>
          <cell r="BV337">
            <v>1</v>
          </cell>
          <cell r="BW337">
            <v>93.324348396005007</v>
          </cell>
          <cell r="BX337" t="str">
            <v>достаточная</v>
          </cell>
        </row>
        <row r="338">
          <cell r="C338">
            <v>200396088</v>
          </cell>
          <cell r="D338" t="str">
            <v>ХОЖЕЛИ ДИЙХАН БАЗАРЫ ЖУУАПКЕРШИЛИГИ ШЕКЛЕНГЕН ЖАМИЙЕТИ</v>
          </cell>
          <cell r="E338" t="str">
            <v>ООО</v>
          </cell>
          <cell r="F338">
            <v>48.72</v>
          </cell>
          <cell r="G338">
            <v>51</v>
          </cell>
          <cell r="H338" t="str">
            <v>Каракалп.</v>
          </cell>
          <cell r="I338" t="str">
            <v>Ҳокимият</v>
          </cell>
          <cell r="J338" t="str">
            <v>Бозор ва савдо комплекслари</v>
          </cell>
          <cell r="K338" t="str">
            <v>Прочие</v>
          </cell>
          <cell r="L338" t="str">
            <v>Бозор ва савдо комплекслари</v>
          </cell>
          <cell r="M338" t="str">
            <v>Коммунал соҳа, қурилиш ва хизмат кўрсатиш</v>
          </cell>
          <cell r="V338">
            <v>2027.437375</v>
          </cell>
          <cell r="Y338">
            <v>2159.2159999999999</v>
          </cell>
          <cell r="Z338">
            <v>2346.16975</v>
          </cell>
          <cell r="AB338">
            <v>2778.482</v>
          </cell>
          <cell r="AF338">
            <v>0</v>
          </cell>
          <cell r="AI338">
            <v>260.928296875</v>
          </cell>
          <cell r="AJ338">
            <v>392.83100000000002</v>
          </cell>
          <cell r="AK338">
            <v>318.99268749999999</v>
          </cell>
          <cell r="AM338">
            <v>302.29109375000002</v>
          </cell>
          <cell r="AQ338">
            <v>1387.70325</v>
          </cell>
          <cell r="AU338">
            <v>0</v>
          </cell>
          <cell r="AY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G338">
            <v>442.88240624999997</v>
          </cell>
          <cell r="BJ338">
            <v>598.84199999999998</v>
          </cell>
          <cell r="BM338">
            <v>1127.7673749999999</v>
          </cell>
          <cell r="BO338">
            <v>0</v>
          </cell>
          <cell r="BP338">
            <v>0</v>
          </cell>
          <cell r="BS338">
            <v>0.17276719998371151</v>
          </cell>
          <cell r="BV338">
            <v>10</v>
          </cell>
          <cell r="BW338">
            <v>10.767655451653299</v>
          </cell>
          <cell r="BX338" t="str">
            <v>неудовлетворительная</v>
          </cell>
        </row>
        <row r="339">
          <cell r="C339">
            <v>302504636</v>
          </cell>
          <cell r="D339" t="str">
            <v>«KO KTOSH BARAKASI» ДЕХКОН (ОЗИК-ОВКАТ) БОЗОРИ МЧЖ</v>
          </cell>
          <cell r="E339" t="str">
            <v>ООО</v>
          </cell>
          <cell r="F339">
            <v>260.887296875</v>
          </cell>
          <cell r="G339">
            <v>51</v>
          </cell>
          <cell r="H339" t="str">
            <v>Кашкадарья</v>
          </cell>
          <cell r="I339" t="str">
            <v>Ҳокимият</v>
          </cell>
          <cell r="J339" t="str">
            <v>Бозор ва савдо комплекслари</v>
          </cell>
          <cell r="K339" t="str">
            <v>Прочие</v>
          </cell>
          <cell r="L339" t="str">
            <v>Бозор ва савдо комплекслари</v>
          </cell>
          <cell r="M339" t="str">
            <v>Коммунал соҳа, қурилиш ва хизмат кўрсатиш</v>
          </cell>
          <cell r="V339">
            <v>1888.3132499999999</v>
          </cell>
          <cell r="Y339">
            <v>528.27112499999998</v>
          </cell>
          <cell r="Z339">
            <v>611.13418750000005</v>
          </cell>
          <cell r="AB339">
            <v>1364.176125</v>
          </cell>
          <cell r="AF339">
            <v>0</v>
          </cell>
          <cell r="AI339">
            <v>6.7</v>
          </cell>
          <cell r="AJ339">
            <v>7.3001000976562498</v>
          </cell>
          <cell r="AK339">
            <v>8.1999999999999993</v>
          </cell>
          <cell r="AM339">
            <v>14.9007998046875</v>
          </cell>
          <cell r="AQ339">
            <v>0</v>
          </cell>
          <cell r="AU339">
            <v>0</v>
          </cell>
          <cell r="AY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G339">
            <v>307.67149999999998</v>
          </cell>
          <cell r="BJ339">
            <v>0</v>
          </cell>
          <cell r="BM339">
            <v>689.01412500000004</v>
          </cell>
          <cell r="BO339">
            <v>0</v>
          </cell>
          <cell r="BP339">
            <v>0</v>
          </cell>
          <cell r="BS339">
            <v>9.0576612236995726E-3</v>
          </cell>
          <cell r="BV339">
            <v>5</v>
          </cell>
        </row>
        <row r="340">
          <cell r="C340">
            <v>203633534</v>
          </cell>
          <cell r="D340" t="str">
            <v>ТАЯНЧ ЭХТИЁТ КИСМЛАР БОЗОРИ МЧЖ ШАКЛИДАГИ САВДО КОМПЛЕКСИ</v>
          </cell>
          <cell r="E340" t="str">
            <v>ООО</v>
          </cell>
          <cell r="F340">
            <v>898.79331249999996</v>
          </cell>
          <cell r="G340">
            <v>51</v>
          </cell>
          <cell r="H340" t="str">
            <v>Кашкадарья</v>
          </cell>
          <cell r="I340" t="str">
            <v>Ҳокимият</v>
          </cell>
          <cell r="J340" t="str">
            <v>Бозор ва савдо комплекслари</v>
          </cell>
          <cell r="K340" t="str">
            <v>Прочие</v>
          </cell>
          <cell r="L340" t="str">
            <v>Бозор ва савдо комплекслари</v>
          </cell>
          <cell r="M340" t="str">
            <v>Коммунал соҳа, қурилиш ва хизмат кўрсатиш</v>
          </cell>
          <cell r="V340">
            <v>1883.5431249999999</v>
          </cell>
          <cell r="Y340">
            <v>284.57600000000002</v>
          </cell>
          <cell r="Z340">
            <v>318.57549999999998</v>
          </cell>
          <cell r="AB340">
            <v>550.32518749999997</v>
          </cell>
          <cell r="AF340">
            <v>0</v>
          </cell>
          <cell r="AI340">
            <v>5.9543999023437504</v>
          </cell>
          <cell r="AJ340">
            <v>13.190599609375001</v>
          </cell>
          <cell r="AK340">
            <v>6.95</v>
          </cell>
          <cell r="AM340">
            <v>9.0519003906250006</v>
          </cell>
          <cell r="AQ340">
            <v>0</v>
          </cell>
          <cell r="AU340">
            <v>0</v>
          </cell>
          <cell r="AY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G340">
            <v>2.4503999023437499</v>
          </cell>
          <cell r="BJ340">
            <v>96.618703124999996</v>
          </cell>
          <cell r="BM340">
            <v>277.06831249999999</v>
          </cell>
          <cell r="BO340">
            <v>0</v>
          </cell>
          <cell r="BP340">
            <v>0</v>
          </cell>
          <cell r="BS340">
            <v>5.3180849282157862E-3</v>
          </cell>
          <cell r="BV340">
            <v>5</v>
          </cell>
          <cell r="BW340">
            <v>96.427777777777905</v>
          </cell>
          <cell r="BX340" t="str">
            <v>достаточная</v>
          </cell>
        </row>
        <row r="341">
          <cell r="C341">
            <v>200702670</v>
          </cell>
          <cell r="D341" t="str">
            <v>ЧИРОКЧИ ДЕХКОН (ОЗИК-ОВКАТ) БОЗОРИ МАЪСУЛИЯТИ ЧЕКЛАН ЖАМИЯТ</v>
          </cell>
          <cell r="E341" t="str">
            <v>ООО</v>
          </cell>
          <cell r="F341">
            <v>1572.23425</v>
          </cell>
          <cell r="G341">
            <v>75.389999389648438</v>
          </cell>
          <cell r="H341" t="str">
            <v>Кашкадарья</v>
          </cell>
          <cell r="I341" t="str">
            <v>Ҳокимият</v>
          </cell>
          <cell r="J341" t="str">
            <v>Бозор ва савдо комплекслари</v>
          </cell>
          <cell r="K341" t="str">
            <v>Прочие</v>
          </cell>
          <cell r="L341" t="str">
            <v>Бозор ва савдо комплекслари</v>
          </cell>
          <cell r="M341" t="str">
            <v>Коммунал соҳа, қурилиш ва хизмат кўрсатиш</v>
          </cell>
          <cell r="V341">
            <v>1851.49875</v>
          </cell>
          <cell r="Y341">
            <v>180.83</v>
          </cell>
          <cell r="Z341">
            <v>684.376125</v>
          </cell>
          <cell r="AB341">
            <v>891.25599999999997</v>
          </cell>
          <cell r="AF341">
            <v>0</v>
          </cell>
          <cell r="AI341">
            <v>2.5</v>
          </cell>
          <cell r="AJ341">
            <v>2</v>
          </cell>
          <cell r="AK341">
            <v>4.3570000000000002</v>
          </cell>
          <cell r="AM341">
            <v>6.5</v>
          </cell>
          <cell r="AQ341">
            <v>0</v>
          </cell>
          <cell r="AU341">
            <v>0</v>
          </cell>
          <cell r="AY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G341">
            <v>578.10887500000001</v>
          </cell>
          <cell r="BJ341">
            <v>138.64740624999999</v>
          </cell>
          <cell r="BM341">
            <v>884.75599999999997</v>
          </cell>
          <cell r="BO341">
            <v>0</v>
          </cell>
          <cell r="BP341">
            <v>0</v>
          </cell>
          <cell r="BS341">
            <v>3.1651313547772604E-3</v>
          </cell>
          <cell r="BV341">
            <v>5</v>
          </cell>
        </row>
        <row r="342">
          <cell r="C342">
            <v>304864686</v>
          </cell>
          <cell r="D342" t="str">
            <v>ООО «XORAZM AVTOTRANSPORT SAVDO BOZORI»</v>
          </cell>
          <cell r="E342" t="str">
            <v>ООО</v>
          </cell>
          <cell r="F342">
            <v>331.25</v>
          </cell>
          <cell r="G342">
            <v>51</v>
          </cell>
          <cell r="H342" t="str">
            <v>Хорезм</v>
          </cell>
          <cell r="I342" t="str">
            <v>Ҳокимият</v>
          </cell>
          <cell r="J342" t="str">
            <v>Бозор ва савдо комплекслари</v>
          </cell>
          <cell r="K342" t="str">
            <v>Прочие</v>
          </cell>
          <cell r="L342" t="str">
            <v>Бозор ва савдо комплекслари</v>
          </cell>
          <cell r="M342" t="str">
            <v>Коммунал соҳа, қурилиш ва хизмат кўрсатиш</v>
          </cell>
          <cell r="V342">
            <v>1843.0309999999999</v>
          </cell>
          <cell r="Y342">
            <v>0</v>
          </cell>
          <cell r="Z342">
            <v>0</v>
          </cell>
          <cell r="AB342">
            <v>279.58600000000001</v>
          </cell>
          <cell r="AF342">
            <v>0</v>
          </cell>
          <cell r="AJ342">
            <v>0</v>
          </cell>
          <cell r="AK342">
            <v>0</v>
          </cell>
          <cell r="AM342">
            <v>24.318999999999999</v>
          </cell>
          <cell r="AQ342">
            <v>30.428000000000001</v>
          </cell>
          <cell r="AU342">
            <v>0</v>
          </cell>
          <cell r="AY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G342">
            <v>6.06</v>
          </cell>
          <cell r="BJ342">
            <v>1495.5409999999999</v>
          </cell>
          <cell r="BM342">
            <v>119.94799999999999</v>
          </cell>
          <cell r="BO342">
            <v>0</v>
          </cell>
          <cell r="BP342">
            <v>0</v>
          </cell>
          <cell r="BS342">
            <v>2.2985952661357247E-2</v>
          </cell>
          <cell r="BV342">
            <v>202</v>
          </cell>
        </row>
        <row r="343">
          <cell r="C343">
            <v>200440864</v>
          </cell>
          <cell r="D343" t="str">
            <v>ООО «BO`STONLIQ DEHQON BOZORI»</v>
          </cell>
          <cell r="E343" t="str">
            <v>ООО</v>
          </cell>
          <cell r="F343">
            <v>473.66800000000001</v>
          </cell>
          <cell r="G343">
            <v>66.239997863769531</v>
          </cell>
          <cell r="H343" t="str">
            <v>Таш. обл.</v>
          </cell>
          <cell r="I343" t="str">
            <v>Ҳокимият</v>
          </cell>
          <cell r="J343" t="str">
            <v>Бозор ва савдо комплекслари</v>
          </cell>
          <cell r="K343" t="str">
            <v>Прочие</v>
          </cell>
          <cell r="L343" t="str">
            <v>Бозор ва савдо комплекслари</v>
          </cell>
          <cell r="M343" t="str">
            <v>Коммунал соҳа, қурилиш ва хизмат кўрсатиш</v>
          </cell>
          <cell r="V343">
            <v>1824.3710000000001</v>
          </cell>
          <cell r="Y343">
            <v>1997.636</v>
          </cell>
          <cell r="Z343">
            <v>2061.297</v>
          </cell>
          <cell r="AB343">
            <v>2310.5219999999999</v>
          </cell>
          <cell r="AF343">
            <v>0</v>
          </cell>
          <cell r="AI343">
            <v>180.876</v>
          </cell>
          <cell r="AJ343">
            <v>228.839</v>
          </cell>
          <cell r="AK343">
            <v>130.14400000000001</v>
          </cell>
          <cell r="AM343">
            <v>84.543999999999997</v>
          </cell>
          <cell r="AQ343">
            <v>1350.241</v>
          </cell>
          <cell r="AU343">
            <v>0</v>
          </cell>
          <cell r="AY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G343">
            <v>114.556</v>
          </cell>
          <cell r="BJ343">
            <v>321.91800000000001</v>
          </cell>
          <cell r="BM343">
            <v>1036.895</v>
          </cell>
          <cell r="BO343">
            <v>0</v>
          </cell>
          <cell r="BP343">
            <v>0</v>
          </cell>
          <cell r="BS343">
            <v>4.2229485465507595E-2</v>
          </cell>
          <cell r="BV343">
            <v>57</v>
          </cell>
        </row>
        <row r="344">
          <cell r="C344">
            <v>200052603</v>
          </cell>
          <cell r="D344" t="str">
            <v>ООО «YASHIL DEHQON BOZORI»</v>
          </cell>
          <cell r="E344" t="str">
            <v>ООО</v>
          </cell>
          <cell r="F344">
            <v>1763.8677499999999</v>
          </cell>
          <cell r="G344">
            <v>68</v>
          </cell>
          <cell r="H344" t="str">
            <v>Наманган</v>
          </cell>
          <cell r="I344" t="str">
            <v>Ҳокимият</v>
          </cell>
          <cell r="J344" t="str">
            <v>Бозор ва савдо комплекслари</v>
          </cell>
          <cell r="K344" t="str">
            <v>Прочие</v>
          </cell>
          <cell r="L344" t="str">
            <v>Бозор ва савдо комплекслари</v>
          </cell>
          <cell r="M344" t="str">
            <v>Коммунал соҳа, қурилиш ва хизмат кўрсатиш</v>
          </cell>
          <cell r="V344">
            <v>1772.7202500000001</v>
          </cell>
          <cell r="Y344">
            <v>247.62940624999999</v>
          </cell>
          <cell r="Z344">
            <v>288.24590625000002</v>
          </cell>
          <cell r="AB344">
            <v>311.01640624999999</v>
          </cell>
          <cell r="AF344">
            <v>76.517296875</v>
          </cell>
          <cell r="AI344">
            <v>3.05610009765625</v>
          </cell>
          <cell r="AJ344">
            <v>-11.750999999999999</v>
          </cell>
          <cell r="AK344">
            <v>0</v>
          </cell>
          <cell r="AM344">
            <v>17.819699218749999</v>
          </cell>
          <cell r="AQ344">
            <v>0</v>
          </cell>
          <cell r="AU344">
            <v>0</v>
          </cell>
          <cell r="AY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G344">
            <v>29.359400390625002</v>
          </cell>
          <cell r="BJ344">
            <v>62.4908984375</v>
          </cell>
          <cell r="BM344">
            <v>77.025296874999995</v>
          </cell>
          <cell r="BO344">
            <v>0</v>
          </cell>
          <cell r="BP344">
            <v>0</v>
          </cell>
          <cell r="BS344">
            <v>1.0040888203253941E-2</v>
          </cell>
          <cell r="BV344">
            <v>40</v>
          </cell>
        </row>
        <row r="345">
          <cell r="C345">
            <v>200155316</v>
          </cell>
          <cell r="D345" t="str">
            <v>ООО «BESHARIQ DEHQON BOZORI»</v>
          </cell>
          <cell r="E345" t="str">
            <v>ООО</v>
          </cell>
          <cell r="F345">
            <v>1290.0676249999999</v>
          </cell>
          <cell r="G345">
            <v>51</v>
          </cell>
          <cell r="H345" t="str">
            <v>Фергана</v>
          </cell>
          <cell r="I345" t="str">
            <v>Ҳокимият</v>
          </cell>
          <cell r="J345" t="str">
            <v>Бозор ва савдо комплекслари</v>
          </cell>
          <cell r="K345" t="str">
            <v>Прочие</v>
          </cell>
          <cell r="L345" t="str">
            <v>Бозор ва савдо комплекслари</v>
          </cell>
          <cell r="M345" t="str">
            <v>Коммунал соҳа, қурилиш ва хизмат кўрсатиш</v>
          </cell>
          <cell r="V345">
            <v>1750.5421249999999</v>
          </cell>
          <cell r="Y345">
            <v>1144.0735</v>
          </cell>
          <cell r="Z345">
            <v>1283.2223750000001</v>
          </cell>
          <cell r="AB345">
            <v>1215.6189999999999</v>
          </cell>
          <cell r="AF345">
            <v>0</v>
          </cell>
          <cell r="AI345">
            <v>72.233203125000003</v>
          </cell>
          <cell r="AJ345">
            <v>82.788203124999995</v>
          </cell>
          <cell r="AK345">
            <v>40.000601562500002</v>
          </cell>
          <cell r="AM345">
            <v>47.322000000000003</v>
          </cell>
          <cell r="AQ345">
            <v>676.60518750000006</v>
          </cell>
          <cell r="AU345">
            <v>0</v>
          </cell>
          <cell r="AY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300.97268750000001</v>
          </cell>
          <cell r="BJ345">
            <v>232.660703125</v>
          </cell>
          <cell r="BM345">
            <v>587.55700000000002</v>
          </cell>
          <cell r="BO345">
            <v>0</v>
          </cell>
          <cell r="BP345">
            <v>0</v>
          </cell>
          <cell r="BS345">
            <v>3.1727329476058989E-2</v>
          </cell>
          <cell r="BV345">
            <v>1</v>
          </cell>
          <cell r="BW345">
            <v>72.162877392350893</v>
          </cell>
          <cell r="BX345" t="str">
            <v>недостаточная</v>
          </cell>
        </row>
        <row r="346">
          <cell r="C346">
            <v>200710424</v>
          </cell>
          <cell r="D346" t="str">
            <v>ЯККБОГ ИСТИКЛОЛ ДЕХКОН(ОЗИК- ОВКАТ) БОЗОРИ МАСЪУЛИЯТИ Ч.Ж.</v>
          </cell>
          <cell r="E346" t="str">
            <v>ООО</v>
          </cell>
          <cell r="F346">
            <v>3.5169999999999999</v>
          </cell>
          <cell r="G346">
            <v>51</v>
          </cell>
          <cell r="H346" t="str">
            <v>Кашкадарья</v>
          </cell>
          <cell r="I346" t="str">
            <v>Ҳокимият</v>
          </cell>
          <cell r="J346" t="str">
            <v>Бозор ва савдо комплекслари</v>
          </cell>
          <cell r="K346" t="str">
            <v>Прочие</v>
          </cell>
          <cell r="L346" t="str">
            <v>Бозор ва савдо комплекслари</v>
          </cell>
          <cell r="M346" t="str">
            <v>Коммунал соҳа, қурилиш ва хизмат кўрсатиш</v>
          </cell>
          <cell r="V346">
            <v>1747.18</v>
          </cell>
          <cell r="Y346">
            <v>615.50300000000004</v>
          </cell>
          <cell r="Z346">
            <v>645.07000000000005</v>
          </cell>
          <cell r="AB346">
            <v>892.99300000000005</v>
          </cell>
          <cell r="AF346">
            <v>0</v>
          </cell>
          <cell r="AI346">
            <v>19.39</v>
          </cell>
          <cell r="AJ346">
            <v>37.732999999999997</v>
          </cell>
          <cell r="AK346">
            <v>48.795000000000002</v>
          </cell>
          <cell r="AM346">
            <v>68.590999999999994</v>
          </cell>
          <cell r="AP346">
            <v>361.83668749999998</v>
          </cell>
          <cell r="AQ346">
            <v>0</v>
          </cell>
          <cell r="AT346">
            <v>0</v>
          </cell>
          <cell r="AU346">
            <v>0</v>
          </cell>
          <cell r="AX346">
            <v>0</v>
          </cell>
          <cell r="AY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117.508</v>
          </cell>
          <cell r="BG346">
            <v>110.65</v>
          </cell>
          <cell r="BI346">
            <v>1243.646</v>
          </cell>
          <cell r="BJ346">
            <v>1220.367</v>
          </cell>
          <cell r="BL346">
            <v>285.25181250000003</v>
          </cell>
          <cell r="BM346">
            <v>392.35</v>
          </cell>
          <cell r="BO346">
            <v>0</v>
          </cell>
          <cell r="BP346">
            <v>0</v>
          </cell>
          <cell r="BS346">
            <v>3.9501501657149933E-2</v>
          </cell>
          <cell r="BV346">
            <v>5</v>
          </cell>
        </row>
        <row r="347">
          <cell r="C347">
            <v>303493643</v>
          </cell>
          <cell r="D347" t="str">
            <v>«URGANCH BUYUM SAVDO» МЧЖ ШАКЛИДАГИ</v>
          </cell>
          <cell r="E347" t="str">
            <v>ООО</v>
          </cell>
          <cell r="F347">
            <v>584.80312500000002</v>
          </cell>
          <cell r="G347">
            <v>100</v>
          </cell>
          <cell r="H347" t="str">
            <v>Хорезм</v>
          </cell>
          <cell r="I347" t="str">
            <v>Ҳокимият</v>
          </cell>
          <cell r="J347" t="str">
            <v>Бозор ва савдо комплекслари</v>
          </cell>
          <cell r="K347" t="str">
            <v>Прочие</v>
          </cell>
          <cell r="L347" t="str">
            <v>Бозор ва савдо комплекслари</v>
          </cell>
          <cell r="M347" t="str">
            <v>Коммунал соҳа, қурилиш ва хизмат кўрсатиш</v>
          </cell>
          <cell r="U347">
            <v>1845.7036250000001</v>
          </cell>
          <cell r="V347">
            <v>1738.203125</v>
          </cell>
          <cell r="W347">
            <v>1899.21775</v>
          </cell>
          <cell r="Y347">
            <v>1762.777875</v>
          </cell>
          <cell r="Z347">
            <v>2206.8737500000002</v>
          </cell>
          <cell r="AA347">
            <v>2072.6224999999999</v>
          </cell>
          <cell r="AB347">
            <v>2828.9802500000001</v>
          </cell>
          <cell r="AC347">
            <v>2172.5324999999998</v>
          </cell>
          <cell r="AE347">
            <v>0</v>
          </cell>
          <cell r="AF347">
            <v>0</v>
          </cell>
          <cell r="AG347">
            <v>0</v>
          </cell>
          <cell r="AI347">
            <v>49.364699218749998</v>
          </cell>
          <cell r="AJ347">
            <v>175.89079687500001</v>
          </cell>
          <cell r="AK347">
            <v>331.22459375</v>
          </cell>
          <cell r="AL347">
            <v>85.844203125000007</v>
          </cell>
          <cell r="AM347">
            <v>167.104203125</v>
          </cell>
          <cell r="AN347">
            <v>153.21</v>
          </cell>
          <cell r="AP347">
            <v>1300.22</v>
          </cell>
          <cell r="AQ347">
            <v>1740.4846250000001</v>
          </cell>
          <cell r="AR347">
            <v>1262.1803749999999</v>
          </cell>
          <cell r="AT347">
            <v>0</v>
          </cell>
          <cell r="AU347">
            <v>0</v>
          </cell>
          <cell r="AV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412.15690625000002</v>
          </cell>
          <cell r="BG347">
            <v>409.91240625</v>
          </cell>
          <cell r="BH347">
            <v>324.3381875</v>
          </cell>
          <cell r="BI347">
            <v>127.8563984375</v>
          </cell>
          <cell r="BJ347">
            <v>76.985796875000005</v>
          </cell>
          <cell r="BK347">
            <v>52.598898437499997</v>
          </cell>
          <cell r="BL347">
            <v>1187.963</v>
          </cell>
          <cell r="BM347">
            <v>1406.3142499999999</v>
          </cell>
          <cell r="BN347">
            <v>1242.7921249999999</v>
          </cell>
          <cell r="BO347">
            <v>0</v>
          </cell>
          <cell r="BP347">
            <v>0</v>
          </cell>
          <cell r="BS347">
            <v>9.6119552877007033E-2</v>
          </cell>
          <cell r="BT347">
            <v>8.4241007716765806E-2</v>
          </cell>
          <cell r="BV347">
            <v>13</v>
          </cell>
        </row>
        <row r="348">
          <cell r="C348">
            <v>200694374</v>
          </cell>
          <cell r="D348" t="str">
            <v>KITOB DEHQON (OZIQ OVQAT) BOZORI MAS`ULIYATI CHEKLANGAN JAMIYATI</v>
          </cell>
          <cell r="E348" t="str">
            <v>ООО</v>
          </cell>
          <cell r="F348">
            <v>5.3360000000000003</v>
          </cell>
          <cell r="G348">
            <v>71</v>
          </cell>
          <cell r="H348" t="str">
            <v>Кашкадарья</v>
          </cell>
          <cell r="I348" t="str">
            <v>Ҳокимият</v>
          </cell>
          <cell r="J348" t="str">
            <v>Бозор ва савдо комплекслари</v>
          </cell>
          <cell r="K348" t="str">
            <v>Прочие</v>
          </cell>
          <cell r="L348" t="str">
            <v>Бозор ва савдо комплекслари</v>
          </cell>
          <cell r="M348" t="str">
            <v>Коммунал соҳа, қурилиш ва хизмат кўрсатиш</v>
          </cell>
          <cell r="V348">
            <v>1705.943</v>
          </cell>
          <cell r="Y348">
            <v>1379.4690000000001</v>
          </cell>
          <cell r="Z348">
            <v>1596.82575</v>
          </cell>
          <cell r="AB348">
            <v>1860.0352499999999</v>
          </cell>
          <cell r="AF348">
            <v>664.123875</v>
          </cell>
          <cell r="AI348">
            <v>52.531300781250003</v>
          </cell>
          <cell r="AJ348">
            <v>152.27600000000001</v>
          </cell>
          <cell r="AK348">
            <v>140.19909375</v>
          </cell>
          <cell r="AM348">
            <v>82.551796874999994</v>
          </cell>
          <cell r="AQ348">
            <v>1110.1077499999999</v>
          </cell>
          <cell r="AU348">
            <v>0</v>
          </cell>
          <cell r="AY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G348">
            <v>15.96</v>
          </cell>
          <cell r="BJ348">
            <v>364.66659375</v>
          </cell>
          <cell r="BM348">
            <v>191.155703125</v>
          </cell>
          <cell r="BO348">
            <v>0</v>
          </cell>
          <cell r="BP348">
            <v>0</v>
          </cell>
          <cell r="BS348">
            <v>4.7508749433489914E-2</v>
          </cell>
          <cell r="BV348">
            <v>5</v>
          </cell>
          <cell r="BW348">
            <v>297.26292617886099</v>
          </cell>
          <cell r="BX348" t="str">
            <v>высокая</v>
          </cell>
        </row>
        <row r="349">
          <cell r="C349">
            <v>301025007</v>
          </cell>
          <cell r="D349" t="str">
            <v>ООО «SAMARKAND IPAK YO`</v>
          </cell>
          <cell r="E349" t="str">
            <v>ООО</v>
          </cell>
          <cell r="F349">
            <v>540.10056250000002</v>
          </cell>
          <cell r="G349">
            <v>63.650001525878906</v>
          </cell>
          <cell r="H349" t="str">
            <v>Самарканд</v>
          </cell>
          <cell r="I349" t="str">
            <v>Ҳокимият</v>
          </cell>
          <cell r="J349" t="str">
            <v>Бозор ва савдо комплекслари</v>
          </cell>
          <cell r="K349" t="str">
            <v>Прочие</v>
          </cell>
          <cell r="L349" t="str">
            <v>Бозор ва савдо комплекслари</v>
          </cell>
          <cell r="M349" t="str">
            <v>Коммунал соҳа, қурилиш ва хизмат кўрсатиш</v>
          </cell>
          <cell r="V349">
            <v>1578.7915</v>
          </cell>
          <cell r="Y349">
            <v>1632.823875</v>
          </cell>
          <cell r="Z349">
            <v>1706.4868750000001</v>
          </cell>
          <cell r="AB349">
            <v>2298.9389999999999</v>
          </cell>
          <cell r="AF349">
            <v>0</v>
          </cell>
          <cell r="AI349">
            <v>79.226781250000002</v>
          </cell>
          <cell r="AJ349">
            <v>5.5157998046875001</v>
          </cell>
          <cell r="AK349">
            <v>0.57213000488281252</v>
          </cell>
          <cell r="AM349">
            <v>6.2896899414062499</v>
          </cell>
          <cell r="AQ349">
            <v>1499.0239999999999</v>
          </cell>
          <cell r="AU349">
            <v>1115.5615</v>
          </cell>
          <cell r="AY349">
            <v>0</v>
          </cell>
          <cell r="BA349">
            <v>2964.5089627104212</v>
          </cell>
          <cell r="BB349">
            <v>1886.91</v>
          </cell>
          <cell r="BC349">
            <v>0</v>
          </cell>
          <cell r="BD349">
            <v>1886.91</v>
          </cell>
          <cell r="BE349">
            <v>0</v>
          </cell>
          <cell r="BG349">
            <v>614.57806249999999</v>
          </cell>
          <cell r="BJ349">
            <v>236.11387500000001</v>
          </cell>
          <cell r="BM349">
            <v>1190.9101250000001</v>
          </cell>
          <cell r="BO349">
            <v>0</v>
          </cell>
          <cell r="BP349">
            <v>0</v>
          </cell>
          <cell r="BS349">
            <v>4.0029346912518792E-3</v>
          </cell>
          <cell r="BV349">
            <v>0</v>
          </cell>
          <cell r="BW349">
            <v>382.81499999999897</v>
          </cell>
          <cell r="BX349" t="str">
            <v>высокая</v>
          </cell>
        </row>
        <row r="350">
          <cell r="C350">
            <v>200796420</v>
          </cell>
          <cell r="D350" t="str">
            <v>CHILONZOR DEHQON BOZORI MAS ULIYATI CHEKLANGAN JAMIYAT</v>
          </cell>
          <cell r="E350" t="str">
            <v>ООО</v>
          </cell>
          <cell r="F350">
            <v>137.16999999999999</v>
          </cell>
          <cell r="G350">
            <v>51</v>
          </cell>
          <cell r="H350" t="str">
            <v>г.Ташкент</v>
          </cell>
          <cell r="I350" t="str">
            <v>Ҳокимият</v>
          </cell>
          <cell r="J350" t="str">
            <v>Бозор ва савдо комплекслари</v>
          </cell>
          <cell r="K350" t="str">
            <v>Прочие</v>
          </cell>
          <cell r="L350" t="str">
            <v>Бозор ва савдо комплекслари</v>
          </cell>
          <cell r="M350" t="str">
            <v>Коммунал соҳа, қурилиш ва хизмат кўрсатиш</v>
          </cell>
          <cell r="U350">
            <v>1564.5329999999999</v>
          </cell>
          <cell r="V350">
            <v>1564.5329999999999</v>
          </cell>
          <cell r="W350">
            <v>1486.257875</v>
          </cell>
          <cell r="Y350">
            <v>1699.564625</v>
          </cell>
          <cell r="Z350">
            <v>1720.610375</v>
          </cell>
          <cell r="AA350">
            <v>1491.2971250000001</v>
          </cell>
          <cell r="AB350">
            <v>2009.889625</v>
          </cell>
          <cell r="AC350">
            <v>1849.3711249999999</v>
          </cell>
          <cell r="AE350">
            <v>0</v>
          </cell>
          <cell r="AF350">
            <v>0</v>
          </cell>
          <cell r="AG350">
            <v>0</v>
          </cell>
          <cell r="AI350">
            <v>-141.91940625000001</v>
          </cell>
          <cell r="AJ350">
            <v>65.085601562500003</v>
          </cell>
          <cell r="AK350">
            <v>-65.055699218749993</v>
          </cell>
          <cell r="AL350">
            <v>46.054000000000002</v>
          </cell>
          <cell r="AM350">
            <v>19.943300781249999</v>
          </cell>
          <cell r="AN350">
            <v>154.17459375000001</v>
          </cell>
          <cell r="AP350">
            <v>1028.7315000000001</v>
          </cell>
          <cell r="AQ350">
            <v>1424.343875</v>
          </cell>
          <cell r="AR350">
            <v>1312.678625</v>
          </cell>
          <cell r="AT350">
            <v>0</v>
          </cell>
          <cell r="AU350">
            <v>0</v>
          </cell>
          <cell r="AV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645.52531250000004</v>
          </cell>
          <cell r="BG350">
            <v>609.13218749999999</v>
          </cell>
          <cell r="BH350">
            <v>550.63418750000005</v>
          </cell>
          <cell r="BI350">
            <v>398.48881249999999</v>
          </cell>
          <cell r="BJ350">
            <v>400.911</v>
          </cell>
          <cell r="BK350">
            <v>214.25679687499999</v>
          </cell>
          <cell r="BL350">
            <v>786.91937499999995</v>
          </cell>
          <cell r="BM350">
            <v>1138.59725</v>
          </cell>
          <cell r="BN350">
            <v>1015.82</v>
          </cell>
          <cell r="BO350">
            <v>0</v>
          </cell>
          <cell r="BP350">
            <v>0</v>
          </cell>
          <cell r="BS350">
            <v>1.2937013629700192E-2</v>
          </cell>
          <cell r="BT350">
            <v>0.10107188599087444</v>
          </cell>
          <cell r="BV350">
            <v>130</v>
          </cell>
        </row>
        <row r="351">
          <cell r="C351">
            <v>200596084</v>
          </cell>
          <cell r="D351" t="str">
            <v>ООО «ANGREN SHAHAR DEHQON BOZORI»</v>
          </cell>
          <cell r="E351" t="str">
            <v>ООО</v>
          </cell>
          <cell r="F351">
            <v>7.9580000000000002</v>
          </cell>
          <cell r="G351">
            <v>51</v>
          </cell>
          <cell r="H351" t="str">
            <v>Таш. обл.</v>
          </cell>
          <cell r="I351" t="str">
            <v>Ҳокимият</v>
          </cell>
          <cell r="J351" t="str">
            <v>Бозор ва савдо комплекслари</v>
          </cell>
          <cell r="K351" t="str">
            <v>Прочие</v>
          </cell>
          <cell r="L351" t="str">
            <v>Бозор ва савдо комплекслари</v>
          </cell>
          <cell r="M351" t="str">
            <v>Коммунал соҳа, қурилиш ва хизмат кўрсатиш</v>
          </cell>
          <cell r="U351">
            <v>1559.30025</v>
          </cell>
          <cell r="V351">
            <v>1559.30025</v>
          </cell>
          <cell r="W351">
            <v>3640.7460000000001</v>
          </cell>
          <cell r="Y351">
            <v>1824.816</v>
          </cell>
          <cell r="Z351">
            <v>1168.7935</v>
          </cell>
          <cell r="AA351">
            <v>889.952</v>
          </cell>
          <cell r="AB351">
            <v>1169.692875</v>
          </cell>
          <cell r="AC351">
            <v>1147.2905000000001</v>
          </cell>
          <cell r="AE351">
            <v>0</v>
          </cell>
          <cell r="AF351">
            <v>0</v>
          </cell>
          <cell r="AG351">
            <v>0</v>
          </cell>
          <cell r="AI351">
            <v>4.9379999999999997</v>
          </cell>
          <cell r="AJ351">
            <v>3.585</v>
          </cell>
          <cell r="AK351">
            <v>26.914999999999999</v>
          </cell>
          <cell r="AL351">
            <v>30.44119921875</v>
          </cell>
          <cell r="AM351">
            <v>27.176500000000001</v>
          </cell>
          <cell r="AN351">
            <v>4.7039999999999997</v>
          </cell>
          <cell r="AP351">
            <v>529.58900000000006</v>
          </cell>
          <cell r="AQ351">
            <v>713.69687499999998</v>
          </cell>
          <cell r="AR351">
            <v>671.04399999999998</v>
          </cell>
          <cell r="AT351">
            <v>0</v>
          </cell>
          <cell r="AU351">
            <v>0</v>
          </cell>
          <cell r="AV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295.84418749999998</v>
          </cell>
          <cell r="BG351">
            <v>985.94662500000004</v>
          </cell>
          <cell r="BH351">
            <v>233.60149999999999</v>
          </cell>
          <cell r="BI351">
            <v>187.06440624999999</v>
          </cell>
          <cell r="BJ351">
            <v>192.03379687500001</v>
          </cell>
          <cell r="BK351">
            <v>1627.222</v>
          </cell>
          <cell r="BL351">
            <v>451.88359374999999</v>
          </cell>
          <cell r="BM351">
            <v>582.5028125</v>
          </cell>
          <cell r="BN351">
            <v>392.14909375000002</v>
          </cell>
          <cell r="BO351">
            <v>0</v>
          </cell>
          <cell r="BP351">
            <v>0</v>
          </cell>
          <cell r="BS351">
            <v>2.2136135779064845E-2</v>
          </cell>
          <cell r="BT351">
            <v>1.8092146776579148E-3</v>
          </cell>
          <cell r="BV351">
            <v>57</v>
          </cell>
          <cell r="BW351">
            <v>18.391664232911701</v>
          </cell>
          <cell r="BX351" t="str">
            <v>неудовлетворительная</v>
          </cell>
        </row>
        <row r="352">
          <cell r="C352">
            <v>200430195</v>
          </cell>
          <cell r="D352" t="str">
            <v>«XONQA DEHQON BOZORI» МЧЖ</v>
          </cell>
          <cell r="E352" t="str">
            <v>ООО</v>
          </cell>
          <cell r="F352">
            <v>2.86</v>
          </cell>
          <cell r="G352">
            <v>51</v>
          </cell>
          <cell r="H352" t="str">
            <v>Хорезм</v>
          </cell>
          <cell r="I352" t="str">
            <v>Ҳокимият</v>
          </cell>
          <cell r="J352" t="str">
            <v>Бозор ва савдо комплекслари</v>
          </cell>
          <cell r="K352" t="str">
            <v>Прочие</v>
          </cell>
          <cell r="L352" t="str">
            <v>Бозор ва савдо комплекслари</v>
          </cell>
          <cell r="M352" t="str">
            <v>Коммунал соҳа, қурилиш ва хизмат кўрсатиш</v>
          </cell>
          <cell r="V352">
            <v>1525.318</v>
          </cell>
          <cell r="Y352">
            <v>344.447</v>
          </cell>
          <cell r="Z352">
            <v>474.61900000000003</v>
          </cell>
          <cell r="AB352">
            <v>551.54100000000005</v>
          </cell>
          <cell r="AF352">
            <v>312.07299999999998</v>
          </cell>
          <cell r="AI352">
            <v>4.5119999999999996</v>
          </cell>
          <cell r="AJ352">
            <v>5.9390000000000001</v>
          </cell>
          <cell r="AK352">
            <v>6.8390000000000004</v>
          </cell>
          <cell r="AM352">
            <v>30.885999999999999</v>
          </cell>
          <cell r="AQ352">
            <v>344.60700000000003</v>
          </cell>
          <cell r="AU352">
            <v>0</v>
          </cell>
          <cell r="AY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G352">
            <v>122.82299999999999</v>
          </cell>
          <cell r="BJ352">
            <v>667.03800000000001</v>
          </cell>
          <cell r="BM352">
            <v>208.58199999999999</v>
          </cell>
          <cell r="BO352">
            <v>0</v>
          </cell>
          <cell r="BP352">
            <v>0</v>
          </cell>
          <cell r="BS352">
            <v>2.0530246152240625E-2</v>
          </cell>
          <cell r="BV352">
            <v>202</v>
          </cell>
        </row>
        <row r="353">
          <cell r="C353">
            <v>302522796</v>
          </cell>
          <cell r="D353" t="str">
            <v>«NAQSHAB DARVOZASI» ДЕКХОН (ОЗИК-ОВКАТ) БОЗОРИ МЧЖ</v>
          </cell>
          <cell r="E353" t="str">
            <v>ООО</v>
          </cell>
          <cell r="F353">
            <v>662.60400000000004</v>
          </cell>
          <cell r="G353">
            <v>51</v>
          </cell>
          <cell r="H353" t="str">
            <v>Кашкадарья</v>
          </cell>
          <cell r="I353" t="str">
            <v>Ҳокимият</v>
          </cell>
          <cell r="J353" t="str">
            <v>Бозор ва савдо комплекслари</v>
          </cell>
          <cell r="K353" t="str">
            <v>Прочие</v>
          </cell>
          <cell r="L353" t="str">
            <v>Бозор ва савдо комплекслари</v>
          </cell>
          <cell r="M353" t="str">
            <v>Коммунал соҳа, қурилиш ва хизмат кўрсатиш</v>
          </cell>
          <cell r="V353">
            <v>1516.499</v>
          </cell>
          <cell r="Y353">
            <v>1804.7628749999999</v>
          </cell>
          <cell r="Z353">
            <v>1634.0029999999999</v>
          </cell>
          <cell r="AB353">
            <v>2324.1990000000001</v>
          </cell>
          <cell r="AF353">
            <v>550.625</v>
          </cell>
          <cell r="AI353">
            <v>84.870999999999995</v>
          </cell>
          <cell r="AJ353">
            <v>31.263800781250001</v>
          </cell>
          <cell r="AK353">
            <v>83.53</v>
          </cell>
          <cell r="AM353">
            <v>135.80000000000001</v>
          </cell>
          <cell r="AQ353">
            <v>626.303</v>
          </cell>
          <cell r="AU353">
            <v>0</v>
          </cell>
          <cell r="AY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G353">
            <v>8.3960000000000008</v>
          </cell>
          <cell r="BJ353">
            <v>73.3</v>
          </cell>
          <cell r="BM353">
            <v>797.69</v>
          </cell>
          <cell r="BO353">
            <v>0</v>
          </cell>
          <cell r="BP353">
            <v>0</v>
          </cell>
          <cell r="BS353">
            <v>0.10174662542856458</v>
          </cell>
          <cell r="BV353">
            <v>5</v>
          </cell>
        </row>
        <row r="354">
          <cell r="C354">
            <v>201963093</v>
          </cell>
          <cell r="D354" t="str">
            <v>PARKENT UNIVERSAL SAVDO KOMPLEKSI</v>
          </cell>
          <cell r="E354" t="str">
            <v>АО</v>
          </cell>
          <cell r="F354">
            <v>1126</v>
          </cell>
          <cell r="G354">
            <v>92.930000305175781</v>
          </cell>
          <cell r="H354" t="str">
            <v>г.Ташкент</v>
          </cell>
          <cell r="I354" t="str">
            <v>Ҳокимият</v>
          </cell>
          <cell r="J354" t="str">
            <v>Бозор ва савдо комплекслари</v>
          </cell>
          <cell r="K354" t="str">
            <v>Прочие</v>
          </cell>
          <cell r="L354" t="str">
            <v>Бозор ва савдо комплекслари</v>
          </cell>
          <cell r="M354" t="str">
            <v>Коммунал соҳа, қурилиш ва хизмат кўрсатиш</v>
          </cell>
          <cell r="U354">
            <v>1515.7547500000001</v>
          </cell>
          <cell r="V354">
            <v>1515.7547500000001</v>
          </cell>
          <cell r="W354">
            <v>1552.9371249999999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10.353799804687499</v>
          </cell>
          <cell r="AJ354">
            <v>18.236300781250002</v>
          </cell>
          <cell r="AK354">
            <v>8.9714003906249999</v>
          </cell>
          <cell r="AL354">
            <v>44.9375</v>
          </cell>
          <cell r="AM354">
            <v>52.380199218750001</v>
          </cell>
          <cell r="AN354">
            <v>34.311898437499998</v>
          </cell>
          <cell r="AP354">
            <v>0</v>
          </cell>
          <cell r="AQ354">
            <v>0</v>
          </cell>
          <cell r="AR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281.73581250000001</v>
          </cell>
          <cell r="BG354">
            <v>125.847796875</v>
          </cell>
          <cell r="BH354">
            <v>188.059296875</v>
          </cell>
          <cell r="BI354">
            <v>9.934099609375</v>
          </cell>
          <cell r="BJ354">
            <v>5.8031000976562499</v>
          </cell>
          <cell r="BK354">
            <v>8.6735996093749996</v>
          </cell>
          <cell r="BL354">
            <v>203.89150000000001</v>
          </cell>
          <cell r="BM354">
            <v>280.04300000000001</v>
          </cell>
          <cell r="BN354">
            <v>289.57909375000003</v>
          </cell>
          <cell r="BO354">
            <v>0</v>
          </cell>
          <cell r="BP354">
            <v>0</v>
          </cell>
          <cell r="BS354">
            <v>3.5116670575347973E-2</v>
          </cell>
          <cell r="BT354">
            <v>2.2362556969001652E-2</v>
          </cell>
        </row>
        <row r="355">
          <cell r="C355">
            <v>302654269</v>
          </cell>
          <cell r="D355" t="str">
            <v>ООО «SHURCHI JANUB SAVD</v>
          </cell>
          <cell r="E355" t="str">
            <v>ООО</v>
          </cell>
          <cell r="F355">
            <v>400</v>
          </cell>
          <cell r="G355">
            <v>51</v>
          </cell>
          <cell r="H355" t="str">
            <v>Сурхандарья</v>
          </cell>
          <cell r="I355" t="str">
            <v>Ҳокимият</v>
          </cell>
          <cell r="J355" t="str">
            <v>Бозор ва савдо комплекслари</v>
          </cell>
          <cell r="K355" t="str">
            <v>Прочие</v>
          </cell>
          <cell r="L355" t="str">
            <v>Бозор ва савдо комплекслари</v>
          </cell>
          <cell r="M355" t="str">
            <v>Коммунал соҳа, қурилиш ва хизмат кўрсатиш</v>
          </cell>
          <cell r="V355">
            <v>1505.049</v>
          </cell>
          <cell r="Y355">
            <v>0</v>
          </cell>
          <cell r="Z355">
            <v>0</v>
          </cell>
          <cell r="AB355">
            <v>1180.6890000000001</v>
          </cell>
          <cell r="AF355">
            <v>0</v>
          </cell>
          <cell r="AJ355">
            <v>0</v>
          </cell>
          <cell r="AK355">
            <v>0</v>
          </cell>
          <cell r="AM355">
            <v>1.877</v>
          </cell>
          <cell r="AQ355">
            <v>636.75800000000004</v>
          </cell>
          <cell r="AU355">
            <v>0</v>
          </cell>
          <cell r="AY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G355">
            <v>0</v>
          </cell>
          <cell r="BJ355">
            <v>406.08499999999998</v>
          </cell>
          <cell r="BM355">
            <v>1178.8119999999999</v>
          </cell>
          <cell r="BO355">
            <v>0</v>
          </cell>
          <cell r="BP355">
            <v>0</v>
          </cell>
          <cell r="BQ355">
            <v>0</v>
          </cell>
          <cell r="BR355">
            <v>217.899</v>
          </cell>
          <cell r="BS355">
            <v>1.1832894098080082E-3</v>
          </cell>
          <cell r="BV355">
            <v>83</v>
          </cell>
        </row>
        <row r="356">
          <cell r="C356">
            <v>202971036</v>
          </cell>
          <cell r="D356" t="str">
            <v>QIBLA QURILISH MATERIALLARI SAVDO KOMPLEKSI MCHJ</v>
          </cell>
          <cell r="E356" t="str">
            <v>ООО</v>
          </cell>
          <cell r="F356">
            <v>36.686999999999998</v>
          </cell>
          <cell r="G356">
            <v>67.80999755859375</v>
          </cell>
          <cell r="H356" t="str">
            <v>Хорезм</v>
          </cell>
          <cell r="I356" t="str">
            <v>Ҳокимият</v>
          </cell>
          <cell r="J356" t="str">
            <v>Бозор ва савдо комплекслари</v>
          </cell>
          <cell r="K356" t="str">
            <v>Прочие</v>
          </cell>
          <cell r="L356" t="str">
            <v>Бозор ва савдо комплекслари</v>
          </cell>
          <cell r="M356" t="str">
            <v>Коммунал соҳа, қурилиш ва хизмат кўрсатиш</v>
          </cell>
          <cell r="V356">
            <v>1452.32725</v>
          </cell>
          <cell r="Y356">
            <v>2860.7894999999999</v>
          </cell>
          <cell r="Z356">
            <v>1756.1391249999999</v>
          </cell>
          <cell r="AB356">
            <v>1928.8924999999999</v>
          </cell>
          <cell r="AF356">
            <v>0</v>
          </cell>
          <cell r="AI356">
            <v>110.9385625</v>
          </cell>
          <cell r="AJ356">
            <v>47.343000000000004</v>
          </cell>
          <cell r="AK356">
            <v>48.490499999999997</v>
          </cell>
          <cell r="AM356">
            <v>49.238</v>
          </cell>
          <cell r="AQ356">
            <v>0</v>
          </cell>
          <cell r="AU356">
            <v>0</v>
          </cell>
          <cell r="AY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G356">
            <v>357.92318749999998</v>
          </cell>
          <cell r="BJ356">
            <v>721.03800000000001</v>
          </cell>
          <cell r="BM356">
            <v>527.20112500000005</v>
          </cell>
          <cell r="BO356">
            <v>0</v>
          </cell>
          <cell r="BP356">
            <v>0</v>
          </cell>
          <cell r="BS356">
            <v>3.2792970770304394E-2</v>
          </cell>
          <cell r="BW356">
            <v>104.34255263456851</v>
          </cell>
          <cell r="BX356" t="str">
            <v>высокая</v>
          </cell>
        </row>
        <row r="357">
          <cell r="C357">
            <v>200489271</v>
          </cell>
          <cell r="D357" t="str">
            <v>ЖАРКУРГОН ДЕХКОН (ОЗИК-ОВКАТ) БОЗОРИ МАЪСУЛИЯТИ ЧЕКЛАНГАН ЖА</v>
          </cell>
          <cell r="E357" t="str">
            <v>ООО</v>
          </cell>
          <cell r="F357">
            <v>8.1620000000000008</v>
          </cell>
          <cell r="G357">
            <v>54.569999694824219</v>
          </cell>
          <cell r="H357" t="str">
            <v>Сурхандарья</v>
          </cell>
          <cell r="I357" t="str">
            <v>Ҳокимият</v>
          </cell>
          <cell r="J357" t="str">
            <v>Бозор ва савдо комплекслари</v>
          </cell>
          <cell r="K357" t="str">
            <v>Прочие</v>
          </cell>
          <cell r="L357" t="str">
            <v>Бозор ва савдо комплекслари</v>
          </cell>
          <cell r="M357" t="str">
            <v>Коммунал соҳа, қурилиш ва хизмат кўрсатиш</v>
          </cell>
          <cell r="V357">
            <v>1451.529</v>
          </cell>
          <cell r="Y357">
            <v>1145.5345</v>
          </cell>
          <cell r="Z357">
            <v>1409.0988749999999</v>
          </cell>
          <cell r="AB357">
            <v>2727.2089999999998</v>
          </cell>
          <cell r="AF357">
            <v>0</v>
          </cell>
          <cell r="AI357">
            <v>257.95129687500003</v>
          </cell>
          <cell r="AJ357">
            <v>163.94790624999999</v>
          </cell>
          <cell r="AK357">
            <v>202.35809374999999</v>
          </cell>
          <cell r="AM357">
            <v>245.28899999999999</v>
          </cell>
          <cell r="AQ357">
            <v>1380.9960000000001</v>
          </cell>
          <cell r="AU357">
            <v>0</v>
          </cell>
          <cell r="AY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G357">
            <v>70.951999999999998</v>
          </cell>
          <cell r="BJ357">
            <v>101.554</v>
          </cell>
          <cell r="BM357">
            <v>1013.478</v>
          </cell>
          <cell r="BO357">
            <v>0</v>
          </cell>
          <cell r="BP357">
            <v>0</v>
          </cell>
          <cell r="BS357">
            <v>0.18208411969505664</v>
          </cell>
          <cell r="BV357">
            <v>0</v>
          </cell>
        </row>
        <row r="358">
          <cell r="C358">
            <v>200582893</v>
          </cell>
          <cell r="D358" t="str">
            <v>ООО «NURAFSHON SHAHAR DEHQON BOZORI»</v>
          </cell>
          <cell r="E358" t="str">
            <v>ООО</v>
          </cell>
          <cell r="F358">
            <v>33.375</v>
          </cell>
          <cell r="G358">
            <v>51</v>
          </cell>
          <cell r="H358" t="str">
            <v>Таш. обл.</v>
          </cell>
          <cell r="I358" t="str">
            <v>Ҳокимият</v>
          </cell>
          <cell r="J358" t="str">
            <v>Бозор ва савдо комплекслари</v>
          </cell>
          <cell r="K358" t="str">
            <v>Прочие</v>
          </cell>
          <cell r="L358" t="str">
            <v>Бозор ва савдо комплекслари</v>
          </cell>
          <cell r="M358" t="str">
            <v>Коммунал соҳа, қурилиш ва хизмат кўрсатиш</v>
          </cell>
          <cell r="V358">
            <v>1438.9090000000001</v>
          </cell>
          <cell r="Y358">
            <v>835.68</v>
          </cell>
          <cell r="Z358">
            <v>648.79899999999998</v>
          </cell>
          <cell r="AB358">
            <v>697.78750000000002</v>
          </cell>
          <cell r="AF358">
            <v>0</v>
          </cell>
          <cell r="AI358">
            <v>101.941</v>
          </cell>
          <cell r="AJ358">
            <v>92.242500000000007</v>
          </cell>
          <cell r="AK358">
            <v>-1.08</v>
          </cell>
          <cell r="AM358">
            <v>12.2382998046875</v>
          </cell>
          <cell r="AQ358">
            <v>389.82400000000001</v>
          </cell>
          <cell r="AU358">
            <v>0</v>
          </cell>
          <cell r="AY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G358">
            <v>104.818</v>
          </cell>
          <cell r="BJ358">
            <v>108.651</v>
          </cell>
          <cell r="BM358">
            <v>325.49099999999999</v>
          </cell>
          <cell r="BO358">
            <v>0</v>
          </cell>
          <cell r="BP358">
            <v>0</v>
          </cell>
          <cell r="BS358">
            <v>9.8201434828298143E-3</v>
          </cell>
          <cell r="BV358">
            <v>57</v>
          </cell>
        </row>
        <row r="359">
          <cell r="C359">
            <v>200937995</v>
          </cell>
          <cell r="D359" t="str">
            <v>МОЙНАК ДИЙХАН БАЗАРЫ ЖУУАПКЕР ШИЛИГИ ШЕКЛЕНГЕН ЖАМИЙЕТ</v>
          </cell>
          <cell r="E359" t="str">
            <v>ООО</v>
          </cell>
          <cell r="F359">
            <v>1427.953</v>
          </cell>
          <cell r="G359">
            <v>85</v>
          </cell>
          <cell r="H359" t="str">
            <v>Каракалп.</v>
          </cell>
          <cell r="I359" t="str">
            <v>Ҳокимият</v>
          </cell>
          <cell r="J359" t="str">
            <v>Бозор ва савдо комплекслари</v>
          </cell>
          <cell r="K359" t="str">
            <v>Прочие</v>
          </cell>
          <cell r="L359" t="str">
            <v>Бозор ва савдо комплекслари</v>
          </cell>
          <cell r="M359" t="str">
            <v>Коммунал соҳа, қурилиш ва хизмат кўрсатиш</v>
          </cell>
          <cell r="V359">
            <v>1435.51</v>
          </cell>
          <cell r="Y359">
            <v>10.63</v>
          </cell>
          <cell r="Z359">
            <v>26.853999999999999</v>
          </cell>
          <cell r="AB359">
            <v>32.427999999999997</v>
          </cell>
          <cell r="AF359">
            <v>0</v>
          </cell>
          <cell r="AI359">
            <v>8.8390000000000004</v>
          </cell>
          <cell r="AJ359">
            <v>3.1680000000000001</v>
          </cell>
          <cell r="AK359">
            <v>0</v>
          </cell>
          <cell r="AM359">
            <v>0</v>
          </cell>
          <cell r="AQ359">
            <v>23.131</v>
          </cell>
          <cell r="AU359">
            <v>0</v>
          </cell>
          <cell r="AY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G359">
            <v>0</v>
          </cell>
          <cell r="BJ359">
            <v>7.5570000000000004</v>
          </cell>
          <cell r="BM359">
            <v>18.62</v>
          </cell>
          <cell r="BO359">
            <v>0</v>
          </cell>
          <cell r="BP359">
            <v>0</v>
          </cell>
          <cell r="BV359">
            <v>10</v>
          </cell>
        </row>
        <row r="360">
          <cell r="C360">
            <v>301593758</v>
          </cell>
          <cell r="D360" t="str">
            <v>HUNARMANDCHILIK BUYYM BOZORI МЧЖЛАНГАН ЖАМИЯТ</v>
          </cell>
          <cell r="E360" t="str">
            <v>ООО</v>
          </cell>
          <cell r="F360">
            <v>105.749</v>
          </cell>
          <cell r="G360">
            <v>91</v>
          </cell>
          <cell r="H360" t="str">
            <v>Андижан</v>
          </cell>
          <cell r="I360" t="str">
            <v>Ҳокимият</v>
          </cell>
          <cell r="J360" t="str">
            <v>Бозор ва савдо комплекслари</v>
          </cell>
          <cell r="K360" t="str">
            <v>Прочие</v>
          </cell>
          <cell r="L360" t="str">
            <v>Бозор ва савдо комплекслари</v>
          </cell>
          <cell r="M360" t="str">
            <v>Коммунал соҳа, қурилиш ва хизмат кўрсатиш</v>
          </cell>
          <cell r="U360">
            <v>1416.4179999999999</v>
          </cell>
          <cell r="V360">
            <v>1416.4179999999999</v>
          </cell>
          <cell r="W360">
            <v>1600.915</v>
          </cell>
          <cell r="Y360">
            <v>2037.231</v>
          </cell>
          <cell r="Z360">
            <v>2099.8339999999998</v>
          </cell>
          <cell r="AA360">
            <v>1837.9459999999999</v>
          </cell>
          <cell r="AB360">
            <v>2544.4830000000002</v>
          </cell>
          <cell r="AC360">
            <v>2043.366</v>
          </cell>
          <cell r="AE360">
            <v>0</v>
          </cell>
          <cell r="AF360">
            <v>0</v>
          </cell>
          <cell r="AG360">
            <v>0</v>
          </cell>
          <cell r="AI360">
            <v>84.43</v>
          </cell>
          <cell r="AJ360">
            <v>23.683</v>
          </cell>
          <cell r="AK360">
            <v>233.387</v>
          </cell>
          <cell r="AL360">
            <v>155.95099999999999</v>
          </cell>
          <cell r="AM360">
            <v>195.499</v>
          </cell>
          <cell r="AN360">
            <v>203.43199999999999</v>
          </cell>
          <cell r="AP360">
            <v>1027.704</v>
          </cell>
          <cell r="AQ360">
            <v>1509.7360000000001</v>
          </cell>
          <cell r="AR360">
            <v>1173.672</v>
          </cell>
          <cell r="AT360">
            <v>0</v>
          </cell>
          <cell r="AU360">
            <v>0</v>
          </cell>
          <cell r="AV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400.70600000000002</v>
          </cell>
          <cell r="BG360">
            <v>399.48599999999999</v>
          </cell>
          <cell r="BH360">
            <v>388.94499999999999</v>
          </cell>
          <cell r="BI360">
            <v>117.476</v>
          </cell>
          <cell r="BJ360">
            <v>108.2</v>
          </cell>
          <cell r="BK360">
            <v>89.301000000000002</v>
          </cell>
          <cell r="BL360">
            <v>792.43</v>
          </cell>
          <cell r="BM360">
            <v>1117.454</v>
          </cell>
          <cell r="BN360">
            <v>818.25099999999998</v>
          </cell>
          <cell r="BO360">
            <v>0</v>
          </cell>
          <cell r="BP360">
            <v>0</v>
          </cell>
          <cell r="BS360">
            <v>0.14885618097044828</v>
          </cell>
          <cell r="BT360">
            <v>0.13484225970418248</v>
          </cell>
          <cell r="BV360">
            <v>0</v>
          </cell>
          <cell r="BW360">
            <v>78.424398496240002</v>
          </cell>
          <cell r="BX360" t="str">
            <v>недостаточная</v>
          </cell>
        </row>
        <row r="361">
          <cell r="C361">
            <v>200932489</v>
          </cell>
          <cell r="D361" t="str">
            <v>ООО «DEXQON BOZORI»</v>
          </cell>
          <cell r="E361" t="str">
            <v>ООО</v>
          </cell>
          <cell r="F361">
            <v>305.87</v>
          </cell>
          <cell r="G361">
            <v>99.519996643066406</v>
          </cell>
          <cell r="H361" t="str">
            <v>Таш. обл.</v>
          </cell>
          <cell r="I361" t="str">
            <v>Ҳокимият</v>
          </cell>
          <cell r="J361" t="str">
            <v>Бозор ва савдо комплекслари</v>
          </cell>
          <cell r="K361" t="str">
            <v>Прочие</v>
          </cell>
          <cell r="L361" t="str">
            <v>Бозор ва савдо комплекслари</v>
          </cell>
          <cell r="M361" t="str">
            <v>Коммунал соҳа, қурилиш ва хизмат кўрсатиш</v>
          </cell>
          <cell r="V361">
            <v>1411.923</v>
          </cell>
          <cell r="Y361">
            <v>0</v>
          </cell>
          <cell r="Z361">
            <v>753.62599999999998</v>
          </cell>
          <cell r="AB361">
            <v>991.548</v>
          </cell>
          <cell r="AF361">
            <v>0</v>
          </cell>
          <cell r="AI361">
            <v>0</v>
          </cell>
          <cell r="AJ361">
            <v>0</v>
          </cell>
          <cell r="AK361">
            <v>19.440999999999999</v>
          </cell>
          <cell r="AM361">
            <v>28.085999999999999</v>
          </cell>
          <cell r="AQ361">
            <v>0</v>
          </cell>
          <cell r="AU361">
            <v>0</v>
          </cell>
          <cell r="AY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G361">
            <v>411.41</v>
          </cell>
          <cell r="BJ361">
            <v>178.81299999999999</v>
          </cell>
          <cell r="BM361">
            <v>429.113</v>
          </cell>
          <cell r="BO361">
            <v>0</v>
          </cell>
          <cell r="BP361">
            <v>0</v>
          </cell>
          <cell r="BS361">
            <v>1.9963706229435482E-2</v>
          </cell>
          <cell r="BV361">
            <v>57</v>
          </cell>
        </row>
        <row r="362">
          <cell r="C362">
            <v>301715785</v>
          </cell>
          <cell r="D362" t="str">
            <v>SHOVOT SHARQ BOZORI МЧЖ</v>
          </cell>
          <cell r="E362" t="str">
            <v>ООО</v>
          </cell>
          <cell r="F362">
            <v>1344.6612500000001</v>
          </cell>
          <cell r="G362">
            <v>100</v>
          </cell>
          <cell r="H362" t="str">
            <v>Хорезм</v>
          </cell>
          <cell r="I362" t="str">
            <v>Ҳокимият</v>
          </cell>
          <cell r="J362" t="str">
            <v>Бозор ва савдо комплекслари</v>
          </cell>
          <cell r="K362" t="str">
            <v>Прочие</v>
          </cell>
          <cell r="L362" t="str">
            <v>Бозор ва савдо комплекслари</v>
          </cell>
          <cell r="M362" t="str">
            <v>Коммунал соҳа, қурилиш ва хизмат кўрсатиш</v>
          </cell>
          <cell r="V362">
            <v>1402.014375</v>
          </cell>
          <cell r="Y362">
            <v>0</v>
          </cell>
          <cell r="Z362">
            <v>0</v>
          </cell>
          <cell r="AB362">
            <v>290.3775</v>
          </cell>
          <cell r="AF362">
            <v>284.26549999999997</v>
          </cell>
          <cell r="AJ362">
            <v>0</v>
          </cell>
          <cell r="AK362">
            <v>0</v>
          </cell>
          <cell r="AM362">
            <v>1.5249999999999999</v>
          </cell>
          <cell r="AQ362">
            <v>142.88200000000001</v>
          </cell>
          <cell r="AU362">
            <v>0</v>
          </cell>
          <cell r="AY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G362">
            <v>54.775398437500002</v>
          </cell>
          <cell r="BJ362">
            <v>44.046601562500001</v>
          </cell>
          <cell r="BM362">
            <v>4.5869999999999997</v>
          </cell>
          <cell r="BO362">
            <v>0</v>
          </cell>
          <cell r="BP362">
            <v>0</v>
          </cell>
          <cell r="BS362">
            <v>1.0964480162087371E-3</v>
          </cell>
          <cell r="BV362">
            <v>202</v>
          </cell>
        </row>
        <row r="363">
          <cell r="C363">
            <v>202482709</v>
          </cell>
          <cell r="D363" t="str">
            <v>СИТОРА-АВТОБОЗОР МЧЖ</v>
          </cell>
          <cell r="E363" t="str">
            <v>ООО</v>
          </cell>
          <cell r="F363">
            <v>77.671999999999997</v>
          </cell>
          <cell r="G363">
            <v>51</v>
          </cell>
          <cell r="H363" t="str">
            <v>Бухара</v>
          </cell>
          <cell r="I363" t="str">
            <v>Ҳокимият</v>
          </cell>
          <cell r="J363" t="str">
            <v>Бозор ва савдо комплекслари</v>
          </cell>
          <cell r="K363" t="str">
            <v>Прочие</v>
          </cell>
          <cell r="L363" t="str">
            <v>Бозор ва савдо комплекслари</v>
          </cell>
          <cell r="M363" t="str">
            <v>Коммунал соҳа, қурилиш ва хизмат кўрсатиш</v>
          </cell>
          <cell r="V363">
            <v>1351.2371250000001</v>
          </cell>
          <cell r="Y363">
            <v>1485.191</v>
          </cell>
          <cell r="Z363">
            <v>1313.046</v>
          </cell>
          <cell r="AB363">
            <v>2026.0353749999999</v>
          </cell>
          <cell r="AF363">
            <v>0</v>
          </cell>
          <cell r="AI363">
            <v>9613.6290000000008</v>
          </cell>
          <cell r="AJ363">
            <v>175.41</v>
          </cell>
          <cell r="AK363">
            <v>192.33673437499999</v>
          </cell>
          <cell r="AM363">
            <v>299.78668750000003</v>
          </cell>
          <cell r="AQ363">
            <v>0</v>
          </cell>
          <cell r="AU363">
            <v>0</v>
          </cell>
          <cell r="AY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G363">
            <v>330.68240624999999</v>
          </cell>
          <cell r="BJ363">
            <v>53.114628906249997</v>
          </cell>
          <cell r="BM363">
            <v>529.37587499999995</v>
          </cell>
          <cell r="BO363">
            <v>0</v>
          </cell>
          <cell r="BP363">
            <v>0</v>
          </cell>
          <cell r="BS363">
            <v>0.29338173335640871</v>
          </cell>
          <cell r="BV363">
            <v>0</v>
          </cell>
        </row>
        <row r="364">
          <cell r="C364">
            <v>200184415</v>
          </cell>
          <cell r="D364" t="str">
            <v>РИШТОН ТУМАН ДЕХКОН БОЗОРИ МЧЖЛАНГАН ЖАМ.</v>
          </cell>
          <cell r="E364" t="str">
            <v>ООО</v>
          </cell>
          <cell r="F364">
            <v>577.24599999999998</v>
          </cell>
          <cell r="G364">
            <v>51</v>
          </cell>
          <cell r="H364" t="str">
            <v>Фергана</v>
          </cell>
          <cell r="I364" t="str">
            <v>Ҳокимият</v>
          </cell>
          <cell r="J364" t="str">
            <v>Бозор ва савдо комплекслари</v>
          </cell>
          <cell r="K364" t="str">
            <v>Прочие</v>
          </cell>
          <cell r="L364" t="str">
            <v>Бозор ва савдо комплекслари</v>
          </cell>
          <cell r="M364" t="str">
            <v>Коммунал соҳа, қурилиш ва хизмат кўрсатиш</v>
          </cell>
          <cell r="V364">
            <v>1326.7819999999999</v>
          </cell>
          <cell r="Y364">
            <v>834.76400000000001</v>
          </cell>
          <cell r="Z364">
            <v>930.64</v>
          </cell>
          <cell r="AB364">
            <v>0</v>
          </cell>
          <cell r="AF364">
            <v>0</v>
          </cell>
          <cell r="AI364">
            <v>19.946000000000002</v>
          </cell>
          <cell r="AJ364">
            <v>22.178000000000001</v>
          </cell>
          <cell r="AK364">
            <v>56.176000000000002</v>
          </cell>
          <cell r="AM364">
            <v>0</v>
          </cell>
          <cell r="AP364">
            <v>438.05200000000002</v>
          </cell>
          <cell r="AQ364">
            <v>0</v>
          </cell>
          <cell r="AT364">
            <v>0</v>
          </cell>
          <cell r="AU364">
            <v>0</v>
          </cell>
          <cell r="AX364">
            <v>0</v>
          </cell>
          <cell r="AY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35.167000000000002</v>
          </cell>
          <cell r="BG364">
            <v>35.167000000000002</v>
          </cell>
          <cell r="BI364">
            <v>189.125</v>
          </cell>
          <cell r="BJ364">
            <v>221.28700000000001</v>
          </cell>
          <cell r="BL364">
            <v>354.80099999999999</v>
          </cell>
          <cell r="BM364">
            <v>0</v>
          </cell>
          <cell r="BO364">
            <v>0</v>
          </cell>
          <cell r="BP364">
            <v>0</v>
          </cell>
          <cell r="BV364">
            <v>1</v>
          </cell>
        </row>
        <row r="365">
          <cell r="C365">
            <v>200671180</v>
          </cell>
          <cell r="D365" t="str">
            <v>КАРШИ ДЕХКОН(ОЗИК-ОВКАТ)БОЗОРИ АКЦИЯДОРЛИК ЖАМИЯТИ</v>
          </cell>
          <cell r="E365" t="str">
            <v>АО</v>
          </cell>
          <cell r="F365">
            <v>1051</v>
          </cell>
          <cell r="G365">
            <v>52</v>
          </cell>
          <cell r="H365" t="str">
            <v>Кашкадарья</v>
          </cell>
          <cell r="I365" t="str">
            <v>Ҳокимият</v>
          </cell>
          <cell r="J365" t="str">
            <v>Бозор ва савдо комплекслари</v>
          </cell>
          <cell r="K365" t="str">
            <v>Прочие</v>
          </cell>
          <cell r="L365" t="str">
            <v>Бозор ва савдо комплекслари</v>
          </cell>
          <cell r="M365" t="str">
            <v>Коммунал соҳа, қурилиш ва хизмат кўрсатиш</v>
          </cell>
          <cell r="U365">
            <v>1875.66</v>
          </cell>
          <cell r="V365">
            <v>1307.279</v>
          </cell>
          <cell r="Y365">
            <v>320.50299999999999</v>
          </cell>
          <cell r="Z365">
            <v>326.56799999999998</v>
          </cell>
          <cell r="AA365">
            <v>499.77370000000002</v>
          </cell>
          <cell r="AB365">
            <v>476.57799999999997</v>
          </cell>
          <cell r="AF365">
            <v>0</v>
          </cell>
          <cell r="AI365">
            <v>0</v>
          </cell>
          <cell r="AJ365">
            <v>0</v>
          </cell>
          <cell r="AK365">
            <v>6.96</v>
          </cell>
          <cell r="AL365">
            <v>2.1852299999999998</v>
          </cell>
          <cell r="AM365">
            <v>-0.91900000000000004</v>
          </cell>
          <cell r="AP365">
            <v>241.89046999999999</v>
          </cell>
          <cell r="AQ365">
            <v>285.56599999999997</v>
          </cell>
          <cell r="AT365">
            <v>0</v>
          </cell>
          <cell r="AU365">
            <v>0</v>
          </cell>
          <cell r="AX365">
            <v>0</v>
          </cell>
          <cell r="AY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915.80100000000004</v>
          </cell>
          <cell r="BG365">
            <v>765.83299999999997</v>
          </cell>
          <cell r="BI365">
            <v>462.62400000000002</v>
          </cell>
          <cell r="BJ365">
            <v>273.68900000000002</v>
          </cell>
          <cell r="BL365">
            <v>255.69800000000001</v>
          </cell>
          <cell r="BM365">
            <v>190.36199999999999</v>
          </cell>
          <cell r="BO365">
            <v>0</v>
          </cell>
          <cell r="BP365">
            <v>0</v>
          </cell>
          <cell r="BS365">
            <v>-6.0002317826205473E-4</v>
          </cell>
          <cell r="BV365">
            <v>5</v>
          </cell>
        </row>
        <row r="366">
          <cell r="C366">
            <v>207096449</v>
          </cell>
          <cell r="D366" t="str">
            <v>CHINOZ SAVDO KOMPLEKSI МЧЖ</v>
          </cell>
          <cell r="E366" t="str">
            <v>ООО</v>
          </cell>
          <cell r="F366">
            <v>967.23812499999997</v>
          </cell>
          <cell r="G366">
            <v>95</v>
          </cell>
          <cell r="H366" t="str">
            <v>Таш. обл.</v>
          </cell>
          <cell r="I366" t="str">
            <v>Ҳокимият</v>
          </cell>
          <cell r="J366" t="str">
            <v>Бозор ва савдо комплекслари</v>
          </cell>
          <cell r="K366" t="str">
            <v>Прочие</v>
          </cell>
          <cell r="L366" t="str">
            <v>Бозор ва савдо комплекслари</v>
          </cell>
          <cell r="M366" t="str">
            <v>Коммунал соҳа, қурилиш ва хизмат кўрсатиш</v>
          </cell>
          <cell r="V366">
            <v>1271.77575</v>
          </cell>
          <cell r="Y366">
            <v>0</v>
          </cell>
          <cell r="Z366">
            <v>618.70681249999996</v>
          </cell>
          <cell r="AB366">
            <v>791.38499999999999</v>
          </cell>
          <cell r="AF366">
            <v>0</v>
          </cell>
          <cell r="AI366">
            <v>0</v>
          </cell>
          <cell r="AJ366">
            <v>0</v>
          </cell>
          <cell r="AK366">
            <v>-15.651999999999999</v>
          </cell>
          <cell r="AM366">
            <v>62.445898437499999</v>
          </cell>
          <cell r="AQ366">
            <v>476.75150000000002</v>
          </cell>
          <cell r="AU366">
            <v>0</v>
          </cell>
          <cell r="AY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178.76459374999999</v>
          </cell>
          <cell r="BJ366">
            <v>156.96290625</v>
          </cell>
          <cell r="BM366">
            <v>320.58440624999997</v>
          </cell>
          <cell r="BO366">
            <v>0</v>
          </cell>
          <cell r="BP366">
            <v>0</v>
          </cell>
          <cell r="BS366">
            <v>5.1364900333878361E-2</v>
          </cell>
        </row>
        <row r="367">
          <cell r="C367">
            <v>200342954</v>
          </cell>
          <cell r="D367" t="str">
            <v>ЭСКИ ШАХАР БУЮМ САВДО КОМПЛЕКСИ ОЧИК АКЦИЯДОРЛИК ЖАМИЯТИ</v>
          </cell>
          <cell r="E367" t="str">
            <v>АО</v>
          </cell>
          <cell r="F367">
            <v>180</v>
          </cell>
          <cell r="G367">
            <v>51.569999694824219</v>
          </cell>
          <cell r="H367" t="str">
            <v>Джизак</v>
          </cell>
          <cell r="I367" t="str">
            <v>Ҳокимият</v>
          </cell>
          <cell r="J367" t="str">
            <v>Бозор ва савдо комплекслари</v>
          </cell>
          <cell r="K367" t="str">
            <v>Прочие</v>
          </cell>
          <cell r="L367" t="str">
            <v>Бозор ва савдо комплекслари</v>
          </cell>
          <cell r="M367" t="str">
            <v>Коммунал соҳа, қурилиш ва хизмат кўрсатиш</v>
          </cell>
          <cell r="U367">
            <v>1318.9413999999999</v>
          </cell>
          <cell r="V367">
            <v>1259.92173</v>
          </cell>
          <cell r="W367">
            <v>1144.94301</v>
          </cell>
          <cell r="X367">
            <v>0</v>
          </cell>
          <cell r="Y367">
            <v>1526.3646249999999</v>
          </cell>
          <cell r="Z367">
            <v>2065.9155000000001</v>
          </cell>
          <cell r="AA367">
            <v>1694.4958999999999</v>
          </cell>
          <cell r="AB367">
            <v>2335.5439999999999</v>
          </cell>
          <cell r="AC367">
            <v>1959.4023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39.454601562500002</v>
          </cell>
          <cell r="AJ367">
            <v>26.775599609375</v>
          </cell>
          <cell r="AK367">
            <v>108.726703125</v>
          </cell>
          <cell r="AL367">
            <v>120.69011</v>
          </cell>
          <cell r="AM367">
            <v>106.54819999999999</v>
          </cell>
          <cell r="AN367">
            <v>98.600999999999999</v>
          </cell>
          <cell r="AO367">
            <v>0</v>
          </cell>
          <cell r="AP367">
            <v>874.54700000000003</v>
          </cell>
          <cell r="AQ367">
            <v>1208.7778000000001</v>
          </cell>
          <cell r="AR367">
            <v>996.70114999999998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445.93799999999999</v>
          </cell>
          <cell r="BG367">
            <v>849.51702999999998</v>
          </cell>
          <cell r="BH367">
            <v>525.59761000000003</v>
          </cell>
          <cell r="BI367">
            <v>177.80250000000001</v>
          </cell>
          <cell r="BJ367">
            <v>132.92458999999999</v>
          </cell>
          <cell r="BK367">
            <v>44.774300000000004</v>
          </cell>
          <cell r="BL367">
            <v>699.25841000000003</v>
          </cell>
          <cell r="BM367">
            <v>1020.218</v>
          </cell>
          <cell r="BN367">
            <v>864.10014999999999</v>
          </cell>
          <cell r="BO367">
            <v>0</v>
          </cell>
          <cell r="BP367">
            <v>0</v>
          </cell>
          <cell r="BS367">
            <v>8.0885629548766533E-2</v>
          </cell>
          <cell r="BW367">
            <v>293.36388022655302</v>
          </cell>
          <cell r="BX367" t="str">
            <v>высокая</v>
          </cell>
        </row>
        <row r="368">
          <cell r="C368">
            <v>201563994</v>
          </cell>
          <cell r="D368" t="str">
            <v>«ИСТИКЛОЛ ДЕХКОН БОЗОРИ» МАЪСУЧЕКЛАНГАН ЖАМИЯТИ</v>
          </cell>
          <cell r="E368" t="str">
            <v>ООО</v>
          </cell>
          <cell r="F368">
            <v>11.125999999999999</v>
          </cell>
          <cell r="G368">
            <v>56.5</v>
          </cell>
          <cell r="H368" t="str">
            <v>Таш. обл.</v>
          </cell>
          <cell r="I368" t="str">
            <v>Ҳокимият</v>
          </cell>
          <cell r="J368" t="str">
            <v>Бозор ва савдо комплекслари</v>
          </cell>
          <cell r="K368" t="str">
            <v>Прочие</v>
          </cell>
          <cell r="L368" t="str">
            <v>Бозор ва савдо комплекслари</v>
          </cell>
          <cell r="M368" t="str">
            <v>Коммунал соҳа, қурилиш ва хизмат кўрсатиш</v>
          </cell>
          <cell r="V368">
            <v>1247.624</v>
          </cell>
          <cell r="Y368">
            <v>2339.6</v>
          </cell>
          <cell r="Z368">
            <v>2328.6239999999998</v>
          </cell>
          <cell r="AB368">
            <v>2084.5639999999999</v>
          </cell>
          <cell r="AF368">
            <v>0</v>
          </cell>
          <cell r="AI368">
            <v>-2E-3</v>
          </cell>
          <cell r="AJ368">
            <v>312.73599999999999</v>
          </cell>
          <cell r="AK368">
            <v>4.1829999999999998</v>
          </cell>
          <cell r="AM368">
            <v>155.54300000000001</v>
          </cell>
          <cell r="AQ368">
            <v>1198.912</v>
          </cell>
          <cell r="AU368">
            <v>0</v>
          </cell>
          <cell r="AY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556.31700000000001</v>
          </cell>
          <cell r="BJ368">
            <v>361.96499999999997</v>
          </cell>
          <cell r="BM368">
            <v>853.38499999999999</v>
          </cell>
          <cell r="BO368">
            <v>0</v>
          </cell>
          <cell r="BP368">
            <v>0</v>
          </cell>
          <cell r="BS368">
            <v>0.12464754730589306</v>
          </cell>
          <cell r="BV368">
            <v>57</v>
          </cell>
        </row>
        <row r="369">
          <cell r="C369">
            <v>300537690</v>
          </cell>
          <cell r="D369" t="str">
            <v>МЧЖ ШАКЛИДИГА «MIRBOZOR BOZORI`БОЗОРИ</v>
          </cell>
          <cell r="E369" t="str">
            <v>ООО</v>
          </cell>
          <cell r="F369">
            <v>668.29262500000004</v>
          </cell>
          <cell r="G369">
            <v>51</v>
          </cell>
          <cell r="H369" t="str">
            <v>Самарканд</v>
          </cell>
          <cell r="I369" t="str">
            <v>Ҳокимият</v>
          </cell>
          <cell r="J369" t="str">
            <v>Бозор ва савдо комплекслари</v>
          </cell>
          <cell r="K369" t="str">
            <v>Прочие</v>
          </cell>
          <cell r="L369" t="str">
            <v>Бозор ва савдо комплекслари</v>
          </cell>
          <cell r="M369" t="str">
            <v>Коммунал соҳа, қурилиш ва хизмат кўрсатиш</v>
          </cell>
          <cell r="V369">
            <v>1225.80025</v>
          </cell>
          <cell r="Y369">
            <v>1223.6577500000001</v>
          </cell>
          <cell r="Z369">
            <v>1244.8867499999999</v>
          </cell>
          <cell r="AB369">
            <v>1790.15275</v>
          </cell>
          <cell r="AF369">
            <v>1128.7861250000001</v>
          </cell>
          <cell r="AI369">
            <v>0.75740002441406251</v>
          </cell>
          <cell r="AJ369">
            <v>-1426.463375</v>
          </cell>
          <cell r="AK369">
            <v>287.92399999999998</v>
          </cell>
          <cell r="AM369">
            <v>-126.887203125</v>
          </cell>
          <cell r="AQ369">
            <v>979.17750000000001</v>
          </cell>
          <cell r="AU369">
            <v>0</v>
          </cell>
          <cell r="AY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J369">
            <v>117.9695</v>
          </cell>
          <cell r="BM369">
            <v>180.01970312500001</v>
          </cell>
          <cell r="BO369">
            <v>0</v>
          </cell>
          <cell r="BP369">
            <v>0</v>
          </cell>
          <cell r="BS369">
            <v>-9.5600778746496723E-2</v>
          </cell>
          <cell r="BV369">
            <v>0</v>
          </cell>
        </row>
        <row r="370">
          <cell r="C370">
            <v>200242184</v>
          </cell>
          <cell r="D370" t="str">
            <v>БОГИШАМОЛ АВТОМОБИЛ БОЗОРИ МЧЖ</v>
          </cell>
          <cell r="E370" t="str">
            <v>ООО</v>
          </cell>
          <cell r="F370">
            <v>4.194</v>
          </cell>
          <cell r="G370">
            <v>51.560001373291016</v>
          </cell>
          <cell r="H370" t="str">
            <v>Андижан</v>
          </cell>
          <cell r="I370" t="str">
            <v>Ҳокимият</v>
          </cell>
          <cell r="J370" t="str">
            <v>Бозор ва савдо комплекслари</v>
          </cell>
          <cell r="K370" t="str">
            <v>Прочие</v>
          </cell>
          <cell r="L370" t="str">
            <v>Бозор ва савдо комплекслари</v>
          </cell>
          <cell r="M370" t="str">
            <v>Коммунал соҳа, қурилиш ва хизмат кўрсатиш</v>
          </cell>
          <cell r="U370">
            <v>1222.7665</v>
          </cell>
          <cell r="V370">
            <v>1222.7665</v>
          </cell>
          <cell r="W370">
            <v>1678.2002500000001</v>
          </cell>
          <cell r="Y370">
            <v>2051851.392</v>
          </cell>
          <cell r="Z370">
            <v>2298.7257500000001</v>
          </cell>
          <cell r="AA370">
            <v>1789.6403749999999</v>
          </cell>
          <cell r="AB370">
            <v>2480.2027499999999</v>
          </cell>
          <cell r="AC370">
            <v>1557.7695000000001</v>
          </cell>
          <cell r="AE370">
            <v>0</v>
          </cell>
          <cell r="AF370">
            <v>0</v>
          </cell>
          <cell r="AG370">
            <v>0</v>
          </cell>
          <cell r="AI370">
            <v>9657.366</v>
          </cell>
          <cell r="AJ370">
            <v>12385.174999999999</v>
          </cell>
          <cell r="AK370">
            <v>20.543599609375001</v>
          </cell>
          <cell r="AL370">
            <v>46.613398437500003</v>
          </cell>
          <cell r="AM370">
            <v>21.311300781250001</v>
          </cell>
          <cell r="AN370">
            <v>22.053999999999998</v>
          </cell>
          <cell r="AP370">
            <v>1097.99775</v>
          </cell>
          <cell r="AQ370">
            <v>1480.3377499999999</v>
          </cell>
          <cell r="AR370">
            <v>950.38900000000001</v>
          </cell>
          <cell r="AT370">
            <v>0</v>
          </cell>
          <cell r="AU370">
            <v>0</v>
          </cell>
          <cell r="AV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549.48287500000004</v>
          </cell>
          <cell r="BG370">
            <v>590.7115</v>
          </cell>
          <cell r="BH370">
            <v>813.38599999999997</v>
          </cell>
          <cell r="BI370">
            <v>147.50770312500001</v>
          </cell>
          <cell r="BJ370">
            <v>254.88720312500001</v>
          </cell>
          <cell r="BK370">
            <v>307.733</v>
          </cell>
          <cell r="BL370">
            <v>856.99599999999998</v>
          </cell>
          <cell r="BM370">
            <v>1232.8532499999999</v>
          </cell>
          <cell r="BN370">
            <v>756.83081249999998</v>
          </cell>
          <cell r="BO370">
            <v>0</v>
          </cell>
          <cell r="BP370">
            <v>0</v>
          </cell>
          <cell r="BS370">
            <v>1.912203082571921E-2</v>
          </cell>
          <cell r="BT370">
            <v>1.5204586539987056E-2</v>
          </cell>
          <cell r="BV370">
            <v>0</v>
          </cell>
          <cell r="BW370">
            <v>81.900483870967903</v>
          </cell>
          <cell r="BX370" t="str">
            <v>средная</v>
          </cell>
        </row>
        <row r="371">
          <cell r="C371">
            <v>202160396</v>
          </cell>
          <cell r="D371" t="str">
            <v>ШАББОЗ ДЕХКОН БОЗОРИ МЧЖ</v>
          </cell>
          <cell r="E371" t="str">
            <v>ООО</v>
          </cell>
          <cell r="F371">
            <v>5.7904999999999998</v>
          </cell>
          <cell r="G371">
            <v>51</v>
          </cell>
          <cell r="H371" t="str">
            <v>Каракалп.</v>
          </cell>
          <cell r="I371" t="str">
            <v>Ҳокимият</v>
          </cell>
          <cell r="J371" t="str">
            <v>Бозор ва савдо комплекслари</v>
          </cell>
          <cell r="K371" t="str">
            <v>Прочие</v>
          </cell>
          <cell r="L371" t="str">
            <v>Бозор ва савдо комплекслари</v>
          </cell>
          <cell r="M371" t="str">
            <v>Коммунал соҳа, қурилиш ва хизмат кўрсатиш</v>
          </cell>
          <cell r="U371">
            <v>1050.3568749999999</v>
          </cell>
          <cell r="V371">
            <v>1194.039125</v>
          </cell>
          <cell r="W371">
            <v>1081.2081250000001</v>
          </cell>
          <cell r="Y371">
            <v>1003.3586875</v>
          </cell>
          <cell r="Z371">
            <v>1133.3511249999999</v>
          </cell>
          <cell r="AA371">
            <v>0</v>
          </cell>
          <cell r="AB371">
            <v>1293.2470000000001</v>
          </cell>
          <cell r="AC371">
            <v>1099.8050000000001</v>
          </cell>
          <cell r="AE371">
            <v>0</v>
          </cell>
          <cell r="AF371">
            <v>0</v>
          </cell>
          <cell r="AG371">
            <v>0</v>
          </cell>
          <cell r="AI371">
            <v>72.272203125000004</v>
          </cell>
          <cell r="AJ371">
            <v>138.41540624999999</v>
          </cell>
          <cell r="AK371">
            <v>17.611900390624999</v>
          </cell>
          <cell r="AL371">
            <v>0</v>
          </cell>
          <cell r="AM371">
            <v>34.973101562499998</v>
          </cell>
          <cell r="AN371">
            <v>39.75</v>
          </cell>
          <cell r="AP371">
            <v>543.99318749999998</v>
          </cell>
          <cell r="AQ371">
            <v>738.62599999999998</v>
          </cell>
          <cell r="AR371">
            <v>640.71137499999998</v>
          </cell>
          <cell r="AT371">
            <v>0</v>
          </cell>
          <cell r="AU371">
            <v>0</v>
          </cell>
          <cell r="AV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20572.411764705881</v>
          </cell>
          <cell r="BB371">
            <v>10491.93</v>
          </cell>
          <cell r="BC371">
            <v>0</v>
          </cell>
          <cell r="BD371">
            <v>10491.93</v>
          </cell>
          <cell r="BE371">
            <v>0</v>
          </cell>
          <cell r="BF371">
            <v>0</v>
          </cell>
          <cell r="BG371">
            <v>90</v>
          </cell>
          <cell r="BH371">
            <v>0</v>
          </cell>
          <cell r="BI371">
            <v>208.62700000000001</v>
          </cell>
          <cell r="BJ371">
            <v>205.086203125</v>
          </cell>
          <cell r="BK371">
            <v>14.893200195312501</v>
          </cell>
          <cell r="BL371">
            <v>418.31849999999997</v>
          </cell>
          <cell r="BM371">
            <v>587.91487500000005</v>
          </cell>
          <cell r="BN371">
            <v>466.38400000000001</v>
          </cell>
          <cell r="BO371">
            <v>0</v>
          </cell>
          <cell r="BP371">
            <v>0</v>
          </cell>
          <cell r="BS371">
            <v>3.0601353893571947E-2</v>
          </cell>
          <cell r="BT371">
            <v>3.4941257483115294E-2</v>
          </cell>
          <cell r="BV371">
            <v>10</v>
          </cell>
        </row>
        <row r="372">
          <cell r="C372">
            <v>303450886</v>
          </cell>
          <cell r="D372" t="str">
            <v>ANDIJON SHAHAR QISHLOQ XO`JALIGI MAHSULOTLARI ULGURJI BOZORI</v>
          </cell>
          <cell r="E372" t="str">
            <v>ООО</v>
          </cell>
          <cell r="F372">
            <v>899.86800000000005</v>
          </cell>
          <cell r="G372">
            <v>70.550003051757813</v>
          </cell>
          <cell r="H372" t="str">
            <v>Андижан</v>
          </cell>
          <cell r="I372" t="str">
            <v>Ҳокимият</v>
          </cell>
          <cell r="J372" t="str">
            <v>Бозор ва савдо комплекслари</v>
          </cell>
          <cell r="K372" t="str">
            <v>Прочие</v>
          </cell>
          <cell r="L372" t="str">
            <v>Бозор ва савдо комплекслари</v>
          </cell>
          <cell r="M372" t="str">
            <v>Коммунал соҳа, қурилиш ва хизмат кўрсатиш</v>
          </cell>
          <cell r="U372">
            <v>1190.0940000000001</v>
          </cell>
          <cell r="V372">
            <v>1191.06</v>
          </cell>
          <cell r="W372">
            <v>1212.2159999999999</v>
          </cell>
          <cell r="Y372">
            <v>309.81599999999997</v>
          </cell>
          <cell r="Z372">
            <v>196.53200000000001</v>
          </cell>
          <cell r="AA372">
            <v>89.188000000000002</v>
          </cell>
          <cell r="AB372">
            <v>134.11250000000001</v>
          </cell>
          <cell r="AC372">
            <v>69.149000000000001</v>
          </cell>
          <cell r="AE372">
            <v>0</v>
          </cell>
          <cell r="AF372">
            <v>0</v>
          </cell>
          <cell r="AG372">
            <v>0</v>
          </cell>
          <cell r="AI372">
            <v>12.333</v>
          </cell>
          <cell r="AJ372">
            <v>6.8710000000000004</v>
          </cell>
          <cell r="AK372">
            <v>-1.476</v>
          </cell>
          <cell r="AL372">
            <v>-36.552</v>
          </cell>
          <cell r="AM372">
            <v>-45.986628906249997</v>
          </cell>
          <cell r="AN372">
            <v>-73.866</v>
          </cell>
          <cell r="AP372">
            <v>66.697000000000003</v>
          </cell>
          <cell r="AQ372">
            <v>98.323789062499998</v>
          </cell>
          <cell r="AR372">
            <v>65.41</v>
          </cell>
          <cell r="AT372">
            <v>0</v>
          </cell>
          <cell r="AU372">
            <v>0</v>
          </cell>
          <cell r="AV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250.179</v>
          </cell>
          <cell r="BG372">
            <v>254.00800000000001</v>
          </cell>
          <cell r="BH372">
            <v>279.58199999999999</v>
          </cell>
          <cell r="BI372">
            <v>218.684</v>
          </cell>
          <cell r="BJ372">
            <v>323.089</v>
          </cell>
          <cell r="BK372">
            <v>422.19400000000002</v>
          </cell>
          <cell r="BL372">
            <v>82.81</v>
          </cell>
          <cell r="BM372">
            <v>115.1886796875</v>
          </cell>
          <cell r="BN372">
            <v>108.935</v>
          </cell>
          <cell r="BO372">
            <v>0</v>
          </cell>
          <cell r="BP372">
            <v>0</v>
          </cell>
          <cell r="BS372">
            <v>-3.9216841287428326E-2</v>
          </cell>
          <cell r="BT372">
            <v>-6.1471091959475317E-2</v>
          </cell>
          <cell r="BV372">
            <v>0</v>
          </cell>
        </row>
        <row r="373">
          <cell r="C373">
            <v>302920389</v>
          </cell>
          <cell r="D373" t="str">
            <v>«QO`QON MUZAFFAR SAVDO KOMPLEKSI» MCHJ</v>
          </cell>
          <cell r="E373" t="str">
            <v>ООО</v>
          </cell>
          <cell r="F373">
            <v>837.35918749999996</v>
          </cell>
          <cell r="G373">
            <v>51</v>
          </cell>
          <cell r="H373" t="str">
            <v>Фергана</v>
          </cell>
          <cell r="I373" t="str">
            <v>Ҳокимият</v>
          </cell>
          <cell r="J373" t="str">
            <v>Бозор ва савдо комплекслари</v>
          </cell>
          <cell r="K373" t="str">
            <v>Прочие</v>
          </cell>
          <cell r="L373" t="str">
            <v>Бозор ва савдо комплекслари</v>
          </cell>
          <cell r="M373" t="str">
            <v>Коммунал соҳа, қурилиш ва хизмат кўрсатиш</v>
          </cell>
          <cell r="V373">
            <v>1174.7673749999999</v>
          </cell>
          <cell r="Y373">
            <v>0</v>
          </cell>
          <cell r="Z373">
            <v>0</v>
          </cell>
          <cell r="AB373">
            <v>1902.445375</v>
          </cell>
          <cell r="AF373">
            <v>440.07418749999999</v>
          </cell>
          <cell r="AJ373">
            <v>0</v>
          </cell>
          <cell r="AK373">
            <v>0</v>
          </cell>
          <cell r="AM373">
            <v>30.2425</v>
          </cell>
          <cell r="AQ373">
            <v>0</v>
          </cell>
          <cell r="AU373">
            <v>0</v>
          </cell>
          <cell r="AY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128.612296875</v>
          </cell>
          <cell r="BJ373">
            <v>195.95599999999999</v>
          </cell>
          <cell r="BM373">
            <v>470.74040624999998</v>
          </cell>
          <cell r="BO373">
            <v>0</v>
          </cell>
          <cell r="BP373">
            <v>0</v>
          </cell>
          <cell r="BS373">
            <v>2.5061575350075065E-2</v>
          </cell>
          <cell r="BV373">
            <v>1</v>
          </cell>
        </row>
        <row r="374">
          <cell r="C374">
            <v>201466141</v>
          </cell>
          <cell r="D374" t="str">
            <v>БАРАКАТ ДЕХКОН БОЗОРИ</v>
          </cell>
          <cell r="E374" t="str">
            <v>ООО</v>
          </cell>
          <cell r="F374">
            <v>5.85</v>
          </cell>
          <cell r="G374">
            <v>51</v>
          </cell>
          <cell r="H374" t="str">
            <v>Сурхандарья</v>
          </cell>
          <cell r="I374" t="str">
            <v>Ҳокимият</v>
          </cell>
          <cell r="J374" t="str">
            <v>Бозор ва савдо комплекслари</v>
          </cell>
          <cell r="K374" t="str">
            <v>Прочие</v>
          </cell>
          <cell r="L374" t="str">
            <v>Бозор ва савдо комплекслари</v>
          </cell>
          <cell r="M374" t="str">
            <v>Коммунал соҳа, қурилиш ва хизмат кўрсатиш</v>
          </cell>
          <cell r="V374">
            <v>1139.9657500000001</v>
          </cell>
          <cell r="Y374">
            <v>0</v>
          </cell>
          <cell r="Z374">
            <v>120.563</v>
          </cell>
          <cell r="AB374">
            <v>161.449203125</v>
          </cell>
          <cell r="AF374">
            <v>0</v>
          </cell>
          <cell r="AI374">
            <v>0</v>
          </cell>
          <cell r="AJ374">
            <v>0</v>
          </cell>
          <cell r="AK374">
            <v>10.307</v>
          </cell>
          <cell r="AM374">
            <v>8.4967001953124992</v>
          </cell>
          <cell r="AQ374">
            <v>99.580703124999999</v>
          </cell>
          <cell r="AU374">
            <v>0</v>
          </cell>
          <cell r="AY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13.995240234375</v>
          </cell>
          <cell r="BJ374">
            <v>14.568059570312499</v>
          </cell>
          <cell r="BM374">
            <v>74.811101562499999</v>
          </cell>
          <cell r="BO374">
            <v>0</v>
          </cell>
          <cell r="BP374">
            <v>0</v>
          </cell>
          <cell r="BS374">
            <v>1.4906939432719797E-2</v>
          </cell>
          <cell r="BV374">
            <v>0</v>
          </cell>
        </row>
        <row r="375">
          <cell r="C375">
            <v>305108872</v>
          </cell>
          <cell r="D375" t="str">
            <v>ООО «BARAKAT-DEHQON BOZ</v>
          </cell>
          <cell r="E375" t="str">
            <v>ООО</v>
          </cell>
          <cell r="F375">
            <v>1078</v>
          </cell>
          <cell r="G375">
            <v>51</v>
          </cell>
          <cell r="H375" t="str">
            <v>Сурхандарья</v>
          </cell>
          <cell r="I375" t="str">
            <v>Ҳокимият</v>
          </cell>
          <cell r="J375" t="str">
            <v>Бозор ва савдо комплекслари</v>
          </cell>
          <cell r="K375" t="str">
            <v>Прочие</v>
          </cell>
          <cell r="L375" t="str">
            <v>Бозор ва савдо комплекслари</v>
          </cell>
          <cell r="M375" t="str">
            <v>Коммунал соҳа, қурилиш ва хизмат кўрсатиш</v>
          </cell>
          <cell r="V375">
            <v>1123.231</v>
          </cell>
          <cell r="Y375">
            <v>0</v>
          </cell>
          <cell r="Z375">
            <v>0</v>
          </cell>
          <cell r="AB375">
            <v>649.77800000000002</v>
          </cell>
          <cell r="AF375">
            <v>194.077</v>
          </cell>
          <cell r="AJ375">
            <v>0</v>
          </cell>
          <cell r="AK375">
            <v>0</v>
          </cell>
          <cell r="AM375">
            <v>40.747999999999998</v>
          </cell>
          <cell r="AQ375">
            <v>412.37799999999999</v>
          </cell>
          <cell r="AU375">
            <v>5.01</v>
          </cell>
          <cell r="AY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22.173999999999999</v>
          </cell>
          <cell r="BJ375">
            <v>20.978000000000002</v>
          </cell>
          <cell r="BM375">
            <v>53.558</v>
          </cell>
          <cell r="BO375">
            <v>0</v>
          </cell>
          <cell r="BP375">
            <v>0</v>
          </cell>
          <cell r="BS375">
            <v>2.4248988336110448E-2</v>
          </cell>
          <cell r="BV375">
            <v>4</v>
          </cell>
        </row>
        <row r="376">
          <cell r="C376">
            <v>301468001</v>
          </cell>
          <cell r="D376" t="str">
            <v>PASTDARG OM MEVA-SABZOVOT DEHQON BOZORI</v>
          </cell>
          <cell r="E376" t="str">
            <v>ООО</v>
          </cell>
          <cell r="F376">
            <v>768.65700000000004</v>
          </cell>
          <cell r="G376">
            <v>51</v>
          </cell>
          <cell r="H376" t="str">
            <v>Самарканд</v>
          </cell>
          <cell r="I376" t="str">
            <v>Ҳокимият</v>
          </cell>
          <cell r="J376" t="str">
            <v>Бозор ва савдо комплекслари</v>
          </cell>
          <cell r="K376" t="str">
            <v>Прочие</v>
          </cell>
          <cell r="L376" t="str">
            <v>Бозор ва савдо комплекслари</v>
          </cell>
          <cell r="M376" t="str">
            <v>Коммунал соҳа, қурилиш ва хизмат кўрсатиш</v>
          </cell>
          <cell r="V376">
            <v>1115.32275</v>
          </cell>
          <cell r="Y376">
            <v>1922.4</v>
          </cell>
          <cell r="Z376">
            <v>2373.8649999999998</v>
          </cell>
          <cell r="AB376">
            <v>2541.0272500000001</v>
          </cell>
          <cell r="AF376">
            <v>963.78818750000005</v>
          </cell>
          <cell r="AI376">
            <v>131.11000000000001</v>
          </cell>
          <cell r="AJ376">
            <v>149.71449999999999</v>
          </cell>
          <cell r="AK376">
            <v>15.864900390624999</v>
          </cell>
          <cell r="AM376">
            <v>24.54369921875</v>
          </cell>
          <cell r="AQ376">
            <v>1469.8241250000001</v>
          </cell>
          <cell r="AU376">
            <v>0</v>
          </cell>
          <cell r="AY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132.37070312500001</v>
          </cell>
          <cell r="BJ376">
            <v>54.644101562499998</v>
          </cell>
          <cell r="BM376">
            <v>256.51759375</v>
          </cell>
          <cell r="BO376">
            <v>0</v>
          </cell>
          <cell r="BP376">
            <v>0</v>
          </cell>
          <cell r="BS376">
            <v>1.9358935796624566E-2</v>
          </cell>
          <cell r="BV376">
            <v>0</v>
          </cell>
        </row>
        <row r="377">
          <cell r="C377">
            <v>200950808</v>
          </cell>
          <cell r="D377" t="str">
            <v>МАНГИТ ДЕХКОН БОЗОРИ МАЪСУЛИЯ ТИ ЧЕКЛАНГАН ЖАМИЯТИ</v>
          </cell>
          <cell r="E377" t="str">
            <v>ООО</v>
          </cell>
          <cell r="F377">
            <v>318.68690624999999</v>
          </cell>
          <cell r="G377">
            <v>51</v>
          </cell>
          <cell r="H377" t="str">
            <v>Каракалп.</v>
          </cell>
          <cell r="I377" t="str">
            <v>Ҳокимият</v>
          </cell>
          <cell r="J377" t="str">
            <v>Бозор ва савдо комплекслари</v>
          </cell>
          <cell r="K377" t="str">
            <v>Прочие</v>
          </cell>
          <cell r="L377" t="str">
            <v>Бозор ва савдо комплекслари</v>
          </cell>
          <cell r="M377" t="str">
            <v>Коммунал соҳа, қурилиш ва хизмат кўрсатиш</v>
          </cell>
          <cell r="V377">
            <v>1090.5295000000001</v>
          </cell>
          <cell r="Y377">
            <v>826.99950000000001</v>
          </cell>
          <cell r="Z377">
            <v>1043.808125</v>
          </cell>
          <cell r="AB377">
            <v>1097.903125</v>
          </cell>
          <cell r="AF377">
            <v>0</v>
          </cell>
          <cell r="AI377">
            <v>89.478296874999998</v>
          </cell>
          <cell r="AJ377">
            <v>71.083203124999997</v>
          </cell>
          <cell r="AK377">
            <v>85.51</v>
          </cell>
          <cell r="AM377">
            <v>97.176796874999994</v>
          </cell>
          <cell r="AQ377">
            <v>639.79881250000005</v>
          </cell>
          <cell r="AU377">
            <v>0</v>
          </cell>
          <cell r="AY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47.899500000000003</v>
          </cell>
          <cell r="BJ377">
            <v>228.80190625</v>
          </cell>
          <cell r="BM377">
            <v>469.34118749999999</v>
          </cell>
          <cell r="BO377">
            <v>0</v>
          </cell>
          <cell r="BP377">
            <v>0</v>
          </cell>
          <cell r="BS377">
            <v>9.0887586094783798E-2</v>
          </cell>
        </row>
        <row r="378">
          <cell r="C378">
            <v>200426365</v>
          </cell>
          <cell r="D378" t="str">
            <v>«BOG OT DEXQON BOZORI» МЧЖ</v>
          </cell>
          <cell r="E378" t="str">
            <v>ООО</v>
          </cell>
          <cell r="F378">
            <v>621.38900000000001</v>
          </cell>
          <cell r="G378">
            <v>52.099998474121094</v>
          </cell>
          <cell r="H378" t="str">
            <v>Хорезм</v>
          </cell>
          <cell r="I378" t="str">
            <v>Ҳокимият</v>
          </cell>
          <cell r="J378" t="str">
            <v>Бозор ва савдо комплекслари</v>
          </cell>
          <cell r="K378" t="str">
            <v>Прочие</v>
          </cell>
          <cell r="L378" t="str">
            <v>Бозор ва савдо комплекслари</v>
          </cell>
          <cell r="M378" t="str">
            <v>Коммунал соҳа, қурилиш ва хизмат кўрсатиш</v>
          </cell>
          <cell r="V378">
            <v>1038.855</v>
          </cell>
          <cell r="Y378">
            <v>775.304125</v>
          </cell>
          <cell r="Z378">
            <v>945.20699999999999</v>
          </cell>
          <cell r="AB378">
            <v>1005.4854375</v>
          </cell>
          <cell r="AF378">
            <v>0</v>
          </cell>
          <cell r="AI378">
            <v>8.8145996093749996</v>
          </cell>
          <cell r="AJ378">
            <v>17.946999999999999</v>
          </cell>
          <cell r="AK378">
            <v>12.202</v>
          </cell>
          <cell r="AM378">
            <v>118.131859375</v>
          </cell>
          <cell r="AQ378">
            <v>583.89281249999999</v>
          </cell>
          <cell r="AU378">
            <v>0</v>
          </cell>
          <cell r="AY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242.208</v>
          </cell>
          <cell r="BJ378">
            <v>165.233</v>
          </cell>
          <cell r="BM378">
            <v>400.81196875000001</v>
          </cell>
          <cell r="BO378">
            <v>0</v>
          </cell>
          <cell r="BP378">
            <v>0</v>
          </cell>
          <cell r="BS378">
            <v>0.12082986953177501</v>
          </cell>
          <cell r="BV378">
            <v>202</v>
          </cell>
          <cell r="BW378">
            <v>101.64819647994301</v>
          </cell>
          <cell r="BX378" t="str">
            <v>высокая</v>
          </cell>
        </row>
        <row r="379">
          <cell r="C379">
            <v>200167127</v>
          </cell>
          <cell r="D379" t="str">
            <v>ДЕХКОН БОЗОРИ М.Ч.Ж</v>
          </cell>
          <cell r="E379" t="str">
            <v>ООО</v>
          </cell>
          <cell r="F379">
            <v>3.0960000000000001</v>
          </cell>
          <cell r="G379">
            <v>51</v>
          </cell>
          <cell r="H379" t="str">
            <v>Фергана</v>
          </cell>
          <cell r="I379" t="str">
            <v>Ҳокимият</v>
          </cell>
          <cell r="J379" t="str">
            <v>Бозор ва савдо комплекслари</v>
          </cell>
          <cell r="K379" t="str">
            <v>Прочие</v>
          </cell>
          <cell r="L379" t="str">
            <v>Бозор ва савдо комплекслари</v>
          </cell>
          <cell r="M379" t="str">
            <v>Коммунал соҳа, қурилиш ва хизмат кўрсатиш</v>
          </cell>
          <cell r="V379">
            <v>1011.9775</v>
          </cell>
          <cell r="Y379">
            <v>450.32600000000002</v>
          </cell>
          <cell r="Z379">
            <v>500.36940625</v>
          </cell>
          <cell r="AB379">
            <v>541.78118749999999</v>
          </cell>
          <cell r="AF379">
            <v>0</v>
          </cell>
          <cell r="AI379">
            <v>4.782</v>
          </cell>
          <cell r="AJ379">
            <v>15.648999999999999</v>
          </cell>
          <cell r="AK379">
            <v>13.657099609375001</v>
          </cell>
          <cell r="AM379">
            <v>7.91339990234375</v>
          </cell>
          <cell r="AQ379">
            <v>313.26799999999997</v>
          </cell>
          <cell r="AU379">
            <v>0</v>
          </cell>
          <cell r="AY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16.62269921875</v>
          </cell>
          <cell r="BJ379">
            <v>410.60250000000002</v>
          </cell>
          <cell r="BM379">
            <v>271.81790625000002</v>
          </cell>
          <cell r="BO379">
            <v>0</v>
          </cell>
          <cell r="BP379">
            <v>0</v>
          </cell>
          <cell r="BS379">
            <v>7.4224742107146186E-3</v>
          </cell>
          <cell r="BV379">
            <v>1</v>
          </cell>
          <cell r="BW379">
            <v>71.208048656445598</v>
          </cell>
          <cell r="BX379" t="str">
            <v>недостаточная</v>
          </cell>
        </row>
        <row r="380">
          <cell r="C380">
            <v>200730470</v>
          </cell>
          <cell r="D380" t="str">
            <v>BULUNG UR DEXQON BOZORI MCHJ</v>
          </cell>
          <cell r="E380" t="str">
            <v>ООО</v>
          </cell>
          <cell r="F380">
            <v>9.7609999999999992</v>
          </cell>
          <cell r="G380">
            <v>51</v>
          </cell>
          <cell r="H380" t="str">
            <v>Самарканд</v>
          </cell>
          <cell r="I380" t="str">
            <v>Ҳокимият</v>
          </cell>
          <cell r="J380" t="str">
            <v>Бозор ва савдо комплекслари</v>
          </cell>
          <cell r="K380" t="str">
            <v>Прочие</v>
          </cell>
          <cell r="L380" t="str">
            <v>Бозор ва савдо комплекслари</v>
          </cell>
          <cell r="M380" t="str">
            <v>Коммунал соҳа, қурилиш ва хизмат кўрсатиш</v>
          </cell>
          <cell r="V380">
            <v>1005.9789375</v>
          </cell>
          <cell r="Y380">
            <v>1236.057</v>
          </cell>
          <cell r="Z380">
            <v>1299.616</v>
          </cell>
          <cell r="AB380">
            <v>1547.0630000000001</v>
          </cell>
          <cell r="AF380">
            <v>0</v>
          </cell>
          <cell r="AI380">
            <v>323.01499999999999</v>
          </cell>
          <cell r="AJ380">
            <v>38.380000000000003</v>
          </cell>
          <cell r="AK380">
            <v>26.795999999999999</v>
          </cell>
          <cell r="AM380">
            <v>192.57640624999999</v>
          </cell>
          <cell r="AQ380">
            <v>871.22699999999998</v>
          </cell>
          <cell r="AU380">
            <v>2.879</v>
          </cell>
          <cell r="AY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370.42578125</v>
          </cell>
          <cell r="BJ380">
            <v>517.34531249999998</v>
          </cell>
          <cell r="BM380">
            <v>601.65168749999998</v>
          </cell>
          <cell r="BO380">
            <v>0</v>
          </cell>
          <cell r="BP380">
            <v>0</v>
          </cell>
          <cell r="BS380">
            <v>0.20107316110223333</v>
          </cell>
          <cell r="BV380">
            <v>0</v>
          </cell>
        </row>
        <row r="381">
          <cell r="C381">
            <v>300888951</v>
          </cell>
          <cell r="D381" t="str">
            <v>ООО «QIRGULI ILGARI FOYDALANISHDA BO`LGAN MOL-MULKNI SOTISH BOZORI»</v>
          </cell>
          <cell r="E381" t="str">
            <v>ООО</v>
          </cell>
          <cell r="F381">
            <v>893.60900000000004</v>
          </cell>
          <cell r="G381">
            <v>51</v>
          </cell>
          <cell r="H381" t="str">
            <v>Фергана</v>
          </cell>
          <cell r="I381" t="str">
            <v>Ҳокимият</v>
          </cell>
          <cell r="J381" t="str">
            <v>Бозор ва савдо комплекслари</v>
          </cell>
          <cell r="K381" t="str">
            <v>Прочие</v>
          </cell>
          <cell r="L381" t="str">
            <v>Бозор ва савдо комплекслари</v>
          </cell>
          <cell r="M381" t="str">
            <v>Коммунал соҳа, қурилиш ва хизмат кўрсатиш</v>
          </cell>
          <cell r="V381">
            <v>1005.7716875</v>
          </cell>
          <cell r="Y381">
            <v>361.322</v>
          </cell>
          <cell r="Z381">
            <v>441.57400000000001</v>
          </cell>
          <cell r="AB381">
            <v>562.77931249999995</v>
          </cell>
          <cell r="AF381">
            <v>0</v>
          </cell>
          <cell r="AI381">
            <v>0.86199999999999999</v>
          </cell>
          <cell r="AJ381">
            <v>15.544</v>
          </cell>
          <cell r="AK381">
            <v>18.751999999999999</v>
          </cell>
          <cell r="AM381">
            <v>19.352499999999999</v>
          </cell>
          <cell r="AQ381">
            <v>310.63409374999998</v>
          </cell>
          <cell r="AU381">
            <v>0</v>
          </cell>
          <cell r="AY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33.946300781250002</v>
          </cell>
          <cell r="BJ381">
            <v>37.303601562499999</v>
          </cell>
          <cell r="BM381">
            <v>271.04181249999999</v>
          </cell>
          <cell r="BO381">
            <v>0</v>
          </cell>
          <cell r="BP381">
            <v>0</v>
          </cell>
          <cell r="BS381">
            <v>1.8749046130773384E-2</v>
          </cell>
          <cell r="BV381">
            <v>1</v>
          </cell>
        </row>
        <row r="382">
          <cell r="C382">
            <v>201338822</v>
          </cell>
          <cell r="D382" t="str">
            <v>ДЕХКОН ОЗИК-ОВКАТ БОЗОРИ МАЪС-УЛИЯТИ ЧЕКЛАНГАН ЖАМИЯТ</v>
          </cell>
          <cell r="E382" t="str">
            <v>ООО</v>
          </cell>
          <cell r="F382">
            <v>31.170999999999999</v>
          </cell>
          <cell r="G382">
            <v>51.020000457763672</v>
          </cell>
          <cell r="H382" t="str">
            <v>Андижан</v>
          </cell>
          <cell r="I382" t="str">
            <v>Ҳокимият</v>
          </cell>
          <cell r="J382" t="str">
            <v>Бозор ва савдо комплекслари</v>
          </cell>
          <cell r="K382" t="str">
            <v>Прочие</v>
          </cell>
          <cell r="L382" t="str">
            <v>Бозор ва савдо комплекслари</v>
          </cell>
          <cell r="M382" t="str">
            <v>Коммунал соҳа, қурилиш ва хизмат кўрсатиш</v>
          </cell>
          <cell r="V382">
            <v>984.61199999999997</v>
          </cell>
          <cell r="Y382">
            <v>2706.8580000000002</v>
          </cell>
          <cell r="Z382">
            <v>1343.9469999999999</v>
          </cell>
          <cell r="AB382">
            <v>942.61</v>
          </cell>
          <cell r="AF382">
            <v>0</v>
          </cell>
          <cell r="AI382">
            <v>76.774000000000001</v>
          </cell>
          <cell r="AJ382">
            <v>57.646999999999998</v>
          </cell>
          <cell r="AK382">
            <v>8.5999999999999993E-2</v>
          </cell>
          <cell r="AM382">
            <v>2.5379999999999998</v>
          </cell>
          <cell r="AP382">
            <v>396.685</v>
          </cell>
          <cell r="AQ382">
            <v>0</v>
          </cell>
          <cell r="AT382">
            <v>0</v>
          </cell>
          <cell r="AU382">
            <v>0</v>
          </cell>
          <cell r="AX382">
            <v>0</v>
          </cell>
          <cell r="AY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540.81600000000003</v>
          </cell>
          <cell r="BG382">
            <v>515.70000000000005</v>
          </cell>
          <cell r="BI382">
            <v>528.65700000000004</v>
          </cell>
          <cell r="BJ382">
            <v>494.065</v>
          </cell>
          <cell r="BL382">
            <v>327.28199999999998</v>
          </cell>
          <cell r="BM382">
            <v>483.84899999999999</v>
          </cell>
          <cell r="BO382">
            <v>0</v>
          </cell>
          <cell r="BP382">
            <v>0</v>
          </cell>
          <cell r="BS382">
            <v>2.1632485549576363E-3</v>
          </cell>
          <cell r="BV382">
            <v>0</v>
          </cell>
        </row>
        <row r="383">
          <cell r="C383">
            <v>204976218</v>
          </cell>
          <cell r="D383" t="str">
            <v>МАРГИЛОН ДОН ВА ДОН МАХСУЛОТЛАРИ БОЗОРИ МЧЖ</v>
          </cell>
          <cell r="E383" t="str">
            <v>ООО</v>
          </cell>
          <cell r="F383">
            <v>376.48068749999999</v>
          </cell>
          <cell r="G383">
            <v>51</v>
          </cell>
          <cell r="H383" t="str">
            <v>Фергана</v>
          </cell>
          <cell r="I383" t="str">
            <v>Ҳокимият</v>
          </cell>
          <cell r="J383" t="str">
            <v>Бозор ва савдо комплекслари</v>
          </cell>
          <cell r="K383" t="str">
            <v>Прочие</v>
          </cell>
          <cell r="L383" t="str">
            <v>Бозор ва савдо комплекслари</v>
          </cell>
          <cell r="M383" t="str">
            <v>Коммунал соҳа, қурилиш ва хизмат кўрсатиш</v>
          </cell>
          <cell r="V383">
            <v>980.47149999999999</v>
          </cell>
          <cell r="Y383">
            <v>102.22679687500001</v>
          </cell>
          <cell r="Z383">
            <v>113.164703125</v>
          </cell>
          <cell r="AB383">
            <v>98.178101562500004</v>
          </cell>
          <cell r="AF383">
            <v>0</v>
          </cell>
          <cell r="AI383">
            <v>1.160300048828125</v>
          </cell>
          <cell r="AJ383">
            <v>10.425400390625001</v>
          </cell>
          <cell r="AK383">
            <v>5.1871000976562502</v>
          </cell>
          <cell r="AM383">
            <v>3.1091999511718749</v>
          </cell>
          <cell r="AQ383">
            <v>67.959000000000003</v>
          </cell>
          <cell r="AU383">
            <v>54.601898437499997</v>
          </cell>
          <cell r="AY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69.407898437499995</v>
          </cell>
          <cell r="BJ383">
            <v>16.349700195312501</v>
          </cell>
          <cell r="BM383">
            <v>47.587101562500003</v>
          </cell>
          <cell r="BO383">
            <v>0</v>
          </cell>
          <cell r="BP383">
            <v>0</v>
          </cell>
          <cell r="BS383">
            <v>3.6778773733117083E-3</v>
          </cell>
          <cell r="BV383">
            <v>1</v>
          </cell>
          <cell r="BW383">
            <v>67.617681123494407</v>
          </cell>
          <cell r="BX383" t="str">
            <v>недостаточная</v>
          </cell>
        </row>
        <row r="384">
          <cell r="C384">
            <v>201910998</v>
          </cell>
          <cell r="D384" t="str">
            <v>МЧЖ ШАКЛИДАГИ SIYOB DEHQON BOZORI</v>
          </cell>
          <cell r="E384" t="str">
            <v>ООО</v>
          </cell>
          <cell r="F384">
            <v>77.230999999999995</v>
          </cell>
          <cell r="G384">
            <v>65.099998474121094</v>
          </cell>
          <cell r="H384" t="str">
            <v>Самарканд</v>
          </cell>
          <cell r="I384" t="str">
            <v>Ҳокимият</v>
          </cell>
          <cell r="J384" t="str">
            <v>Бозор ва савдо комплекслари</v>
          </cell>
          <cell r="K384" t="str">
            <v>Прочие</v>
          </cell>
          <cell r="L384" t="str">
            <v>Бозор ва савдо комплекслари</v>
          </cell>
          <cell r="M384" t="str">
            <v>Коммунал соҳа, қурилиш ва хизмат кўрсатиш</v>
          </cell>
          <cell r="V384">
            <v>973.27800000000002</v>
          </cell>
          <cell r="Y384">
            <v>2175.9535000000001</v>
          </cell>
          <cell r="Z384">
            <v>2315</v>
          </cell>
          <cell r="AB384">
            <v>3398.857</v>
          </cell>
          <cell r="AF384">
            <v>1435.549</v>
          </cell>
          <cell r="AI384">
            <v>0</v>
          </cell>
          <cell r="AJ384">
            <v>0</v>
          </cell>
          <cell r="AK384">
            <v>0.53700000000000003</v>
          </cell>
          <cell r="AM384">
            <v>11.845000000000001</v>
          </cell>
          <cell r="AQ384">
            <v>0</v>
          </cell>
          <cell r="AU384">
            <v>0</v>
          </cell>
          <cell r="AY384">
            <v>0</v>
          </cell>
          <cell r="BA384">
            <v>5458.5254735644985</v>
          </cell>
          <cell r="BB384">
            <v>3553.5</v>
          </cell>
          <cell r="BC384">
            <v>0</v>
          </cell>
          <cell r="BD384">
            <v>3553.5</v>
          </cell>
          <cell r="BE384">
            <v>0</v>
          </cell>
          <cell r="BG384">
            <v>560.80999999999995</v>
          </cell>
          <cell r="BJ384">
            <v>450.68799999999999</v>
          </cell>
          <cell r="BM384">
            <v>309.41800000000001</v>
          </cell>
          <cell r="BO384">
            <v>0</v>
          </cell>
          <cell r="BP384">
            <v>0</v>
          </cell>
          <cell r="BS384">
            <v>1.147868920055945E-2</v>
          </cell>
          <cell r="BV384">
            <v>0</v>
          </cell>
          <cell r="BW384">
            <v>431.385636363635</v>
          </cell>
          <cell r="BX384" t="str">
            <v>высокая</v>
          </cell>
        </row>
        <row r="385">
          <cell r="C385">
            <v>200905884</v>
          </cell>
          <cell r="D385" t="str">
            <v>КУШКУПИР ДЕХКОН БОЗОРИ МЧЖ</v>
          </cell>
          <cell r="E385" t="str">
            <v>ООО</v>
          </cell>
          <cell r="F385">
            <v>2.761300048828125</v>
          </cell>
          <cell r="G385">
            <v>51</v>
          </cell>
          <cell r="H385" t="str">
            <v>Хорезм</v>
          </cell>
          <cell r="I385" t="str">
            <v>Ҳокимият</v>
          </cell>
          <cell r="J385" t="str">
            <v>Бозор ва савдо комплекслари</v>
          </cell>
          <cell r="K385" t="str">
            <v>Прочие</v>
          </cell>
          <cell r="L385" t="str">
            <v>Бозор ва савдо комплекслари</v>
          </cell>
          <cell r="M385" t="str">
            <v>Коммунал соҳа, қурилиш ва хизмат кўрсатиш</v>
          </cell>
          <cell r="V385">
            <v>954.03187500000001</v>
          </cell>
          <cell r="Y385">
            <v>192.24100000000001</v>
          </cell>
          <cell r="Z385">
            <v>268.54700000000003</v>
          </cell>
          <cell r="AB385">
            <v>301.16399999999999</v>
          </cell>
          <cell r="AF385">
            <v>0</v>
          </cell>
          <cell r="AI385">
            <v>-0.12519999694824219</v>
          </cell>
          <cell r="AJ385">
            <v>3.8276000976562501</v>
          </cell>
          <cell r="AK385">
            <v>0.58899999999999997</v>
          </cell>
          <cell r="AM385">
            <v>14.2407998046875</v>
          </cell>
          <cell r="AQ385">
            <v>0</v>
          </cell>
          <cell r="AU385">
            <v>0</v>
          </cell>
          <cell r="AY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41.039101562500001</v>
          </cell>
          <cell r="BJ385">
            <v>22.404179687500001</v>
          </cell>
          <cell r="BM385">
            <v>104.519203125</v>
          </cell>
          <cell r="BO385">
            <v>0</v>
          </cell>
          <cell r="BP385">
            <v>0</v>
          </cell>
          <cell r="BS385">
            <v>1.8303087771727431E-2</v>
          </cell>
          <cell r="BV385">
            <v>202</v>
          </cell>
        </row>
        <row r="386">
          <cell r="C386">
            <v>204716151</v>
          </cell>
          <cell r="D386" t="str">
            <v>XASANBOY SAVDO KOMPLEKSI МЧЖ</v>
          </cell>
          <cell r="E386" t="str">
            <v>ООО</v>
          </cell>
          <cell r="F386">
            <v>32.72</v>
          </cell>
          <cell r="G386">
            <v>51</v>
          </cell>
          <cell r="H386" t="str">
            <v>Таш. обл.</v>
          </cell>
          <cell r="I386" t="str">
            <v>Ҳокимият</v>
          </cell>
          <cell r="J386" t="str">
            <v>Бозор ва савдо комплекслари</v>
          </cell>
          <cell r="K386" t="str">
            <v>Прочие</v>
          </cell>
          <cell r="L386" t="str">
            <v>Бозор ва савдо комплекслари</v>
          </cell>
          <cell r="M386" t="str">
            <v>Коммунал соҳа, қурилиш ва хизмат кўрсатиш</v>
          </cell>
          <cell r="V386">
            <v>946.61900000000003</v>
          </cell>
          <cell r="Y386">
            <v>391.37099999999998</v>
          </cell>
          <cell r="Z386">
            <v>452.65100000000001</v>
          </cell>
          <cell r="AB386">
            <v>547.64099999999996</v>
          </cell>
          <cell r="AF386">
            <v>0</v>
          </cell>
          <cell r="AI386">
            <v>2.0680000000000001</v>
          </cell>
          <cell r="AJ386">
            <v>8.2769999999999992</v>
          </cell>
          <cell r="AK386">
            <v>8.0429999999999993</v>
          </cell>
          <cell r="AM386">
            <v>30.861000000000001</v>
          </cell>
          <cell r="AQ386">
            <v>323.41300000000001</v>
          </cell>
          <cell r="AU386">
            <v>0</v>
          </cell>
          <cell r="AY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15.167</v>
          </cell>
          <cell r="BJ386">
            <v>20.765999999999998</v>
          </cell>
          <cell r="BM386">
            <v>236.422</v>
          </cell>
          <cell r="BO386">
            <v>0</v>
          </cell>
          <cell r="BP386">
            <v>0</v>
          </cell>
          <cell r="BS386">
            <v>3.126459465236741E-2</v>
          </cell>
          <cell r="BV386">
            <v>57</v>
          </cell>
        </row>
        <row r="387">
          <cell r="C387">
            <v>200413460</v>
          </cell>
          <cell r="D387" t="str">
            <v>ООО «CHOLISH DEXQON BOZ</v>
          </cell>
          <cell r="E387" t="str">
            <v>ООО</v>
          </cell>
          <cell r="F387">
            <v>26.445</v>
          </cell>
          <cell r="G387">
            <v>51</v>
          </cell>
          <cell r="H387" t="str">
            <v>Хорезм</v>
          </cell>
          <cell r="I387" t="str">
            <v>Ҳокимият</v>
          </cell>
          <cell r="J387" t="str">
            <v>Бозор ва савдо комплекслари</v>
          </cell>
          <cell r="K387" t="str">
            <v>Прочие</v>
          </cell>
          <cell r="L387" t="str">
            <v>Бозор ва савдо комплекслари</v>
          </cell>
          <cell r="M387" t="str">
            <v>Коммунал соҳа, қурилиш ва хизмат кўрсатиш</v>
          </cell>
          <cell r="V387">
            <v>940.30399999999997</v>
          </cell>
          <cell r="Y387">
            <v>449.41</v>
          </cell>
          <cell r="Z387">
            <v>488.44099999999997</v>
          </cell>
          <cell r="AB387">
            <v>721.726</v>
          </cell>
          <cell r="AF387">
            <v>161.047</v>
          </cell>
          <cell r="AI387">
            <v>54.481000000000002</v>
          </cell>
          <cell r="AJ387">
            <v>52.259</v>
          </cell>
          <cell r="AK387">
            <v>62.5</v>
          </cell>
          <cell r="AM387">
            <v>19.731999999999999</v>
          </cell>
          <cell r="AQ387">
            <v>0</v>
          </cell>
          <cell r="AU387">
            <v>0</v>
          </cell>
          <cell r="AY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109.532</v>
          </cell>
          <cell r="BJ387">
            <v>39.79</v>
          </cell>
          <cell r="BM387">
            <v>193.35900000000001</v>
          </cell>
          <cell r="BO387">
            <v>0</v>
          </cell>
          <cell r="BP387">
            <v>0</v>
          </cell>
          <cell r="BS387">
            <v>2.0845184991509062E-2</v>
          </cell>
          <cell r="BW387">
            <v>124.751283111851</v>
          </cell>
          <cell r="BX387" t="str">
            <v>высокая</v>
          </cell>
        </row>
        <row r="388">
          <cell r="C388">
            <v>201366804</v>
          </cell>
          <cell r="D388" t="str">
            <v>«КОРАКУЛ ДЕХКОН БОЗОРИ» МЧЖЛАНГАН ЖАМИЯТ</v>
          </cell>
          <cell r="E388" t="str">
            <v>ООО</v>
          </cell>
          <cell r="F388">
            <v>31.289000000000001</v>
          </cell>
          <cell r="G388">
            <v>51</v>
          </cell>
          <cell r="H388" t="str">
            <v>Бухара</v>
          </cell>
          <cell r="I388" t="str">
            <v>Ҳокимият</v>
          </cell>
          <cell r="J388" t="str">
            <v>Бозор ва савдо комплекслари</v>
          </cell>
          <cell r="K388" t="str">
            <v>Прочие</v>
          </cell>
          <cell r="L388" t="str">
            <v>Бозор ва савдо комплекслари</v>
          </cell>
          <cell r="M388" t="str">
            <v>Коммунал соҳа, қурилиш ва хизмат кўрсатиш</v>
          </cell>
          <cell r="V388">
            <v>938.28899999999999</v>
          </cell>
          <cell r="Y388">
            <v>845.85699999999997</v>
          </cell>
          <cell r="Z388">
            <v>657.798</v>
          </cell>
          <cell r="AB388">
            <v>657.798</v>
          </cell>
          <cell r="AF388">
            <v>12.03</v>
          </cell>
          <cell r="AI388">
            <v>-19.372</v>
          </cell>
          <cell r="AJ388">
            <v>23.425999999999998</v>
          </cell>
          <cell r="AK388">
            <v>1.847</v>
          </cell>
          <cell r="AM388">
            <v>1.847</v>
          </cell>
          <cell r="AQ388">
            <v>0</v>
          </cell>
          <cell r="AU388">
            <v>0</v>
          </cell>
          <cell r="AY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238.37899999999999</v>
          </cell>
          <cell r="BJ388">
            <v>265.60300000000001</v>
          </cell>
          <cell r="BM388">
            <v>644.30700000000002</v>
          </cell>
          <cell r="BO388">
            <v>0</v>
          </cell>
          <cell r="BP388">
            <v>0</v>
          </cell>
          <cell r="BS388">
            <v>2.6702308296726687E-3</v>
          </cell>
          <cell r="BV388">
            <v>0</v>
          </cell>
        </row>
        <row r="389">
          <cell r="C389">
            <v>200956964</v>
          </cell>
          <cell r="D389" t="str">
            <v>ООО «TAYLOQ BOZORI»</v>
          </cell>
          <cell r="E389" t="str">
            <v>ООО</v>
          </cell>
          <cell r="F389">
            <v>19.100800781250001</v>
          </cell>
          <cell r="G389">
            <v>69</v>
          </cell>
          <cell r="H389" t="str">
            <v>Самарканд</v>
          </cell>
          <cell r="I389" t="str">
            <v>Ҳокимият</v>
          </cell>
          <cell r="J389" t="str">
            <v>Бозор ва савдо комплекслари</v>
          </cell>
          <cell r="K389" t="str">
            <v>Прочие</v>
          </cell>
          <cell r="L389" t="str">
            <v>Бозор ва савдо комплекслари</v>
          </cell>
          <cell r="M389" t="str">
            <v>Коммунал соҳа, қурилиш ва хизмат кўрсатиш</v>
          </cell>
          <cell r="V389">
            <v>928.65150000000006</v>
          </cell>
          <cell r="Y389">
            <v>884.96199999999999</v>
          </cell>
          <cell r="Z389">
            <v>951.76099999999997</v>
          </cell>
          <cell r="AB389">
            <v>847.89881249999996</v>
          </cell>
          <cell r="AF389">
            <v>410.38299999999998</v>
          </cell>
          <cell r="AI389">
            <v>197.41399999999999</v>
          </cell>
          <cell r="AJ389">
            <v>15.853400390625</v>
          </cell>
          <cell r="AK389">
            <v>66.912000000000006</v>
          </cell>
          <cell r="AM389">
            <v>53.271999999999998</v>
          </cell>
          <cell r="AQ389">
            <v>450.86268749999999</v>
          </cell>
          <cell r="AU389">
            <v>0</v>
          </cell>
          <cell r="AY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92.477296874999993</v>
          </cell>
          <cell r="BJ389">
            <v>359.8895</v>
          </cell>
          <cell r="BM389">
            <v>384.24381249999999</v>
          </cell>
          <cell r="BO389">
            <v>0</v>
          </cell>
          <cell r="BP389">
            <v>0</v>
          </cell>
          <cell r="BS389">
            <v>5.2468578175966646E-2</v>
          </cell>
          <cell r="BV389">
            <v>0</v>
          </cell>
        </row>
        <row r="390">
          <cell r="C390">
            <v>200673305</v>
          </cell>
          <cell r="D390" t="str">
            <v>«ЧОРСУ» ДЕХКОН (ОЗИК-ОВКАТ) БОЗОРИ МЧЖЛ. ЖАМИЯТ</v>
          </cell>
          <cell r="E390" t="str">
            <v>ООО</v>
          </cell>
          <cell r="F390">
            <v>0</v>
          </cell>
          <cell r="G390">
            <v>73.900001525878906</v>
          </cell>
          <cell r="H390" t="str">
            <v>Кашкадарья</v>
          </cell>
          <cell r="I390" t="str">
            <v>Ҳокимият</v>
          </cell>
          <cell r="J390" t="str">
            <v>Бозор ва савдо комплекслари</v>
          </cell>
          <cell r="K390" t="str">
            <v>Прочие</v>
          </cell>
          <cell r="L390" t="str">
            <v>Бозор ва савдо комплекслари</v>
          </cell>
          <cell r="M390" t="str">
            <v>Коммунал соҳа, қурилиш ва хизмат кўрсатиш</v>
          </cell>
          <cell r="V390">
            <v>919.19200000000001</v>
          </cell>
          <cell r="Y390">
            <v>64.873000000000005</v>
          </cell>
          <cell r="Z390">
            <v>137.495</v>
          </cell>
          <cell r="AB390">
            <v>283.798</v>
          </cell>
          <cell r="AF390">
            <v>0</v>
          </cell>
          <cell r="AI390">
            <v>-292.279</v>
          </cell>
          <cell r="AJ390">
            <v>-402.48200000000003</v>
          </cell>
          <cell r="AK390">
            <v>-23.757000000000001</v>
          </cell>
          <cell r="AM390">
            <v>0</v>
          </cell>
          <cell r="AQ390">
            <v>32.645000000000003</v>
          </cell>
          <cell r="AU390">
            <v>0</v>
          </cell>
          <cell r="AY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18.914999999999999</v>
          </cell>
          <cell r="BJ390">
            <v>269.464</v>
          </cell>
          <cell r="BM390">
            <v>146.44300000000001</v>
          </cell>
          <cell r="BO390">
            <v>0</v>
          </cell>
          <cell r="BP390">
            <v>0</v>
          </cell>
          <cell r="BV390">
            <v>5</v>
          </cell>
        </row>
        <row r="391">
          <cell r="C391">
            <v>201896819</v>
          </cell>
          <cell r="D391" t="str">
            <v>«ЯНГИЕР ДЕХКОН БОЗОРИ» МАЪСУ- ЛИЯТИ ЧЕКЛАНГАН ЖАМИЯТ</v>
          </cell>
          <cell r="E391" t="str">
            <v>ООО</v>
          </cell>
          <cell r="F391">
            <v>11.066400390625001</v>
          </cell>
          <cell r="G391">
            <v>51</v>
          </cell>
          <cell r="H391" t="str">
            <v>Сырдарья</v>
          </cell>
          <cell r="I391" t="str">
            <v>Ҳокимият</v>
          </cell>
          <cell r="J391" t="str">
            <v>Бозор ва савдо комплекслари</v>
          </cell>
          <cell r="K391" t="str">
            <v>Прочие</v>
          </cell>
          <cell r="L391" t="str">
            <v>Бозор ва савдо комплекслари</v>
          </cell>
          <cell r="M391" t="str">
            <v>Коммунал соҳа, қурилиш ва хизмат кўрсатиш</v>
          </cell>
          <cell r="V391">
            <v>912.3431875</v>
          </cell>
          <cell r="Y391">
            <v>976.41131250000001</v>
          </cell>
          <cell r="Z391">
            <v>1062.876</v>
          </cell>
          <cell r="AB391">
            <v>802.12599999999998</v>
          </cell>
          <cell r="AF391">
            <v>0</v>
          </cell>
          <cell r="AI391">
            <v>123.884203125</v>
          </cell>
          <cell r="AJ391">
            <v>171.19309375</v>
          </cell>
          <cell r="AK391">
            <v>59.45030078125</v>
          </cell>
          <cell r="AM391">
            <v>80.840796874999995</v>
          </cell>
          <cell r="AQ391">
            <v>448359.96799999999</v>
          </cell>
          <cell r="AU391">
            <v>388234.81599999999</v>
          </cell>
          <cell r="AY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545.75737500000002</v>
          </cell>
          <cell r="BJ391">
            <v>115.11199999999999</v>
          </cell>
          <cell r="BM391">
            <v>307.39400000000001</v>
          </cell>
          <cell r="BO391">
            <v>0</v>
          </cell>
          <cell r="BP391">
            <v>0</v>
          </cell>
          <cell r="BS391">
            <v>9.1978139478441787E-2</v>
          </cell>
          <cell r="BV391">
            <v>17</v>
          </cell>
        </row>
        <row r="392">
          <cell r="C392">
            <v>301793034</v>
          </cell>
          <cell r="D392" t="str">
            <v>ООО «SAMKAT OAZIS DURDO</v>
          </cell>
          <cell r="E392" t="str">
            <v>ООО</v>
          </cell>
          <cell r="F392">
            <v>52.734999999999999</v>
          </cell>
          <cell r="G392">
            <v>51</v>
          </cell>
          <cell r="H392" t="str">
            <v>Самарканд</v>
          </cell>
          <cell r="I392" t="str">
            <v>Ҳокимият</v>
          </cell>
          <cell r="J392" t="str">
            <v>Бозор ва савдо комплекслари</v>
          </cell>
          <cell r="K392" t="str">
            <v>Прочие</v>
          </cell>
          <cell r="L392" t="str">
            <v>Бозор ва савдо комплекслари</v>
          </cell>
          <cell r="M392" t="str">
            <v>Коммунал соҳа, қурилиш ва хизмат кўрсатиш</v>
          </cell>
          <cell r="V392">
            <v>907.71799999999996</v>
          </cell>
          <cell r="Y392">
            <v>835.6</v>
          </cell>
          <cell r="Z392">
            <v>915.41300000000001</v>
          </cell>
          <cell r="AB392">
            <v>1002.394</v>
          </cell>
          <cell r="AF392">
            <v>0</v>
          </cell>
          <cell r="AI392">
            <v>8.0939999999999994</v>
          </cell>
          <cell r="AJ392">
            <v>9.2200000000000006</v>
          </cell>
          <cell r="AK392">
            <v>14.65</v>
          </cell>
          <cell r="AM392">
            <v>16.2</v>
          </cell>
          <cell r="AQ392">
            <v>562.69899999999996</v>
          </cell>
          <cell r="AU392">
            <v>0</v>
          </cell>
          <cell r="AY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25.24</v>
          </cell>
          <cell r="BJ392">
            <v>9.1349999999999998</v>
          </cell>
          <cell r="BM392">
            <v>501.03500000000003</v>
          </cell>
          <cell r="BO392">
            <v>0</v>
          </cell>
          <cell r="BP392">
            <v>0</v>
          </cell>
          <cell r="BS392">
            <v>1.7447355029442412E-2</v>
          </cell>
          <cell r="BV392">
            <v>0</v>
          </cell>
        </row>
        <row r="393">
          <cell r="C393">
            <v>200420342</v>
          </cell>
          <cell r="D393" t="str">
            <v>ХАЗОРАСП ДЕХКОН БОЗОРИ МЧЖ</v>
          </cell>
          <cell r="E393" t="str">
            <v>ООО</v>
          </cell>
          <cell r="F393">
            <v>667.27149999999995</v>
          </cell>
          <cell r="G393">
            <v>51.279998779296875</v>
          </cell>
          <cell r="H393" t="str">
            <v>Хорезм</v>
          </cell>
          <cell r="I393" t="str">
            <v>Ҳокимият</v>
          </cell>
          <cell r="J393" t="str">
            <v>Бозор ва савдо комплекслари</v>
          </cell>
          <cell r="K393" t="str">
            <v>Прочие</v>
          </cell>
          <cell r="L393" t="str">
            <v>Бозор ва савдо комплекслари</v>
          </cell>
          <cell r="M393" t="str">
            <v>Коммунал соҳа, қурилиш ва хизмат кўрсатиш</v>
          </cell>
          <cell r="V393">
            <v>853.94868750000001</v>
          </cell>
          <cell r="Y393">
            <v>308.61290624999998</v>
          </cell>
          <cell r="Z393">
            <v>767.33900000000006</v>
          </cell>
          <cell r="AB393">
            <v>1252.57125</v>
          </cell>
          <cell r="AF393">
            <v>400.55909374999999</v>
          </cell>
          <cell r="AI393">
            <v>1.211199951171875</v>
          </cell>
          <cell r="AJ393">
            <v>3.2993999023437501</v>
          </cell>
          <cell r="AK393">
            <v>11.4437001953125</v>
          </cell>
          <cell r="AM393">
            <v>14.789599609374999</v>
          </cell>
          <cell r="AQ393">
            <v>665.39112499999999</v>
          </cell>
          <cell r="AU393">
            <v>0</v>
          </cell>
          <cell r="AY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71.935203125000001</v>
          </cell>
          <cell r="BJ393">
            <v>56.38030078125</v>
          </cell>
          <cell r="BM393">
            <v>231.08190625</v>
          </cell>
          <cell r="BO393">
            <v>0</v>
          </cell>
          <cell r="BP393">
            <v>0</v>
          </cell>
          <cell r="BS393">
            <v>1.7191946313381397E-2</v>
          </cell>
        </row>
        <row r="394">
          <cell r="C394">
            <v>201959833</v>
          </cell>
          <cell r="D394" t="str">
            <v>«БАХТ-Х» МЧЖ</v>
          </cell>
          <cell r="E394" t="str">
            <v>ООО</v>
          </cell>
          <cell r="F394">
            <v>8.2080000000000002</v>
          </cell>
          <cell r="G394">
            <v>51</v>
          </cell>
          <cell r="H394" t="str">
            <v>Сырдарья</v>
          </cell>
          <cell r="I394" t="str">
            <v>Ҳокимият</v>
          </cell>
          <cell r="J394" t="str">
            <v>Бозор ва савдо комплекслари</v>
          </cell>
          <cell r="K394" t="str">
            <v>Прочие</v>
          </cell>
          <cell r="L394" t="str">
            <v>Бозор ва савдо комплекслари</v>
          </cell>
          <cell r="M394" t="str">
            <v>Коммунал соҳа, қурилиш ва хизмат кўрсатиш</v>
          </cell>
          <cell r="V394">
            <v>843.58799999999997</v>
          </cell>
          <cell r="Y394">
            <v>103.526</v>
          </cell>
          <cell r="Z394">
            <v>151.404</v>
          </cell>
          <cell r="AB394">
            <v>200.27</v>
          </cell>
          <cell r="AF394">
            <v>60.683</v>
          </cell>
          <cell r="AI394">
            <v>2.5670000000000002</v>
          </cell>
          <cell r="AJ394">
            <v>2.6360000000000001</v>
          </cell>
          <cell r="AK394">
            <v>3.5569999999999999</v>
          </cell>
          <cell r="AM394">
            <v>7.3029999999999999</v>
          </cell>
          <cell r="AQ394">
            <v>116.006</v>
          </cell>
          <cell r="AU394">
            <v>96.932000000000002</v>
          </cell>
          <cell r="AY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67.992000000000004</v>
          </cell>
          <cell r="BJ394">
            <v>206.08199999999999</v>
          </cell>
          <cell r="BM394">
            <v>35.351999999999997</v>
          </cell>
          <cell r="BO394">
            <v>0</v>
          </cell>
          <cell r="BP394">
            <v>0</v>
          </cell>
          <cell r="BS394">
            <v>8.2943253208613704E-3</v>
          </cell>
          <cell r="BV394">
            <v>17</v>
          </cell>
        </row>
        <row r="395">
          <cell r="C395">
            <v>203734036</v>
          </cell>
          <cell r="D395" t="str">
            <v>МАНГИТ КАРВОН ЙУЛИ ДЕХКОН (ОЗИК-ОВКАТ) БОЗОРИ МЧЖ</v>
          </cell>
          <cell r="E395" t="str">
            <v>ООО</v>
          </cell>
          <cell r="F395">
            <v>519.79600000000005</v>
          </cell>
          <cell r="G395">
            <v>51</v>
          </cell>
          <cell r="H395" t="str">
            <v>Кашкадарья</v>
          </cell>
          <cell r="I395" t="str">
            <v>Ҳокимият</v>
          </cell>
          <cell r="J395" t="str">
            <v>Бозор ва савдо комплекслари</v>
          </cell>
          <cell r="K395" t="str">
            <v>Прочие</v>
          </cell>
          <cell r="L395" t="str">
            <v>Бозор ва савдо комплекслари</v>
          </cell>
          <cell r="M395" t="str">
            <v>Коммунал соҳа, қурилиш ва хизмат кўрсатиш</v>
          </cell>
          <cell r="V395">
            <v>831.26137500000004</v>
          </cell>
          <cell r="Y395">
            <v>262.77390624999998</v>
          </cell>
          <cell r="Z395">
            <v>335.34668749999997</v>
          </cell>
          <cell r="AB395">
            <v>560.88137500000005</v>
          </cell>
          <cell r="AF395">
            <v>280.44068750000002</v>
          </cell>
          <cell r="AI395">
            <v>0</v>
          </cell>
          <cell r="AJ395">
            <v>12.062599609375001</v>
          </cell>
          <cell r="AK395">
            <v>18.375599609375001</v>
          </cell>
          <cell r="AM395">
            <v>21.002099609375001</v>
          </cell>
          <cell r="AQ395">
            <v>0</v>
          </cell>
          <cell r="AU395">
            <v>0</v>
          </cell>
          <cell r="AY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3.5546999511718749</v>
          </cell>
          <cell r="BJ395">
            <v>50.336101562499998</v>
          </cell>
          <cell r="BM395">
            <v>129.65100000000001</v>
          </cell>
          <cell r="BO395">
            <v>0</v>
          </cell>
          <cell r="BP395">
            <v>0</v>
          </cell>
          <cell r="BS395">
            <v>2.5868306359595403E-2</v>
          </cell>
          <cell r="BV395">
            <v>5</v>
          </cell>
        </row>
        <row r="396">
          <cell r="C396">
            <v>202887044</v>
          </cell>
          <cell r="D396" t="str">
            <v>ООО «NANAY DEHQON BOZORI»</v>
          </cell>
          <cell r="E396" t="str">
            <v>ООО</v>
          </cell>
          <cell r="F396">
            <v>768.25400000000002</v>
          </cell>
          <cell r="G396">
            <v>51</v>
          </cell>
          <cell r="H396" t="str">
            <v>Наманган</v>
          </cell>
          <cell r="I396" t="str">
            <v>Ҳокимият</v>
          </cell>
          <cell r="J396" t="str">
            <v>Бозор ва савдо комплекслари</v>
          </cell>
          <cell r="K396" t="str">
            <v>Прочие</v>
          </cell>
          <cell r="L396" t="str">
            <v>Бозор ва савдо комплекслари</v>
          </cell>
          <cell r="M396" t="str">
            <v>Коммунал соҳа, қурилиш ва хизмат кўрсатиш</v>
          </cell>
          <cell r="V396">
            <v>824.70899999999995</v>
          </cell>
          <cell r="Y396">
            <v>188.66499999999999</v>
          </cell>
          <cell r="Z396">
            <v>101.25</v>
          </cell>
          <cell r="AB396">
            <v>151.22999999999999</v>
          </cell>
          <cell r="AF396">
            <v>15.68</v>
          </cell>
          <cell r="AI396">
            <v>2.0310000000000001</v>
          </cell>
          <cell r="AJ396">
            <v>0</v>
          </cell>
          <cell r="AK396">
            <v>4.9850000000000003</v>
          </cell>
          <cell r="AM396">
            <v>4</v>
          </cell>
          <cell r="AQ396">
            <v>79.953296875000007</v>
          </cell>
          <cell r="AU396">
            <v>0</v>
          </cell>
          <cell r="AY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40</v>
          </cell>
          <cell r="BJ396">
            <v>12.635999999999999</v>
          </cell>
          <cell r="BM396">
            <v>58.027000000000001</v>
          </cell>
          <cell r="BO396">
            <v>0</v>
          </cell>
          <cell r="BP396">
            <v>0</v>
          </cell>
          <cell r="BS396">
            <v>9.0721050912653776E-3</v>
          </cell>
          <cell r="BV396">
            <v>40</v>
          </cell>
        </row>
        <row r="397">
          <cell r="C397">
            <v>205757694</v>
          </cell>
          <cell r="D397" t="str">
            <v>ДУСТЛИК САВДО САНОАТ КОМПЛЕКСИ</v>
          </cell>
          <cell r="E397" t="str">
            <v>ООО</v>
          </cell>
          <cell r="F397">
            <v>89.289000000000001</v>
          </cell>
          <cell r="G397">
            <v>51</v>
          </cell>
          <cell r="H397" t="str">
            <v>Наманган</v>
          </cell>
          <cell r="I397" t="str">
            <v>Ҳокимият</v>
          </cell>
          <cell r="J397" t="str">
            <v>Бозор ва савдо комплекслари</v>
          </cell>
          <cell r="K397" t="str">
            <v>Прочие</v>
          </cell>
          <cell r="L397" t="str">
            <v>Бозор ва савдо комплекслари</v>
          </cell>
          <cell r="M397" t="str">
            <v>Коммунал соҳа, қурилиш ва хизмат кўрсатиш</v>
          </cell>
          <cell r="V397">
            <v>819.50199999999995</v>
          </cell>
          <cell r="Y397">
            <v>699.375</v>
          </cell>
          <cell r="Z397">
            <v>804.19899999999996</v>
          </cell>
          <cell r="AB397">
            <v>868.327</v>
          </cell>
          <cell r="AF397">
            <v>0</v>
          </cell>
          <cell r="AI397">
            <v>1.514</v>
          </cell>
          <cell r="AJ397">
            <v>121.4850625</v>
          </cell>
          <cell r="AK397">
            <v>135.81399999999999</v>
          </cell>
          <cell r="AM397">
            <v>181.37700000000001</v>
          </cell>
          <cell r="AQ397">
            <v>0</v>
          </cell>
          <cell r="AU397">
            <v>0</v>
          </cell>
          <cell r="AY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475.96</v>
          </cell>
          <cell r="BJ397">
            <v>421.834</v>
          </cell>
          <cell r="BM397">
            <v>238.922</v>
          </cell>
          <cell r="BO397">
            <v>0</v>
          </cell>
          <cell r="BP397">
            <v>0</v>
          </cell>
          <cell r="BS397">
            <v>0.20578599740295547</v>
          </cell>
          <cell r="BV397">
            <v>40</v>
          </cell>
        </row>
        <row r="398">
          <cell r="C398">
            <v>200489976</v>
          </cell>
          <cell r="D398" t="str">
            <v>КУМКУРГОН ОЗИК-ОВКАТ БОЗОРИ МЧЖ</v>
          </cell>
          <cell r="E398" t="str">
            <v>ООО</v>
          </cell>
          <cell r="F398">
            <v>163.16309375</v>
          </cell>
          <cell r="G398">
            <v>51</v>
          </cell>
          <cell r="H398" t="str">
            <v>Сурхандарья</v>
          </cell>
          <cell r="I398" t="str">
            <v>Ҳокимият</v>
          </cell>
          <cell r="J398" t="str">
            <v>Бозор ва савдо комплекслари</v>
          </cell>
          <cell r="K398" t="str">
            <v>Прочие</v>
          </cell>
          <cell r="L398" t="str">
            <v>Бозор ва савдо комплекслари</v>
          </cell>
          <cell r="M398" t="str">
            <v>Коммунал соҳа, қурилиш ва хизмат кўрсатиш</v>
          </cell>
          <cell r="U398">
            <v>813.42349999999999</v>
          </cell>
          <cell r="V398">
            <v>813.42349999999999</v>
          </cell>
          <cell r="W398">
            <v>805.70937500000002</v>
          </cell>
          <cell r="Y398">
            <v>851.46162500000003</v>
          </cell>
          <cell r="Z398">
            <v>1003.5888125</v>
          </cell>
          <cell r="AA398">
            <v>1067.4862499999999</v>
          </cell>
          <cell r="AB398">
            <v>1444.043375</v>
          </cell>
          <cell r="AC398">
            <v>626.50850000000003</v>
          </cell>
          <cell r="AE398">
            <v>0</v>
          </cell>
          <cell r="AF398">
            <v>0</v>
          </cell>
          <cell r="AG398">
            <v>0</v>
          </cell>
          <cell r="AI398">
            <v>34.377800781250002</v>
          </cell>
          <cell r="AJ398">
            <v>40.797800781249997</v>
          </cell>
          <cell r="AK398">
            <v>54.270601562499998</v>
          </cell>
          <cell r="AL398">
            <v>105.70860156249999</v>
          </cell>
          <cell r="AM398">
            <v>67.912703124999993</v>
          </cell>
          <cell r="AN398">
            <v>1.8499999999999999E-2</v>
          </cell>
          <cell r="AP398">
            <v>622.03662499999996</v>
          </cell>
          <cell r="AQ398">
            <v>845.698125</v>
          </cell>
          <cell r="AR398">
            <v>372.97</v>
          </cell>
          <cell r="AT398">
            <v>516.66331249999996</v>
          </cell>
          <cell r="AU398">
            <v>698.91700000000003</v>
          </cell>
          <cell r="AV398">
            <v>313.2541875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33.200101562500002</v>
          </cell>
          <cell r="BG398">
            <v>36.5866015625</v>
          </cell>
          <cell r="BH398">
            <v>67.037898437500004</v>
          </cell>
          <cell r="BI398">
            <v>51.061</v>
          </cell>
          <cell r="BJ398">
            <v>54.678601562499999</v>
          </cell>
          <cell r="BK398">
            <v>89.943203124999997</v>
          </cell>
          <cell r="BL398">
            <v>445.11431249999998</v>
          </cell>
          <cell r="BM398">
            <v>677.21368749999999</v>
          </cell>
          <cell r="BN398">
            <v>313.23581250000001</v>
          </cell>
          <cell r="BO398">
            <v>0</v>
          </cell>
          <cell r="BP398">
            <v>0</v>
          </cell>
          <cell r="BS398">
            <v>8.2302061143143868E-2</v>
          </cell>
          <cell r="BT398">
            <v>2.2851737847642677E-5</v>
          </cell>
          <cell r="BV398">
            <v>0</v>
          </cell>
        </row>
        <row r="399">
          <cell r="C399">
            <v>201227747</v>
          </cell>
          <cell r="D399" t="str">
            <v>ШОВОТ ДЕХКОН БОЗОРИ МАЪСУЛИЯТИЧЕКЛАНГАН ЖАМИЯТ</v>
          </cell>
          <cell r="E399" t="str">
            <v>ООО</v>
          </cell>
          <cell r="F399">
            <v>4.1920000000000002</v>
          </cell>
          <cell r="G399">
            <v>51</v>
          </cell>
          <cell r="H399" t="str">
            <v>Хорезм</v>
          </cell>
          <cell r="I399" t="str">
            <v>Ҳокимият</v>
          </cell>
          <cell r="J399" t="str">
            <v>Бозор ва савдо комплекслари</v>
          </cell>
          <cell r="K399" t="str">
            <v>Прочие</v>
          </cell>
          <cell r="L399" t="str">
            <v>Бозор ва савдо комплекслари</v>
          </cell>
          <cell r="M399" t="str">
            <v>Коммунал соҳа, қурилиш ва хизмат кўрсатиш</v>
          </cell>
          <cell r="U399">
            <v>823.40037500000005</v>
          </cell>
          <cell r="V399">
            <v>812.72212500000001</v>
          </cell>
          <cell r="W399">
            <v>834.67337499999996</v>
          </cell>
          <cell r="Y399">
            <v>194.96159374999999</v>
          </cell>
          <cell r="Z399">
            <v>203.16490625</v>
          </cell>
          <cell r="AA399">
            <v>180.47259374999999</v>
          </cell>
          <cell r="AB399">
            <v>256.13679687500002</v>
          </cell>
          <cell r="AC399">
            <v>194.55040625000001</v>
          </cell>
          <cell r="AE399">
            <v>0</v>
          </cell>
          <cell r="AF399">
            <v>0</v>
          </cell>
          <cell r="AG399">
            <v>0</v>
          </cell>
          <cell r="AI399">
            <v>1.226699951171875</v>
          </cell>
          <cell r="AJ399">
            <v>0.79079998779296878</v>
          </cell>
          <cell r="AK399">
            <v>0.89840002441406253</v>
          </cell>
          <cell r="AL399">
            <v>1.4930999755859375</v>
          </cell>
          <cell r="AM399">
            <v>1.5584000244140626</v>
          </cell>
          <cell r="AN399">
            <v>1.0644000244140626</v>
          </cell>
          <cell r="AP399">
            <v>87.272101562499998</v>
          </cell>
          <cell r="AQ399">
            <v>128.89360156250001</v>
          </cell>
          <cell r="AR399">
            <v>97.275203125000004</v>
          </cell>
          <cell r="AT399">
            <v>87.272101562499998</v>
          </cell>
          <cell r="AU399">
            <v>128.89360156250001</v>
          </cell>
          <cell r="AV399">
            <v>97.275203125000004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50.844999999999999</v>
          </cell>
          <cell r="BG399">
            <v>51.552800781249999</v>
          </cell>
          <cell r="BH399">
            <v>65.597499999999997</v>
          </cell>
          <cell r="BI399">
            <v>68.119101562500006</v>
          </cell>
          <cell r="BJ399">
            <v>66.125</v>
          </cell>
          <cell r="BK399">
            <v>77.610398437499995</v>
          </cell>
          <cell r="BL399">
            <v>85.855601562499999</v>
          </cell>
          <cell r="BM399">
            <v>130.60820312499999</v>
          </cell>
          <cell r="BN399">
            <v>96.210796875</v>
          </cell>
          <cell r="BO399">
            <v>0</v>
          </cell>
          <cell r="BP399">
            <v>0</v>
          </cell>
          <cell r="BS399">
            <v>1.9220952915530612E-3</v>
          </cell>
          <cell r="BT399">
            <v>1.292221599991092E-3</v>
          </cell>
          <cell r="BV399">
            <v>202</v>
          </cell>
        </row>
        <row r="400">
          <cell r="C400">
            <v>202604696</v>
          </cell>
          <cell r="D400" t="str">
            <v>ГУРУМСАРОЙ ДЕХКОН БОЗОРИ МЧЖ</v>
          </cell>
          <cell r="E400" t="str">
            <v>ООО</v>
          </cell>
          <cell r="F400">
            <v>307.98099999999999</v>
          </cell>
          <cell r="G400">
            <v>51</v>
          </cell>
          <cell r="H400" t="str">
            <v>Наманган</v>
          </cell>
          <cell r="I400" t="str">
            <v>Ҳокимият</v>
          </cell>
          <cell r="J400" t="str">
            <v>Бозор ва савдо комплекслари</v>
          </cell>
          <cell r="K400" t="str">
            <v>Прочие</v>
          </cell>
          <cell r="L400" t="str">
            <v>Бозор ва савдо комплекслари</v>
          </cell>
          <cell r="M400" t="str">
            <v>Коммунал соҳа, қурилиш ва хизмат кўрсатиш</v>
          </cell>
          <cell r="V400">
            <v>810.66800000000001</v>
          </cell>
          <cell r="Y400">
            <v>0</v>
          </cell>
          <cell r="Z400">
            <v>389.495</v>
          </cell>
          <cell r="AB400">
            <v>554.68799999999999</v>
          </cell>
          <cell r="AF400">
            <v>0</v>
          </cell>
          <cell r="AI400">
            <v>0</v>
          </cell>
          <cell r="AJ400">
            <v>0</v>
          </cell>
          <cell r="AK400">
            <v>54.569000000000003</v>
          </cell>
          <cell r="AM400">
            <v>96.706000000000003</v>
          </cell>
          <cell r="AQ400">
            <v>320.82</v>
          </cell>
          <cell r="AU400">
            <v>0</v>
          </cell>
          <cell r="AY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54.828000000000003</v>
          </cell>
          <cell r="BJ400">
            <v>173.54499999999999</v>
          </cell>
          <cell r="BM400">
            <v>166.50200000000001</v>
          </cell>
          <cell r="BO400">
            <v>0</v>
          </cell>
          <cell r="BP400">
            <v>0</v>
          </cell>
          <cell r="BS400">
            <v>0.12708696506376621</v>
          </cell>
          <cell r="BV400">
            <v>40</v>
          </cell>
        </row>
        <row r="401">
          <cell r="C401">
            <v>200251213</v>
          </cell>
          <cell r="D401" t="str">
            <v>МЧЖ ШАХРИХОН Т-Н ДЕХКОН БОЗОРИ</v>
          </cell>
          <cell r="E401" t="str">
            <v>ООО</v>
          </cell>
          <cell r="F401">
            <v>10.598000000000001</v>
          </cell>
          <cell r="G401">
            <v>92.379997253417969</v>
          </cell>
          <cell r="H401" t="str">
            <v>Андижан</v>
          </cell>
          <cell r="I401" t="str">
            <v>Ҳокимият</v>
          </cell>
          <cell r="J401" t="str">
            <v>Бозор ва савдо комплекслари</v>
          </cell>
          <cell r="K401" t="str">
            <v>Прочие</v>
          </cell>
          <cell r="L401" t="str">
            <v>Бозор ва савдо комплекслари</v>
          </cell>
          <cell r="M401" t="str">
            <v>Коммунал соҳа, қурилиш ва хизмат кўрсатиш</v>
          </cell>
          <cell r="V401">
            <v>803.32349999999997</v>
          </cell>
          <cell r="Y401">
            <v>1327.6827499999999</v>
          </cell>
          <cell r="Z401">
            <v>1487.498</v>
          </cell>
          <cell r="AB401">
            <v>1381.0840000000001</v>
          </cell>
          <cell r="AF401">
            <v>0</v>
          </cell>
          <cell r="AI401">
            <v>25.829000000000001</v>
          </cell>
          <cell r="AJ401">
            <v>56.468300781250001</v>
          </cell>
          <cell r="AK401">
            <v>197.98740624999999</v>
          </cell>
          <cell r="AM401">
            <v>107.455</v>
          </cell>
          <cell r="AQ401">
            <v>0</v>
          </cell>
          <cell r="AU401">
            <v>0</v>
          </cell>
          <cell r="AY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321.31490624999998</v>
          </cell>
          <cell r="BJ401">
            <v>133.73659375</v>
          </cell>
          <cell r="BM401">
            <v>605.18399999999997</v>
          </cell>
          <cell r="BO401">
            <v>0</v>
          </cell>
          <cell r="BP401">
            <v>0</v>
          </cell>
          <cell r="BS401">
            <v>0.15350414815568109</v>
          </cell>
          <cell r="BV401">
            <v>0</v>
          </cell>
          <cell r="BW401">
            <v>81.243713201492</v>
          </cell>
          <cell r="BX401" t="str">
            <v>средная</v>
          </cell>
        </row>
        <row r="402">
          <cell r="C402">
            <v>200465057</v>
          </cell>
          <cell r="D402" t="str">
            <v>ООО «OHANGARON DEHQON BOZORI»</v>
          </cell>
          <cell r="E402" t="str">
            <v>ООО</v>
          </cell>
          <cell r="F402">
            <v>53.692999999999998</v>
          </cell>
          <cell r="G402">
            <v>57.270000457763672</v>
          </cell>
          <cell r="H402" t="str">
            <v>Таш. обл.</v>
          </cell>
          <cell r="I402" t="str">
            <v>Ҳокимият</v>
          </cell>
          <cell r="J402" t="str">
            <v>Бозор ва савдо комплекслари</v>
          </cell>
          <cell r="K402" t="str">
            <v>Прочие</v>
          </cell>
          <cell r="L402" t="str">
            <v>Бозор ва савдо комплекслари</v>
          </cell>
          <cell r="M402" t="str">
            <v>Коммунал соҳа, қурилиш ва хизмат кўрсатиш</v>
          </cell>
          <cell r="V402">
            <v>790.46600000000001</v>
          </cell>
          <cell r="Y402">
            <v>700.93499999999995</v>
          </cell>
          <cell r="Z402">
            <v>765.27499999999998</v>
          </cell>
          <cell r="AB402">
            <v>1004.577</v>
          </cell>
          <cell r="AF402">
            <v>0</v>
          </cell>
          <cell r="AI402">
            <v>72.492999999999995</v>
          </cell>
          <cell r="AJ402">
            <v>49.462000000000003</v>
          </cell>
          <cell r="AK402">
            <v>52.137999999999998</v>
          </cell>
          <cell r="AM402">
            <v>143.61500000000001</v>
          </cell>
          <cell r="AQ402">
            <v>578.85500000000002</v>
          </cell>
          <cell r="AU402">
            <v>0</v>
          </cell>
          <cell r="AY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120.273</v>
          </cell>
          <cell r="BJ402">
            <v>219.96799999999999</v>
          </cell>
          <cell r="BM402">
            <v>342.6</v>
          </cell>
          <cell r="BO402">
            <v>0</v>
          </cell>
          <cell r="BP402">
            <v>0</v>
          </cell>
          <cell r="BS402">
            <v>0.2012929901711723</v>
          </cell>
          <cell r="BV402">
            <v>57</v>
          </cell>
        </row>
        <row r="403">
          <cell r="C403">
            <v>200473048</v>
          </cell>
          <cell r="D403" t="str">
            <v>МАРКАЗИЙ ДЕХКОН (ОЗИК-ОВКАТ) БОЗОРИ ОЧИК ТУРДАГИ АКЦИЯ.ЖАМ.</v>
          </cell>
          <cell r="E403" t="str">
            <v>ООО</v>
          </cell>
          <cell r="F403">
            <v>117.666</v>
          </cell>
          <cell r="G403">
            <v>77.910003662109375</v>
          </cell>
          <cell r="H403" t="str">
            <v>Сурхандарья</v>
          </cell>
          <cell r="I403" t="str">
            <v>Ҳокимият</v>
          </cell>
          <cell r="J403" t="str">
            <v>Бозор ва савдо комплекслари</v>
          </cell>
          <cell r="K403" t="str">
            <v>Прочие</v>
          </cell>
          <cell r="L403" t="str">
            <v>Бозор ва савдо комплекслари</v>
          </cell>
          <cell r="M403" t="str">
            <v>Коммунал соҳа, қурилиш ва хизмат кўрсатиш</v>
          </cell>
          <cell r="V403">
            <v>785.02099999999996</v>
          </cell>
          <cell r="Y403">
            <v>1183.902</v>
          </cell>
          <cell r="Z403">
            <v>1418.6189999999999</v>
          </cell>
          <cell r="AB403">
            <v>1580.0650000000001</v>
          </cell>
          <cell r="AF403">
            <v>0</v>
          </cell>
          <cell r="AI403">
            <v>0</v>
          </cell>
          <cell r="AJ403">
            <v>0.98</v>
          </cell>
          <cell r="AK403">
            <v>0</v>
          </cell>
          <cell r="AM403">
            <v>0</v>
          </cell>
          <cell r="AP403">
            <v>138.90299999999999</v>
          </cell>
          <cell r="AQ403">
            <v>186.62700000000001</v>
          </cell>
          <cell r="AT403">
            <v>18.248000000000001</v>
          </cell>
          <cell r="AU403">
            <v>0</v>
          </cell>
          <cell r="AX403">
            <v>0</v>
          </cell>
          <cell r="AY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I403">
            <v>167.339</v>
          </cell>
          <cell r="BJ403">
            <v>164.602</v>
          </cell>
          <cell r="BL403">
            <v>579.86400000000003</v>
          </cell>
          <cell r="BM403">
            <v>763.31299999999999</v>
          </cell>
          <cell r="BO403">
            <v>0</v>
          </cell>
          <cell r="BP403">
            <v>0</v>
          </cell>
          <cell r="BV403">
            <v>0</v>
          </cell>
        </row>
        <row r="404">
          <cell r="C404">
            <v>200691924</v>
          </cell>
          <cell r="D404" t="str">
            <v>КОСОН ДЕХКОН (ОЗИК ОВКАТ) БОЗОРИ МЧЖ</v>
          </cell>
          <cell r="E404" t="str">
            <v>ООО</v>
          </cell>
          <cell r="F404">
            <v>43.408000000000001</v>
          </cell>
          <cell r="G404">
            <v>77</v>
          </cell>
          <cell r="H404" t="str">
            <v>Кашкадарья</v>
          </cell>
          <cell r="I404" t="str">
            <v>Ҳокимият</v>
          </cell>
          <cell r="J404" t="str">
            <v>Бозор ва савдо комплекслари</v>
          </cell>
          <cell r="K404" t="str">
            <v>Прочие</v>
          </cell>
          <cell r="L404" t="str">
            <v>Бозор ва савдо комплекслари</v>
          </cell>
          <cell r="M404" t="str">
            <v>Коммунал соҳа, қурилиш ва хизмат кўрсатиш</v>
          </cell>
          <cell r="U404">
            <v>699.11699999999996</v>
          </cell>
          <cell r="V404">
            <v>784.78099999999995</v>
          </cell>
          <cell r="W404">
            <v>1120.528</v>
          </cell>
          <cell r="Y404">
            <v>911.50900000000001</v>
          </cell>
          <cell r="Z404">
            <v>838.76</v>
          </cell>
          <cell r="AA404">
            <v>615.26</v>
          </cell>
          <cell r="AB404">
            <v>816.73699999999997</v>
          </cell>
          <cell r="AC404">
            <v>559.40800000000002</v>
          </cell>
          <cell r="AE404">
            <v>0</v>
          </cell>
          <cell r="AF404">
            <v>0</v>
          </cell>
          <cell r="AG404">
            <v>0</v>
          </cell>
          <cell r="AI404">
            <v>10.082000000000001</v>
          </cell>
          <cell r="AJ404">
            <v>10.227</v>
          </cell>
          <cell r="AK404">
            <v>9.9109999999999996</v>
          </cell>
          <cell r="AL404">
            <v>24.25</v>
          </cell>
          <cell r="AM404">
            <v>8.2080000000000002</v>
          </cell>
          <cell r="AN404">
            <v>5.0279999999999996</v>
          </cell>
          <cell r="AP404">
            <v>362.24599999999998</v>
          </cell>
          <cell r="AQ404">
            <v>362.24599999999998</v>
          </cell>
          <cell r="AR404">
            <v>104.93320312500001</v>
          </cell>
          <cell r="AT404">
            <v>0</v>
          </cell>
          <cell r="AU404">
            <v>0</v>
          </cell>
          <cell r="AV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35.936999999999998</v>
          </cell>
          <cell r="BG404">
            <v>112.221</v>
          </cell>
          <cell r="BH404">
            <v>550.23500000000001</v>
          </cell>
          <cell r="BI404">
            <v>16.89</v>
          </cell>
          <cell r="BJ404">
            <v>27.760999999999999</v>
          </cell>
          <cell r="BK404">
            <v>107.527</v>
          </cell>
          <cell r="BL404">
            <v>293.22399999999999</v>
          </cell>
          <cell r="BM404">
            <v>386.56299999999999</v>
          </cell>
          <cell r="BN404">
            <v>256.36</v>
          </cell>
          <cell r="BO404">
            <v>0</v>
          </cell>
          <cell r="BP404">
            <v>0</v>
          </cell>
          <cell r="BS404">
            <v>1.0036542650720856E-2</v>
          </cell>
          <cell r="BT404">
            <v>5.2778840597509378E-3</v>
          </cell>
          <cell r="BV404">
            <v>5</v>
          </cell>
        </row>
        <row r="405">
          <cell r="C405">
            <v>302644454</v>
          </cell>
          <cell r="D405" t="str">
            <v>«ISTE MOLDAGI QURILISH MATERIALLARI SAVDOSI BOZORI» MCHJ</v>
          </cell>
          <cell r="E405" t="str">
            <v>ООО</v>
          </cell>
          <cell r="F405">
            <v>42.240300781249999</v>
          </cell>
          <cell r="G405">
            <v>75</v>
          </cell>
          <cell r="H405" t="str">
            <v>Андижан</v>
          </cell>
          <cell r="I405" t="str">
            <v>Ҳокимият</v>
          </cell>
          <cell r="J405" t="str">
            <v>Бозор ва савдо комплекслари</v>
          </cell>
          <cell r="K405" t="str">
            <v>Прочие</v>
          </cell>
          <cell r="L405" t="str">
            <v>Бозор ва савдо комплекслари</v>
          </cell>
          <cell r="M405" t="str">
            <v>Коммунал соҳа, қурилиш ва хизмат кўрсатиш</v>
          </cell>
          <cell r="V405">
            <v>762.98681250000004</v>
          </cell>
          <cell r="Y405">
            <v>316.57831249999998</v>
          </cell>
          <cell r="Z405">
            <v>354.08240625000002</v>
          </cell>
          <cell r="AB405">
            <v>436.28449999999998</v>
          </cell>
          <cell r="AF405">
            <v>0</v>
          </cell>
          <cell r="AI405">
            <v>35.099898437500002</v>
          </cell>
          <cell r="AJ405">
            <v>11.416400390625</v>
          </cell>
          <cell r="AK405">
            <v>32.518500000000003</v>
          </cell>
          <cell r="AM405">
            <v>11.9172998046875</v>
          </cell>
          <cell r="AQ405">
            <v>266.66818749999999</v>
          </cell>
          <cell r="AU405">
            <v>0</v>
          </cell>
          <cell r="AY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108.2743984375</v>
          </cell>
          <cell r="BJ405">
            <v>2.6785000000000001</v>
          </cell>
          <cell r="BM405">
            <v>213.2055</v>
          </cell>
          <cell r="BO405">
            <v>0</v>
          </cell>
          <cell r="BP405">
            <v>0</v>
          </cell>
          <cell r="BS405">
            <v>1.5626964364874277E-2</v>
          </cell>
          <cell r="BV405">
            <v>0</v>
          </cell>
          <cell r="BW405">
            <v>88.178571428571402</v>
          </cell>
          <cell r="BX405" t="str">
            <v>средная</v>
          </cell>
        </row>
        <row r="406">
          <cell r="C406">
            <v>200382446</v>
          </cell>
          <cell r="D406" t="str">
            <v>ХАЛКАБАД ДИЙХАН БАЗАРЫ МАЪСУЛЯТИ ЧЕКЛАНГАН ЖАМИЯТИ</v>
          </cell>
          <cell r="E406" t="str">
            <v>ООО</v>
          </cell>
          <cell r="F406">
            <v>2.83</v>
          </cell>
          <cell r="G406">
            <v>51</v>
          </cell>
          <cell r="H406" t="str">
            <v>Каракалп.</v>
          </cell>
          <cell r="I406" t="str">
            <v>Ҳокимият</v>
          </cell>
          <cell r="J406" t="str">
            <v>Бозор ва савдо комплекслари</v>
          </cell>
          <cell r="K406" t="str">
            <v>Прочие</v>
          </cell>
          <cell r="L406" t="str">
            <v>Бозор ва савдо комплекслари</v>
          </cell>
          <cell r="M406" t="str">
            <v>Коммунал соҳа, қурилиш ва хизмат кўрсатиш</v>
          </cell>
          <cell r="U406">
            <v>759.61400000000003</v>
          </cell>
          <cell r="V406">
            <v>759.61400000000003</v>
          </cell>
          <cell r="W406">
            <v>732.39599999999996</v>
          </cell>
          <cell r="Y406">
            <v>128.17150000000001</v>
          </cell>
          <cell r="Z406">
            <v>158.51249999999999</v>
          </cell>
          <cell r="AA406">
            <v>0</v>
          </cell>
          <cell r="AB406">
            <v>177.08349999999999</v>
          </cell>
          <cell r="AC406">
            <v>157.31899999999999</v>
          </cell>
          <cell r="AE406">
            <v>0</v>
          </cell>
          <cell r="AF406">
            <v>39.924199218749997</v>
          </cell>
          <cell r="AG406">
            <v>34.325000000000003</v>
          </cell>
          <cell r="AI406">
            <v>0</v>
          </cell>
          <cell r="AJ406">
            <v>9.0952001953125006</v>
          </cell>
          <cell r="AK406">
            <v>10.784099609375</v>
          </cell>
          <cell r="AL406">
            <v>0</v>
          </cell>
          <cell r="AM406">
            <v>3.9441000976562499</v>
          </cell>
          <cell r="AN406">
            <v>2.222</v>
          </cell>
          <cell r="AQ406">
            <v>0</v>
          </cell>
          <cell r="AR406">
            <v>0</v>
          </cell>
          <cell r="AU406">
            <v>0</v>
          </cell>
          <cell r="AV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4.218</v>
          </cell>
          <cell r="BH406">
            <v>6.9640000000000004</v>
          </cell>
          <cell r="BJ406">
            <v>5.4480000000000004</v>
          </cell>
          <cell r="BK406">
            <v>9.9710000000000001</v>
          </cell>
          <cell r="BM406">
            <v>22.586800781249998</v>
          </cell>
          <cell r="BN406">
            <v>18.105</v>
          </cell>
          <cell r="BO406">
            <v>0</v>
          </cell>
          <cell r="BP406">
            <v>0</v>
          </cell>
          <cell r="BS406">
            <v>9.6945366720692875E-3</v>
          </cell>
          <cell r="BT406">
            <v>2.9785323154670547E-3</v>
          </cell>
          <cell r="BV406">
            <v>10</v>
          </cell>
          <cell r="BW406">
            <v>13.5102742681047</v>
          </cell>
          <cell r="BX406" t="str">
            <v>неудовлетворительная</v>
          </cell>
        </row>
        <row r="407">
          <cell r="C407">
            <v>200888994</v>
          </cell>
          <cell r="D407" t="str">
            <v>ООО РОМИТАН ДЕХКОН БОЗОРИ</v>
          </cell>
          <cell r="E407" t="str">
            <v>ООО</v>
          </cell>
          <cell r="F407">
            <v>200</v>
          </cell>
          <cell r="G407">
            <v>51</v>
          </cell>
          <cell r="H407" t="str">
            <v>Бухара</v>
          </cell>
          <cell r="I407" t="str">
            <v>Ҳокимият</v>
          </cell>
          <cell r="J407" t="str">
            <v>Бозор ва савдо комплекслари</v>
          </cell>
          <cell r="K407" t="str">
            <v>Прочие</v>
          </cell>
          <cell r="L407" t="str">
            <v>Бозор ва савдо комплекслари</v>
          </cell>
          <cell r="M407" t="str">
            <v>Коммунал соҳа, қурилиш ва хизмат кўрсатиш</v>
          </cell>
          <cell r="V407">
            <v>741.64300000000003</v>
          </cell>
          <cell r="Y407">
            <v>877.99300000000005</v>
          </cell>
          <cell r="Z407">
            <v>1104.5309999999999</v>
          </cell>
          <cell r="AB407">
            <v>1535.11</v>
          </cell>
          <cell r="AF407">
            <v>0</v>
          </cell>
          <cell r="AI407">
            <v>58.718000000000004</v>
          </cell>
          <cell r="AJ407">
            <v>9.2460000000000004</v>
          </cell>
          <cell r="AK407">
            <v>48.578000000000003</v>
          </cell>
          <cell r="AM407">
            <v>48.847000000000001</v>
          </cell>
          <cell r="AQ407">
            <v>927.57899999999995</v>
          </cell>
          <cell r="AU407">
            <v>0</v>
          </cell>
          <cell r="AY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101.206</v>
          </cell>
          <cell r="BJ407">
            <v>303.24799999999999</v>
          </cell>
          <cell r="BM407">
            <v>743.26981249999994</v>
          </cell>
          <cell r="BO407">
            <v>0</v>
          </cell>
          <cell r="BP407">
            <v>0</v>
          </cell>
          <cell r="BS407">
            <v>7.6047705156537901E-2</v>
          </cell>
          <cell r="BV407">
            <v>0</v>
          </cell>
        </row>
        <row r="408">
          <cell r="C408">
            <v>200849360</v>
          </cell>
          <cell r="D408" t="str">
            <v>QORA-QAMISH DEHQON BOZORI</v>
          </cell>
          <cell r="E408" t="str">
            <v>ООО</v>
          </cell>
          <cell r="F408">
            <v>53.845999999999997</v>
          </cell>
          <cell r="G408">
            <v>95.900001525878906</v>
          </cell>
          <cell r="H408" t="str">
            <v>г.Ташкент</v>
          </cell>
          <cell r="I408" t="str">
            <v>Ҳокимият</v>
          </cell>
          <cell r="J408" t="str">
            <v>Бозор ва савдо комплекслари</v>
          </cell>
          <cell r="K408" t="str">
            <v>Прочие</v>
          </cell>
          <cell r="L408" t="str">
            <v>Бозор ва савдо комплекслари</v>
          </cell>
          <cell r="M408" t="str">
            <v>Коммунал соҳа, қурилиш ва хизмат кўрсатиш</v>
          </cell>
          <cell r="V408">
            <v>739.46699999999998</v>
          </cell>
          <cell r="Y408">
            <v>518.61800000000005</v>
          </cell>
          <cell r="Z408">
            <v>582.39200000000005</v>
          </cell>
          <cell r="AB408">
            <v>631.86199999999997</v>
          </cell>
          <cell r="AF408">
            <v>0</v>
          </cell>
          <cell r="AI408">
            <v>-39.985999999999997</v>
          </cell>
          <cell r="AJ408">
            <v>-78.200999999999993</v>
          </cell>
          <cell r="AK408">
            <v>-110.315</v>
          </cell>
          <cell r="AM408">
            <v>-176.13300000000001</v>
          </cell>
          <cell r="AQ408">
            <v>0</v>
          </cell>
          <cell r="AU408">
            <v>0</v>
          </cell>
          <cell r="AY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36.226999999999997</v>
          </cell>
          <cell r="BJ408">
            <v>474.72699999999998</v>
          </cell>
          <cell r="BM408">
            <v>504.03399999999999</v>
          </cell>
          <cell r="BO408">
            <v>0</v>
          </cell>
          <cell r="BP408">
            <v>0</v>
          </cell>
          <cell r="BS408">
            <v>-0.22907214550704091</v>
          </cell>
          <cell r="BV408">
            <v>130</v>
          </cell>
        </row>
        <row r="409">
          <cell r="C409">
            <v>204716603</v>
          </cell>
          <cell r="D409" t="str">
            <v>GULOBOD YOG OCH МЧЖ ШАКЛИДАГИ ИХТИСОСЛАШТИРИЛГАН БОЗОРИ</v>
          </cell>
          <cell r="E409" t="str">
            <v>ООО</v>
          </cell>
          <cell r="F409">
            <v>37.677</v>
          </cell>
          <cell r="G409">
            <v>51</v>
          </cell>
          <cell r="H409" t="str">
            <v>Самарканд</v>
          </cell>
          <cell r="I409" t="str">
            <v>Ҳокимият</v>
          </cell>
          <cell r="J409" t="str">
            <v>Бозор ва савдо комплекслари</v>
          </cell>
          <cell r="K409" t="str">
            <v>Прочие</v>
          </cell>
          <cell r="L409" t="str">
            <v>Бозор ва савдо комплекслари</v>
          </cell>
          <cell r="M409" t="str">
            <v>Коммунал соҳа, қурилиш ва хизмат кўрсатиш</v>
          </cell>
          <cell r="V409">
            <v>717.68899999999996</v>
          </cell>
          <cell r="Y409">
            <v>0</v>
          </cell>
          <cell r="Z409">
            <v>1618.7338749999999</v>
          </cell>
          <cell r="AB409">
            <v>1950.068</v>
          </cell>
          <cell r="AF409">
            <v>398.54781250000002</v>
          </cell>
          <cell r="AI409">
            <v>0</v>
          </cell>
          <cell r="AJ409">
            <v>0</v>
          </cell>
          <cell r="AK409">
            <v>89.219703124999995</v>
          </cell>
          <cell r="AM409">
            <v>202.60440625000001</v>
          </cell>
          <cell r="AQ409">
            <v>0</v>
          </cell>
          <cell r="AU409">
            <v>0</v>
          </cell>
          <cell r="AY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302.17399999999998</v>
          </cell>
          <cell r="BJ409">
            <v>51.889398437499999</v>
          </cell>
          <cell r="BM409">
            <v>90.829898437500006</v>
          </cell>
          <cell r="BO409">
            <v>0</v>
          </cell>
          <cell r="BP409">
            <v>0</v>
          </cell>
          <cell r="BS409">
            <v>0.3389117709242116</v>
          </cell>
          <cell r="BV409">
            <v>0</v>
          </cell>
        </row>
        <row r="410">
          <cell r="C410">
            <v>204702139</v>
          </cell>
          <cell r="D410" t="str">
            <v>OLMALIQ SAVDO KOMPLEKSI МЧЖ</v>
          </cell>
          <cell r="E410" t="str">
            <v>ООО</v>
          </cell>
          <cell r="F410">
            <v>39.396999999999998</v>
          </cell>
          <cell r="G410">
            <v>63.439998626708984</v>
          </cell>
          <cell r="H410" t="str">
            <v>Таш. обл.</v>
          </cell>
          <cell r="I410" t="str">
            <v>Ҳокимият</v>
          </cell>
          <cell r="J410" t="str">
            <v>Бозор ва савдо комплекслари</v>
          </cell>
          <cell r="K410" t="str">
            <v>Прочие</v>
          </cell>
          <cell r="L410" t="str">
            <v>Бозор ва савдо комплекслари</v>
          </cell>
          <cell r="M410" t="str">
            <v>Коммунал соҳа, қурилиш ва хизмат кўрсатиш</v>
          </cell>
          <cell r="V410">
            <v>715.58637499999998</v>
          </cell>
          <cell r="Y410">
            <v>469.04</v>
          </cell>
          <cell r="Z410">
            <v>418.55200000000002</v>
          </cell>
          <cell r="AB410">
            <v>466.74700000000001</v>
          </cell>
          <cell r="AF410">
            <v>0</v>
          </cell>
          <cell r="AI410">
            <v>9.3550000000000004</v>
          </cell>
          <cell r="AJ410">
            <v>4.0819999999999999</v>
          </cell>
          <cell r="AK410">
            <v>2.1339999999999999</v>
          </cell>
          <cell r="AM410">
            <v>20.139599609375001</v>
          </cell>
          <cell r="AQ410">
            <v>288.90231249999999</v>
          </cell>
          <cell r="AU410">
            <v>0</v>
          </cell>
          <cell r="AY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291.84649999999999</v>
          </cell>
          <cell r="BJ410">
            <v>85.592398437499995</v>
          </cell>
          <cell r="BM410">
            <v>172.66609374999999</v>
          </cell>
          <cell r="BO410">
            <v>0</v>
          </cell>
          <cell r="BP410">
            <v>0</v>
          </cell>
          <cell r="BS410">
            <v>2.9728093223743871E-2</v>
          </cell>
        </row>
        <row r="411">
          <cell r="C411">
            <v>200721197</v>
          </cell>
          <cell r="D411" t="str">
            <v>К-КУРГОН ШАХРИДАГИ МЧЖ ШАКЛИДАГИ ДЕХКОН ДЕХКОН БОЗОРИ</v>
          </cell>
          <cell r="E411" t="str">
            <v>ООО</v>
          </cell>
          <cell r="F411">
            <v>125.482</v>
          </cell>
          <cell r="G411">
            <v>51</v>
          </cell>
          <cell r="H411" t="str">
            <v>Самарканд</v>
          </cell>
          <cell r="I411" t="str">
            <v>Ҳокимият</v>
          </cell>
          <cell r="J411" t="str">
            <v>Бозор ва савдо комплекслари</v>
          </cell>
          <cell r="K411" t="str">
            <v>Прочие</v>
          </cell>
          <cell r="L411" t="str">
            <v>Бозор ва савдо комплекслари</v>
          </cell>
          <cell r="M411" t="str">
            <v>Коммунал соҳа, қурилиш ва хизмат кўрсатиш</v>
          </cell>
          <cell r="U411">
            <v>709.06799999999998</v>
          </cell>
          <cell r="V411">
            <v>709.06799999999998</v>
          </cell>
          <cell r="W411">
            <v>1055.4760000000001</v>
          </cell>
          <cell r="Y411">
            <v>2777</v>
          </cell>
          <cell r="Z411">
            <v>2022.828</v>
          </cell>
          <cell r="AA411">
            <v>1508.9929999999999</v>
          </cell>
          <cell r="AB411">
            <v>2156.2710000000002</v>
          </cell>
          <cell r="AC411">
            <v>1808.922</v>
          </cell>
          <cell r="AE411">
            <v>0</v>
          </cell>
          <cell r="AF411">
            <v>0</v>
          </cell>
          <cell r="AG411">
            <v>0</v>
          </cell>
          <cell r="AI411">
            <v>56.24</v>
          </cell>
          <cell r="AJ411">
            <v>46.4</v>
          </cell>
          <cell r="AK411">
            <v>32.4</v>
          </cell>
          <cell r="AL411">
            <v>38.200000000000003</v>
          </cell>
          <cell r="AM411">
            <v>36.86</v>
          </cell>
          <cell r="AN411">
            <v>32.200000000000003</v>
          </cell>
          <cell r="AP411">
            <v>865.52200000000005</v>
          </cell>
          <cell r="AQ411">
            <v>1291.4870000000001</v>
          </cell>
          <cell r="AR411">
            <v>1072.7190000000001</v>
          </cell>
          <cell r="AT411">
            <v>0</v>
          </cell>
          <cell r="AU411">
            <v>0</v>
          </cell>
          <cell r="AV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71.793000000000006</v>
          </cell>
          <cell r="BG411">
            <v>78.644000000000005</v>
          </cell>
          <cell r="BH411">
            <v>53.439</v>
          </cell>
          <cell r="BI411">
            <v>54.947000000000003</v>
          </cell>
          <cell r="BJ411">
            <v>56.978999999999999</v>
          </cell>
          <cell r="BK411">
            <v>62.286999999999999</v>
          </cell>
          <cell r="BL411">
            <v>716.29600000000005</v>
          </cell>
          <cell r="BM411">
            <v>1038.5039999999999</v>
          </cell>
          <cell r="BN411">
            <v>872.26099999999997</v>
          </cell>
          <cell r="BO411">
            <v>0</v>
          </cell>
          <cell r="BP411">
            <v>0</v>
          </cell>
          <cell r="BS411">
            <v>4.84454033053539E-2</v>
          </cell>
          <cell r="BT411">
            <v>3.649668129556418E-2</v>
          </cell>
          <cell r="BV411">
            <v>0</v>
          </cell>
          <cell r="BW411">
            <v>176.855516690797</v>
          </cell>
          <cell r="BX411" t="str">
            <v>высокая</v>
          </cell>
        </row>
        <row r="412">
          <cell r="C412">
            <v>207175175</v>
          </cell>
          <cell r="D412" t="str">
            <v>«VODIY MEGA AVTO» AVTOMASHINA BOZORI MCHJ</v>
          </cell>
          <cell r="E412" t="str">
            <v>ООО</v>
          </cell>
          <cell r="F412">
            <v>62.117601562499999</v>
          </cell>
          <cell r="G412">
            <v>51</v>
          </cell>
          <cell r="H412" t="str">
            <v>Фергана</v>
          </cell>
          <cell r="I412" t="str">
            <v>Ҳокимият</v>
          </cell>
          <cell r="J412" t="str">
            <v>Бозор ва савдо комплекслари</v>
          </cell>
          <cell r="K412" t="str">
            <v>Прочие</v>
          </cell>
          <cell r="L412" t="str">
            <v>Бозор ва савдо комплекслари</v>
          </cell>
          <cell r="M412" t="str">
            <v>Коммунал соҳа, қурилиш ва хизмат кўрсатиш</v>
          </cell>
          <cell r="V412">
            <v>703.66287499999999</v>
          </cell>
          <cell r="Y412">
            <v>820.39049999999997</v>
          </cell>
          <cell r="Z412">
            <v>933.38318749999996</v>
          </cell>
          <cell r="AB412">
            <v>1276.9000000000001</v>
          </cell>
          <cell r="AF412">
            <v>0</v>
          </cell>
          <cell r="AI412">
            <v>87.282499999999999</v>
          </cell>
          <cell r="AJ412">
            <v>134.28409375000001</v>
          </cell>
          <cell r="AK412">
            <v>144.58879687500001</v>
          </cell>
          <cell r="AM412">
            <v>133.25229687500001</v>
          </cell>
          <cell r="AQ412">
            <v>715.12837500000001</v>
          </cell>
          <cell r="AU412">
            <v>0</v>
          </cell>
          <cell r="AY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116.07250000000001</v>
          </cell>
          <cell r="BJ412">
            <v>118.42010156249999</v>
          </cell>
          <cell r="BM412">
            <v>506.53140624999997</v>
          </cell>
          <cell r="BO412">
            <v>0</v>
          </cell>
          <cell r="BP412">
            <v>0</v>
          </cell>
          <cell r="BS412">
            <v>0.22911306884304569</v>
          </cell>
          <cell r="BV412">
            <v>1</v>
          </cell>
          <cell r="BW412">
            <v>94.941008511420094</v>
          </cell>
          <cell r="BX412" t="str">
            <v>достаточная</v>
          </cell>
        </row>
        <row r="413">
          <cell r="C413">
            <v>201890486</v>
          </cell>
          <cell r="D413" t="str">
            <v>ООО «CHORTOQ ARALASH MOLLAR SAVDO KOMPLEKSI»</v>
          </cell>
          <cell r="E413" t="str">
            <v>ООО</v>
          </cell>
          <cell r="F413">
            <v>24.876999999999999</v>
          </cell>
          <cell r="G413">
            <v>51</v>
          </cell>
          <cell r="H413" t="str">
            <v>Наманган</v>
          </cell>
          <cell r="I413" t="str">
            <v>Ҳокимият</v>
          </cell>
          <cell r="J413" t="str">
            <v>Бозор ва савдо комплекслари</v>
          </cell>
          <cell r="K413" t="str">
            <v>Прочие</v>
          </cell>
          <cell r="L413" t="str">
            <v>Бозор ва савдо комплекслари</v>
          </cell>
          <cell r="M413" t="str">
            <v>Коммунал соҳа, қурилиш ва хизмат кўрсатиш</v>
          </cell>
          <cell r="V413">
            <v>698.57399999999996</v>
          </cell>
          <cell r="Y413">
            <v>250.398</v>
          </cell>
          <cell r="Z413">
            <v>674.91200000000003</v>
          </cell>
          <cell r="AB413">
            <v>500.84300000000002</v>
          </cell>
          <cell r="AF413">
            <v>0</v>
          </cell>
          <cell r="AI413">
            <v>2.5550000000000002</v>
          </cell>
          <cell r="AJ413">
            <v>7.7629999999999999</v>
          </cell>
          <cell r="AK413">
            <v>6.6760000000000002</v>
          </cell>
          <cell r="AM413">
            <v>9.7379999999999995</v>
          </cell>
          <cell r="AQ413">
            <v>0</v>
          </cell>
          <cell r="AU413">
            <v>0</v>
          </cell>
          <cell r="AY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J413">
            <v>5.0030000000000001</v>
          </cell>
          <cell r="BM413">
            <v>373.262</v>
          </cell>
          <cell r="BO413">
            <v>0</v>
          </cell>
          <cell r="BP413">
            <v>0</v>
          </cell>
          <cell r="BS413">
            <v>2.787965197674119E-2</v>
          </cell>
        </row>
        <row r="414">
          <cell r="C414">
            <v>207020811</v>
          </cell>
          <cell r="D414" t="str">
            <v>ООО «SARBON B A R A K A S I»</v>
          </cell>
          <cell r="E414" t="str">
            <v>ООО</v>
          </cell>
          <cell r="F414">
            <v>402.02100000000002</v>
          </cell>
          <cell r="G414">
            <v>51</v>
          </cell>
          <cell r="H414" t="str">
            <v>Кашкадарья</v>
          </cell>
          <cell r="I414" t="str">
            <v>Ҳокимият</v>
          </cell>
          <cell r="J414" t="str">
            <v>Бозор ва савдо комплекслари</v>
          </cell>
          <cell r="K414" t="str">
            <v>Прочие</v>
          </cell>
          <cell r="L414" t="str">
            <v>Бозор ва савдо комплекслари</v>
          </cell>
          <cell r="M414" t="str">
            <v>Коммунал соҳа, қурилиш ва хизмат кўрсатиш</v>
          </cell>
          <cell r="V414">
            <v>687.21712500000001</v>
          </cell>
          <cell r="Y414">
            <v>0</v>
          </cell>
          <cell r="Z414">
            <v>0</v>
          </cell>
          <cell r="AB414">
            <v>830.92449999999997</v>
          </cell>
          <cell r="AF414">
            <v>0</v>
          </cell>
          <cell r="AJ414">
            <v>0</v>
          </cell>
          <cell r="AK414">
            <v>0</v>
          </cell>
          <cell r="AM414">
            <v>35.100199218749999</v>
          </cell>
          <cell r="AQ414">
            <v>460.42859375</v>
          </cell>
          <cell r="AU414">
            <v>0</v>
          </cell>
          <cell r="AY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171.80390625000001</v>
          </cell>
          <cell r="BJ414">
            <v>23.954499999999999</v>
          </cell>
          <cell r="BM414">
            <v>393.6568125</v>
          </cell>
          <cell r="BO414">
            <v>0</v>
          </cell>
          <cell r="BP414">
            <v>0</v>
          </cell>
          <cell r="BS414">
            <v>5.0284555830112404E-2</v>
          </cell>
          <cell r="BV414">
            <v>5</v>
          </cell>
        </row>
        <row r="415">
          <cell r="C415">
            <v>200017304</v>
          </cell>
          <cell r="D415" t="str">
            <v>ООО «КИЗИЛТЕПА ТУМАН ДЕХКОН БОЗОРИ»</v>
          </cell>
          <cell r="E415" t="str">
            <v>ООО</v>
          </cell>
          <cell r="F415">
            <v>53.481999999999999</v>
          </cell>
          <cell r="G415">
            <v>51</v>
          </cell>
          <cell r="H415" t="str">
            <v>Навои</v>
          </cell>
          <cell r="I415" t="str">
            <v>Ҳокимият</v>
          </cell>
          <cell r="J415" t="str">
            <v>Бозор ва савдо комплекслари</v>
          </cell>
          <cell r="K415" t="str">
            <v>Прочие</v>
          </cell>
          <cell r="L415" t="str">
            <v>Бозор ва савдо комплекслари</v>
          </cell>
          <cell r="M415" t="str">
            <v>Коммунал соҳа, қурилиш ва хизмат кўрсатиш</v>
          </cell>
          <cell r="V415">
            <v>671.15437499999996</v>
          </cell>
          <cell r="Y415">
            <v>655.38937499999997</v>
          </cell>
          <cell r="Z415">
            <v>0</v>
          </cell>
          <cell r="AB415">
            <v>834.35</v>
          </cell>
          <cell r="AF415">
            <v>0</v>
          </cell>
          <cell r="AI415">
            <v>0</v>
          </cell>
          <cell r="AJ415">
            <v>61.615550781250001</v>
          </cell>
          <cell r="AK415">
            <v>0</v>
          </cell>
          <cell r="AM415">
            <v>66.142499999999998</v>
          </cell>
          <cell r="AQ415">
            <v>423.44046874999998</v>
          </cell>
          <cell r="AU415">
            <v>0</v>
          </cell>
          <cell r="AY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264.18634374999999</v>
          </cell>
          <cell r="BJ415">
            <v>17.806080078124999</v>
          </cell>
          <cell r="BM415">
            <v>343.00700000000001</v>
          </cell>
          <cell r="BO415">
            <v>0</v>
          </cell>
          <cell r="BP415">
            <v>0</v>
          </cell>
          <cell r="BS415">
            <v>0.11165463575692548</v>
          </cell>
          <cell r="BV415">
            <v>0</v>
          </cell>
        </row>
        <row r="416">
          <cell r="C416">
            <v>303864710</v>
          </cell>
          <cell r="D416" t="str">
            <v>«SAMIJON UNIVERSAL BARAKA BOZORI» MAS`ULIYATI CHEKLANGAN JAM</v>
          </cell>
          <cell r="E416" t="str">
            <v>ООО</v>
          </cell>
          <cell r="F416">
            <v>326.53100000000001</v>
          </cell>
          <cell r="G416">
            <v>51</v>
          </cell>
          <cell r="H416" t="str">
            <v>Наманган</v>
          </cell>
          <cell r="I416" t="str">
            <v>Ҳокимият</v>
          </cell>
          <cell r="J416" t="str">
            <v>Бозор ва савдо комплекслари</v>
          </cell>
          <cell r="K416" t="str">
            <v>Прочие</v>
          </cell>
          <cell r="L416" t="str">
            <v>Бозор ва савдо комплекслари</v>
          </cell>
          <cell r="M416" t="str">
            <v>Коммунал соҳа, қурилиш ва хизмат кўрсатиш</v>
          </cell>
          <cell r="V416">
            <v>642.06537500000002</v>
          </cell>
          <cell r="Y416">
            <v>0</v>
          </cell>
          <cell r="Z416">
            <v>154.45849999999999</v>
          </cell>
          <cell r="AB416">
            <v>203.227</v>
          </cell>
          <cell r="AF416">
            <v>0</v>
          </cell>
          <cell r="AI416">
            <v>0</v>
          </cell>
          <cell r="AJ416">
            <v>0</v>
          </cell>
          <cell r="AK416">
            <v>26.533000000000001</v>
          </cell>
          <cell r="AM416">
            <v>17.609699218749999</v>
          </cell>
          <cell r="AQ416">
            <v>0</v>
          </cell>
          <cell r="AU416">
            <v>0</v>
          </cell>
          <cell r="AY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24.248900390625</v>
          </cell>
          <cell r="BJ416">
            <v>273.12568750000003</v>
          </cell>
          <cell r="BM416">
            <v>82.317296874999997</v>
          </cell>
          <cell r="BO416">
            <v>0</v>
          </cell>
          <cell r="BP416">
            <v>0</v>
          </cell>
          <cell r="BS416">
            <v>5.4853290348354317E-2</v>
          </cell>
          <cell r="BV416">
            <v>40</v>
          </cell>
        </row>
        <row r="417">
          <cell r="C417">
            <v>301220041</v>
          </cell>
          <cell r="D417" t="str">
            <v>MANGIT SAVDO KOMPLEKSI МЧЖ</v>
          </cell>
          <cell r="E417" t="str">
            <v>ООО</v>
          </cell>
          <cell r="F417">
            <v>472.02449999999999</v>
          </cell>
          <cell r="G417">
            <v>51</v>
          </cell>
          <cell r="H417" t="str">
            <v>Каракалп.</v>
          </cell>
          <cell r="I417" t="str">
            <v>Ҳокимият</v>
          </cell>
          <cell r="J417" t="str">
            <v>Бозор ва савдо комплекслари</v>
          </cell>
          <cell r="K417" t="str">
            <v>Прочие</v>
          </cell>
          <cell r="L417" t="str">
            <v>Бозор ва савдо комплекслари</v>
          </cell>
          <cell r="M417" t="str">
            <v>Коммунал соҳа, қурилиш ва хизмат кўрсатиш</v>
          </cell>
          <cell r="V417">
            <v>632.4788125</v>
          </cell>
          <cell r="Y417">
            <v>366.87490624999998</v>
          </cell>
          <cell r="Z417">
            <v>396.06759375000001</v>
          </cell>
          <cell r="AB417">
            <v>432.47268750000001</v>
          </cell>
          <cell r="AF417">
            <v>0</v>
          </cell>
          <cell r="AI417">
            <v>11.3085</v>
          </cell>
          <cell r="AJ417">
            <v>27.568999999999999</v>
          </cell>
          <cell r="AK417">
            <v>22.484999999999999</v>
          </cell>
          <cell r="AM417">
            <v>10.067</v>
          </cell>
          <cell r="AQ417">
            <v>0</v>
          </cell>
          <cell r="AU417">
            <v>0</v>
          </cell>
          <cell r="AY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0.8</v>
          </cell>
          <cell r="BJ417">
            <v>76.766398437500001</v>
          </cell>
          <cell r="BM417">
            <v>230.34979687500001</v>
          </cell>
          <cell r="BO417">
            <v>0</v>
          </cell>
          <cell r="BP417">
            <v>0</v>
          </cell>
          <cell r="BS417">
            <v>1.5791428283472374E-2</v>
          </cell>
          <cell r="BV417">
            <v>10</v>
          </cell>
        </row>
        <row r="418">
          <cell r="C418">
            <v>200738143</v>
          </cell>
          <cell r="D418" t="str">
            <v>МЧЖ шаклидаги «Жомбой деҳкон бозори»</v>
          </cell>
          <cell r="E418" t="str">
            <v>ООО</v>
          </cell>
          <cell r="F418">
            <v>26.975000000000001</v>
          </cell>
          <cell r="G418">
            <v>51</v>
          </cell>
          <cell r="H418" t="str">
            <v>Самарканд</v>
          </cell>
          <cell r="I418" t="str">
            <v>Ҳокимият</v>
          </cell>
          <cell r="J418" t="str">
            <v>Бозор ва савдо комплекслари</v>
          </cell>
          <cell r="K418" t="str">
            <v>Прочие</v>
          </cell>
          <cell r="L418" t="str">
            <v>Бозор ва савдо комплекслари</v>
          </cell>
          <cell r="M418" t="str">
            <v>Коммунал соҳа, қурилиш ва хизмат кўрсатиш</v>
          </cell>
          <cell r="V418">
            <v>631.23062500000003</v>
          </cell>
          <cell r="Y418">
            <v>991.32787499999995</v>
          </cell>
          <cell r="Z418">
            <v>874.59050000000002</v>
          </cell>
          <cell r="AB418">
            <v>871.030125</v>
          </cell>
          <cell r="AF418">
            <v>0</v>
          </cell>
          <cell r="AI418">
            <v>71.45</v>
          </cell>
          <cell r="AJ418">
            <v>284.29340624999998</v>
          </cell>
          <cell r="AK418">
            <v>13.205700195312501</v>
          </cell>
          <cell r="AM418">
            <v>15.486700195312499</v>
          </cell>
          <cell r="AQ418">
            <v>497.84640624999997</v>
          </cell>
          <cell r="AU418">
            <v>421.57859374999998</v>
          </cell>
          <cell r="AY418">
            <v>0</v>
          </cell>
          <cell r="BA418">
            <v>9589.4736842105267</v>
          </cell>
          <cell r="BB418">
            <v>4646.1000000000004</v>
          </cell>
          <cell r="BC418">
            <v>0</v>
          </cell>
          <cell r="BD418">
            <v>4646.1000000000004</v>
          </cell>
          <cell r="BE418">
            <v>0</v>
          </cell>
          <cell r="BG418">
            <v>36.475398437499997</v>
          </cell>
          <cell r="BJ418">
            <v>65.636203124999994</v>
          </cell>
          <cell r="BM418">
            <v>438.49709374999998</v>
          </cell>
          <cell r="BO418">
            <v>0</v>
          </cell>
          <cell r="BP418">
            <v>0</v>
          </cell>
          <cell r="BS418">
            <v>4.4446841654949172E-2</v>
          </cell>
          <cell r="BV418">
            <v>0</v>
          </cell>
          <cell r="BW418">
            <v>82.2596941540844</v>
          </cell>
          <cell r="BX418" t="str">
            <v>средная</v>
          </cell>
        </row>
        <row r="419">
          <cell r="C419">
            <v>300127046</v>
          </cell>
          <cell r="D419" t="str">
            <v>ООО «G`IRVON SAVDO KOMPLEKSI»</v>
          </cell>
          <cell r="E419" t="str">
            <v>ООО</v>
          </cell>
          <cell r="F419">
            <v>238.240796875</v>
          </cell>
          <cell r="G419">
            <v>51</v>
          </cell>
          <cell r="H419" t="str">
            <v>Наманган</v>
          </cell>
          <cell r="I419" t="str">
            <v>Ҳокимият</v>
          </cell>
          <cell r="J419" t="str">
            <v>Бозор ва савдо комплекслари</v>
          </cell>
          <cell r="K419" t="str">
            <v>Прочие</v>
          </cell>
          <cell r="L419" t="str">
            <v>Бозор ва савдо комплекслари</v>
          </cell>
          <cell r="M419" t="str">
            <v>Коммунал соҳа, қурилиш ва хизмат кўрсатиш</v>
          </cell>
          <cell r="V419">
            <v>624.30237499999998</v>
          </cell>
          <cell r="Y419">
            <v>0</v>
          </cell>
          <cell r="Z419">
            <v>356.98768749999999</v>
          </cell>
          <cell r="AB419">
            <v>455.67250000000001</v>
          </cell>
          <cell r="AF419">
            <v>0</v>
          </cell>
          <cell r="AI419">
            <v>0.2</v>
          </cell>
          <cell r="AJ419">
            <v>19.749099609375001</v>
          </cell>
          <cell r="AK419">
            <v>47.508101562500002</v>
          </cell>
          <cell r="AM419">
            <v>21.957599609374999</v>
          </cell>
          <cell r="AQ419">
            <v>0</v>
          </cell>
          <cell r="AU419">
            <v>0</v>
          </cell>
          <cell r="AY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120.49</v>
          </cell>
          <cell r="BJ419">
            <v>124.29760156250001</v>
          </cell>
          <cell r="BM419">
            <v>176.063203125</v>
          </cell>
          <cell r="BO419">
            <v>0</v>
          </cell>
          <cell r="BP419">
            <v>0</v>
          </cell>
          <cell r="BS419">
            <v>4.3854137813611777E-2</v>
          </cell>
          <cell r="BV419">
            <v>40</v>
          </cell>
        </row>
        <row r="420">
          <cell r="C420">
            <v>201109648</v>
          </cell>
          <cell r="D420" t="str">
            <v>АКМАНГИТ ДИЙХАН БАЗАРЫ ЖУАП- КЕРШИЛИГИ ШЕКЛЕНГЕН ЖАМИЙ-ТИ</v>
          </cell>
          <cell r="E420" t="str">
            <v>ООО</v>
          </cell>
          <cell r="F420">
            <v>579.86062500000003</v>
          </cell>
          <cell r="G420">
            <v>51</v>
          </cell>
          <cell r="H420" t="str">
            <v>Каракалп.</v>
          </cell>
          <cell r="I420" t="str">
            <v>Ҳокимият</v>
          </cell>
          <cell r="J420" t="str">
            <v>Бозор ва савдо комплекслари</v>
          </cell>
          <cell r="K420" t="str">
            <v>Прочие</v>
          </cell>
          <cell r="L420" t="str">
            <v>Бозор ва савдо комплекслари</v>
          </cell>
          <cell r="M420" t="str">
            <v>Коммунал соҳа, қурилиш ва хизмат кўрсатиш</v>
          </cell>
          <cell r="V420">
            <v>620.11</v>
          </cell>
          <cell r="Y420">
            <v>156.419203125</v>
          </cell>
          <cell r="Z420">
            <v>220.23970312500001</v>
          </cell>
          <cell r="AB420">
            <v>266.63499999999999</v>
          </cell>
          <cell r="AF420">
            <v>78.616601562499994</v>
          </cell>
          <cell r="AI420">
            <v>0.1</v>
          </cell>
          <cell r="AJ420">
            <v>4</v>
          </cell>
          <cell r="AK420">
            <v>2.3263999023437498</v>
          </cell>
          <cell r="AM420">
            <v>4.6701000976562499</v>
          </cell>
          <cell r="AQ420">
            <v>30.637</v>
          </cell>
          <cell r="AU420">
            <v>0</v>
          </cell>
          <cell r="AY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10.258900390625</v>
          </cell>
          <cell r="BJ420">
            <v>24.213199218749999</v>
          </cell>
          <cell r="BM420">
            <v>183.34829687499999</v>
          </cell>
          <cell r="BO420">
            <v>0</v>
          </cell>
          <cell r="BP420">
            <v>0</v>
          </cell>
          <cell r="BS420">
            <v>7.4752111636864583E-3</v>
          </cell>
          <cell r="BV420">
            <v>10</v>
          </cell>
          <cell r="BW420">
            <v>28.093742408175</v>
          </cell>
          <cell r="BX420" t="str">
            <v>неудовлетворительная</v>
          </cell>
        </row>
        <row r="421">
          <cell r="C421">
            <v>302546402</v>
          </cell>
          <cell r="D421" t="str">
            <v>«CHIYAL G URURIM» ДЕХКОН (ОЗИК-ОВКАТ) БОЗОРИ МЧЖ</v>
          </cell>
          <cell r="E421" t="str">
            <v>ООО</v>
          </cell>
          <cell r="F421">
            <v>131.71700000000001</v>
          </cell>
          <cell r="G421">
            <v>51</v>
          </cell>
          <cell r="H421" t="str">
            <v>Кашкадарья</v>
          </cell>
          <cell r="I421" t="str">
            <v>Ҳокимият</v>
          </cell>
          <cell r="J421" t="str">
            <v>Бозор ва савдо комплекслари</v>
          </cell>
          <cell r="K421" t="str">
            <v>Прочие</v>
          </cell>
          <cell r="L421" t="str">
            <v>Бозор ва савдо комплекслари</v>
          </cell>
          <cell r="M421" t="str">
            <v>Коммунал соҳа, қурилиш ва хизмат кўрсатиш</v>
          </cell>
          <cell r="V421">
            <v>616.17399999999998</v>
          </cell>
          <cell r="Y421">
            <v>195.16499999999999</v>
          </cell>
          <cell r="Z421">
            <v>264.435</v>
          </cell>
          <cell r="AB421">
            <v>431.52800000000002</v>
          </cell>
          <cell r="AF421">
            <v>0</v>
          </cell>
          <cell r="AI421">
            <v>27.382999999999999</v>
          </cell>
          <cell r="AJ421">
            <v>34.518999999999998</v>
          </cell>
          <cell r="AK421">
            <v>38.4</v>
          </cell>
          <cell r="AM421">
            <v>46.8</v>
          </cell>
          <cell r="AQ421">
            <v>0</v>
          </cell>
          <cell r="AU421">
            <v>0</v>
          </cell>
          <cell r="AY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J421">
            <v>25.63</v>
          </cell>
          <cell r="BM421">
            <v>94.2</v>
          </cell>
          <cell r="BO421">
            <v>0</v>
          </cell>
          <cell r="BP421">
            <v>0</v>
          </cell>
          <cell r="BS421">
            <v>7.7649412900753084E-2</v>
          </cell>
          <cell r="BV421">
            <v>5</v>
          </cell>
        </row>
        <row r="422">
          <cell r="C422">
            <v>202744199</v>
          </cell>
          <cell r="D422" t="str">
            <v>ДЕНОВ ТУМАНЛАРАРО БУЮК ИПАК ЙУЛИ УЛГУРЖИ БОЗОР МЧЖ</v>
          </cell>
          <cell r="E422" t="str">
            <v>ООО</v>
          </cell>
          <cell r="F422">
            <v>16.120400390625001</v>
          </cell>
          <cell r="G422">
            <v>51</v>
          </cell>
          <cell r="H422" t="str">
            <v>Сурхандарья</v>
          </cell>
          <cell r="I422" t="str">
            <v>Ҳокимият</v>
          </cell>
          <cell r="J422" t="str">
            <v>Бозор ва савдо комплекслари</v>
          </cell>
          <cell r="K422" t="str">
            <v>Прочие</v>
          </cell>
          <cell r="L422" t="str">
            <v>Бозор ва савдо комплекслари</v>
          </cell>
          <cell r="M422" t="str">
            <v>Коммунал соҳа, қурилиш ва хизмат кўрсатиш</v>
          </cell>
          <cell r="U422">
            <v>657.79368750000003</v>
          </cell>
          <cell r="V422">
            <v>575.73537499999998</v>
          </cell>
          <cell r="W422">
            <v>1663.43325</v>
          </cell>
          <cell r="Y422">
            <v>0</v>
          </cell>
          <cell r="Z422">
            <v>565.85062500000004</v>
          </cell>
          <cell r="AA422">
            <v>978.36599999999999</v>
          </cell>
          <cell r="AB422">
            <v>1292.10375</v>
          </cell>
          <cell r="AC422">
            <v>1169.0440000000001</v>
          </cell>
          <cell r="AE422">
            <v>135.71840624999999</v>
          </cell>
          <cell r="AF422">
            <v>264.07668749999999</v>
          </cell>
          <cell r="AG422">
            <v>234.66620312500001</v>
          </cell>
          <cell r="AI422">
            <v>-65.855796874999996</v>
          </cell>
          <cell r="AJ422">
            <v>-35.656500000000001</v>
          </cell>
          <cell r="AK422">
            <v>81.998898437500003</v>
          </cell>
          <cell r="AL422">
            <v>145.77879687500001</v>
          </cell>
          <cell r="AM422">
            <v>81.282898437499995</v>
          </cell>
          <cell r="AN422">
            <v>27.002500000000001</v>
          </cell>
          <cell r="AP422">
            <v>552.53512499999999</v>
          </cell>
          <cell r="AQ422">
            <v>777.42650000000003</v>
          </cell>
          <cell r="AR422">
            <v>692.68518749999998</v>
          </cell>
          <cell r="AT422">
            <v>0</v>
          </cell>
          <cell r="AU422">
            <v>0</v>
          </cell>
          <cell r="AV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16.836099609375001</v>
          </cell>
          <cell r="BJ422">
            <v>8.5930996093750007</v>
          </cell>
          <cell r="BK422">
            <v>23.892499999999998</v>
          </cell>
          <cell r="BL422">
            <v>159.78959374999999</v>
          </cell>
          <cell r="BM422">
            <v>223.32059375</v>
          </cell>
          <cell r="BN422">
            <v>102.6875</v>
          </cell>
          <cell r="BO422">
            <v>0</v>
          </cell>
          <cell r="BP422">
            <v>0</v>
          </cell>
          <cell r="BS422">
            <v>0.137490516994033</v>
          </cell>
          <cell r="BT422">
            <v>2.4118326506115634E-2</v>
          </cell>
          <cell r="BV422">
            <v>0</v>
          </cell>
        </row>
        <row r="423">
          <cell r="C423">
            <v>204728113</v>
          </cell>
          <cell r="D423" t="str">
            <v>КУРГОНТЕПА КАМОЛОТ САВДО КОМПЛЕКСИ МЧЖ</v>
          </cell>
          <cell r="E423" t="str">
            <v>ООО</v>
          </cell>
          <cell r="F423">
            <v>7.4690000000000003</v>
          </cell>
          <cell r="G423">
            <v>51</v>
          </cell>
          <cell r="H423" t="str">
            <v>Андижан</v>
          </cell>
          <cell r="I423" t="str">
            <v>Ҳокимият</v>
          </cell>
          <cell r="J423" t="str">
            <v>Бозор ва савдо комплекслари</v>
          </cell>
          <cell r="K423" t="str">
            <v>Прочие</v>
          </cell>
          <cell r="L423" t="str">
            <v>Бозор ва савдо комплекслари</v>
          </cell>
          <cell r="M423" t="str">
            <v>Коммунал соҳа, қурилиш ва хизмат кўрсатиш</v>
          </cell>
          <cell r="V423">
            <v>565.36087499999996</v>
          </cell>
          <cell r="Y423">
            <v>666.83912499999997</v>
          </cell>
          <cell r="Z423">
            <v>531.25368749999996</v>
          </cell>
          <cell r="AB423">
            <v>571.45749999999998</v>
          </cell>
          <cell r="AF423">
            <v>0</v>
          </cell>
          <cell r="AI423">
            <v>4.9850000000000003</v>
          </cell>
          <cell r="AJ423">
            <v>5.4424999999999999</v>
          </cell>
          <cell r="AK423">
            <v>85.751000000000005</v>
          </cell>
          <cell r="AM423">
            <v>9.9607001953124996</v>
          </cell>
          <cell r="AQ423">
            <v>26.833900390625001</v>
          </cell>
          <cell r="AU423">
            <v>0</v>
          </cell>
          <cell r="AY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388.51918749999999</v>
          </cell>
          <cell r="BJ423">
            <v>202.577296875</v>
          </cell>
          <cell r="BM423">
            <v>284.90140624999998</v>
          </cell>
          <cell r="BO423">
            <v>0</v>
          </cell>
          <cell r="BP423">
            <v>0</v>
          </cell>
          <cell r="BS423">
            <v>1.9113028584147762E-2</v>
          </cell>
          <cell r="BV423">
            <v>0</v>
          </cell>
          <cell r="BW423">
            <v>80.833390316341905</v>
          </cell>
          <cell r="BX423" t="str">
            <v>средная</v>
          </cell>
        </row>
        <row r="424">
          <cell r="C424">
            <v>201983322</v>
          </cell>
          <cell r="D424" t="str">
            <v>КОНЫРАТ ДИЙХАН-БАЗАРЫ ЖУАПКЕРШИЛИГИ ШЕКЛЕНГЕН ЖАМЙЕТ</v>
          </cell>
          <cell r="E424" t="str">
            <v>ООО</v>
          </cell>
          <cell r="F424">
            <v>185.41</v>
          </cell>
          <cell r="G424">
            <v>51</v>
          </cell>
          <cell r="H424" t="str">
            <v>Каракалп.</v>
          </cell>
          <cell r="I424" t="str">
            <v>Ҳокимият</v>
          </cell>
          <cell r="J424" t="str">
            <v>Бозор ва савдо комплекслари</v>
          </cell>
          <cell r="K424" t="str">
            <v>Прочие</v>
          </cell>
          <cell r="L424" t="str">
            <v>Бозор ва савдо комплекслари</v>
          </cell>
          <cell r="M424" t="str">
            <v>Коммунал соҳа, қурилиш ва хизмат кўрсатиш</v>
          </cell>
          <cell r="U424">
            <v>560.56200000000001</v>
          </cell>
          <cell r="V424">
            <v>560.56200000000001</v>
          </cell>
          <cell r="W424">
            <v>565.97687499999995</v>
          </cell>
          <cell r="Y424">
            <v>818.82500000000005</v>
          </cell>
          <cell r="Z424">
            <v>975.35637499999996</v>
          </cell>
          <cell r="AA424">
            <v>848.05799999999999</v>
          </cell>
          <cell r="AB424">
            <v>1166.7650000000001</v>
          </cell>
          <cell r="AC424">
            <v>1079.6893749999999</v>
          </cell>
          <cell r="AE424">
            <v>0</v>
          </cell>
          <cell r="AF424">
            <v>0</v>
          </cell>
          <cell r="AG424">
            <v>0</v>
          </cell>
          <cell r="AI424">
            <v>10.407999999999999</v>
          </cell>
          <cell r="AJ424">
            <v>74.626999999999995</v>
          </cell>
          <cell r="AK424">
            <v>78.114898437500003</v>
          </cell>
          <cell r="AL424">
            <v>74.052000000000007</v>
          </cell>
          <cell r="AM424">
            <v>47.212000000000003</v>
          </cell>
          <cell r="AN424">
            <v>67.921203125000005</v>
          </cell>
          <cell r="AP424">
            <v>517.60181250000005</v>
          </cell>
          <cell r="AQ424">
            <v>730.85312499999998</v>
          </cell>
          <cell r="AR424">
            <v>614.14400000000001</v>
          </cell>
          <cell r="AT424">
            <v>410.46</v>
          </cell>
          <cell r="AU424">
            <v>564.71400000000006</v>
          </cell>
          <cell r="AV424">
            <v>517.17490625000005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91.959500000000006</v>
          </cell>
          <cell r="BG424">
            <v>96.838296874999997</v>
          </cell>
          <cell r="BH424">
            <v>125.833796875</v>
          </cell>
          <cell r="BI424">
            <v>186.127796875</v>
          </cell>
          <cell r="BJ424">
            <v>228.00209375</v>
          </cell>
          <cell r="BK424">
            <v>186.06579687499999</v>
          </cell>
          <cell r="BL424">
            <v>363.54599999999999</v>
          </cell>
          <cell r="BM424">
            <v>554.83900000000006</v>
          </cell>
          <cell r="BN424">
            <v>494.59331250000002</v>
          </cell>
          <cell r="BO424">
            <v>0</v>
          </cell>
          <cell r="BP424">
            <v>0</v>
          </cell>
          <cell r="BS424">
            <v>8.9529113240534877E-2</v>
          </cell>
          <cell r="BT424">
            <v>0.12058386023296357</v>
          </cell>
          <cell r="BV424">
            <v>10</v>
          </cell>
        </row>
        <row r="425">
          <cell r="C425">
            <v>204723326</v>
          </cell>
          <cell r="D425" t="str">
            <v>UYCHI YORQURGON BARAKA BOZORI МАЪСУЛЯТИ ЧЕКЛАНГАН ЖАМИЯТИ</v>
          </cell>
          <cell r="E425" t="str">
            <v>ООО</v>
          </cell>
          <cell r="F425">
            <v>407.108</v>
          </cell>
          <cell r="G425">
            <v>51.229999542236328</v>
          </cell>
          <cell r="H425" t="str">
            <v>Наманган</v>
          </cell>
          <cell r="I425" t="str">
            <v>Ҳокимият</v>
          </cell>
          <cell r="J425" t="str">
            <v>Бозор ва савдо комплекслари</v>
          </cell>
          <cell r="K425" t="str">
            <v>Прочие</v>
          </cell>
          <cell r="L425" t="str">
            <v>Бозор ва савдо комплекслари</v>
          </cell>
          <cell r="M425" t="str">
            <v>Коммунал соҳа, қурилиш ва хизмат кўрсатиш</v>
          </cell>
          <cell r="V425">
            <v>559.91099999999994</v>
          </cell>
          <cell r="Y425">
            <v>366.70299999999997</v>
          </cell>
          <cell r="Z425">
            <v>435.79300000000001</v>
          </cell>
          <cell r="AB425">
            <v>522.89700000000005</v>
          </cell>
          <cell r="AF425">
            <v>0</v>
          </cell>
          <cell r="AI425">
            <v>32.426000000000002</v>
          </cell>
          <cell r="AJ425">
            <v>48.631999999999998</v>
          </cell>
          <cell r="AK425">
            <v>51.619</v>
          </cell>
          <cell r="AM425">
            <v>50.866</v>
          </cell>
          <cell r="AQ425">
            <v>264.77800000000002</v>
          </cell>
          <cell r="AU425">
            <v>0</v>
          </cell>
          <cell r="AY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4.7</v>
          </cell>
          <cell r="BJ425">
            <v>17.391999999999999</v>
          </cell>
          <cell r="BM425">
            <v>218.94900000000001</v>
          </cell>
          <cell r="BO425">
            <v>0</v>
          </cell>
          <cell r="BP425">
            <v>0</v>
          </cell>
          <cell r="BS425">
            <v>9.44961465687882E-2</v>
          </cell>
          <cell r="BV425">
            <v>40</v>
          </cell>
        </row>
        <row r="426">
          <cell r="C426">
            <v>304897265</v>
          </cell>
          <cell r="D426" t="str">
            <v>ООО «UZOQ USTOZ DO`STLI</v>
          </cell>
          <cell r="E426" t="str">
            <v>ООО</v>
          </cell>
          <cell r="F426">
            <v>10.050000000000001</v>
          </cell>
          <cell r="G426">
            <v>99.510002136230469</v>
          </cell>
          <cell r="H426" t="str">
            <v>Кашкадарья</v>
          </cell>
          <cell r="I426" t="str">
            <v>Ҳокимият</v>
          </cell>
          <cell r="J426" t="str">
            <v>Бозор ва савдо комплекслари</v>
          </cell>
          <cell r="K426" t="str">
            <v>Прочие</v>
          </cell>
          <cell r="L426" t="str">
            <v>Бозор ва савдо комплекслари</v>
          </cell>
          <cell r="M426" t="str">
            <v>Коммунал соҳа, қурилиш ва хизмат кўрсатиш</v>
          </cell>
          <cell r="V426">
            <v>559.04200000000003</v>
          </cell>
          <cell r="Y426">
            <v>0</v>
          </cell>
          <cell r="Z426">
            <v>0</v>
          </cell>
          <cell r="AB426">
            <v>79.867999999999995</v>
          </cell>
          <cell r="AF426">
            <v>0</v>
          </cell>
          <cell r="AJ426">
            <v>0</v>
          </cell>
          <cell r="AK426">
            <v>0</v>
          </cell>
          <cell r="AM426">
            <v>0.19600000000000001</v>
          </cell>
          <cell r="AQ426">
            <v>0</v>
          </cell>
          <cell r="AU426">
            <v>0</v>
          </cell>
          <cell r="AY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0.153</v>
          </cell>
          <cell r="BJ426">
            <v>2.0699999999999998</v>
          </cell>
          <cell r="BM426">
            <v>41.015999999999998</v>
          </cell>
          <cell r="BO426">
            <v>0</v>
          </cell>
          <cell r="BP426">
            <v>0</v>
          </cell>
          <cell r="BS426">
            <v>7.0119955209089839E-4</v>
          </cell>
          <cell r="BV426">
            <v>5</v>
          </cell>
        </row>
        <row r="427">
          <cell r="C427">
            <v>200286295</v>
          </cell>
          <cell r="D427" t="str">
            <v>«МАРХАМАТ ТУМАНИ ДЕХКОН БОЗОРИ» МАЬСУЛИЯТИ ЧЕКЛАНГАН ЖАМИЯТИ</v>
          </cell>
          <cell r="E427" t="str">
            <v>ООО</v>
          </cell>
          <cell r="F427">
            <v>12.201499999999999</v>
          </cell>
          <cell r="G427">
            <v>53.979999542236328</v>
          </cell>
          <cell r="H427" t="str">
            <v>Андижан</v>
          </cell>
          <cell r="I427" t="str">
            <v>Ҳокимият</v>
          </cell>
          <cell r="J427" t="str">
            <v>Бозор ва савдо комплекслари</v>
          </cell>
          <cell r="K427" t="str">
            <v>Прочие</v>
          </cell>
          <cell r="L427" t="str">
            <v>Бозор ва савдо комплекслари</v>
          </cell>
          <cell r="M427" t="str">
            <v>Коммунал соҳа, қурилиш ва хизмат кўрсатиш</v>
          </cell>
          <cell r="V427">
            <v>555.236625</v>
          </cell>
          <cell r="Y427">
            <v>930.74662499999999</v>
          </cell>
          <cell r="Z427">
            <v>896.16437499999995</v>
          </cell>
          <cell r="AB427">
            <v>615.30018749999999</v>
          </cell>
          <cell r="AF427">
            <v>0</v>
          </cell>
          <cell r="AI427">
            <v>31.891999999999999</v>
          </cell>
          <cell r="AJ427">
            <v>31.151400390625</v>
          </cell>
          <cell r="AK427">
            <v>51.239699218749998</v>
          </cell>
          <cell r="AM427">
            <v>33.863800781249999</v>
          </cell>
          <cell r="AQ427">
            <v>0</v>
          </cell>
          <cell r="AU427">
            <v>0</v>
          </cell>
          <cell r="AY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304.13759375000001</v>
          </cell>
          <cell r="BJ427">
            <v>151.04779687499999</v>
          </cell>
          <cell r="BM427">
            <v>302.84918750000003</v>
          </cell>
          <cell r="BO427">
            <v>0</v>
          </cell>
          <cell r="BP427">
            <v>0</v>
          </cell>
          <cell r="BS427">
            <v>6.2527465790377157E-2</v>
          </cell>
          <cell r="BV427">
            <v>0</v>
          </cell>
          <cell r="BW427">
            <v>76.307692307692093</v>
          </cell>
          <cell r="BX427" t="str">
            <v>недостаточная</v>
          </cell>
        </row>
        <row r="428">
          <cell r="C428">
            <v>201127752</v>
          </cell>
          <cell r="D428" t="str">
            <v>ООО «PISKENT DEHQON BOZ</v>
          </cell>
          <cell r="E428" t="str">
            <v>ООО</v>
          </cell>
          <cell r="F428">
            <v>92.911000000000001</v>
          </cell>
          <cell r="G428">
            <v>51</v>
          </cell>
          <cell r="H428" t="str">
            <v>Таш. обл.</v>
          </cell>
          <cell r="I428" t="str">
            <v>Ҳокимият</v>
          </cell>
          <cell r="J428" t="str">
            <v>Бозор ва савдо комплекслари</v>
          </cell>
          <cell r="K428" t="str">
            <v>Прочие</v>
          </cell>
          <cell r="L428" t="str">
            <v>Бозор ва савдо комплекслари</v>
          </cell>
          <cell r="M428" t="str">
            <v>Коммунал соҳа, қурилиш ва хизмат кўрсатиш</v>
          </cell>
          <cell r="V428">
            <v>551.10699999999997</v>
          </cell>
          <cell r="Y428">
            <v>816.41499999999996</v>
          </cell>
          <cell r="Z428">
            <v>877.70699999999999</v>
          </cell>
          <cell r="AB428">
            <v>1092.55</v>
          </cell>
          <cell r="AF428">
            <v>0</v>
          </cell>
          <cell r="AI428">
            <v>80.381</v>
          </cell>
          <cell r="AJ428">
            <v>31.628</v>
          </cell>
          <cell r="AK428">
            <v>79.278000000000006</v>
          </cell>
          <cell r="AM428">
            <v>82.248000000000005</v>
          </cell>
          <cell r="AQ428">
            <v>639.79499999999996</v>
          </cell>
          <cell r="AU428">
            <v>0</v>
          </cell>
          <cell r="AY428">
            <v>0</v>
          </cell>
          <cell r="BA428">
            <v>25013.572</v>
          </cell>
          <cell r="BB428">
            <v>25013.572</v>
          </cell>
          <cell r="BC428">
            <v>0</v>
          </cell>
          <cell r="BD428">
            <v>25013.572</v>
          </cell>
          <cell r="BE428">
            <v>0</v>
          </cell>
          <cell r="BG428">
            <v>160.005</v>
          </cell>
          <cell r="BJ428">
            <v>21.013999999999999</v>
          </cell>
          <cell r="BM428">
            <v>446.54599999999999</v>
          </cell>
          <cell r="BO428">
            <v>0</v>
          </cell>
          <cell r="BP428">
            <v>0</v>
          </cell>
          <cell r="BS428">
            <v>0.15254755982884582</v>
          </cell>
          <cell r="BV428">
            <v>57</v>
          </cell>
          <cell r="BW428">
            <v>107.552107091889</v>
          </cell>
          <cell r="BX428" t="str">
            <v>высокая</v>
          </cell>
        </row>
        <row r="429">
          <cell r="C429">
            <v>201762953</v>
          </cell>
          <cell r="D429" t="str">
            <v>ООО «YOSHLIK BARAKA BOZORI»</v>
          </cell>
          <cell r="E429" t="str">
            <v>ООО</v>
          </cell>
          <cell r="F429">
            <v>3.4649999999999999</v>
          </cell>
          <cell r="G429">
            <v>51</v>
          </cell>
          <cell r="H429" t="str">
            <v>Наманган</v>
          </cell>
          <cell r="I429" t="str">
            <v>Ҳокимият</v>
          </cell>
          <cell r="J429" t="str">
            <v>Бозор ва савдо комплекслари</v>
          </cell>
          <cell r="K429" t="str">
            <v>Прочие</v>
          </cell>
          <cell r="L429" t="str">
            <v>Бозор ва савдо комплекслари</v>
          </cell>
          <cell r="M429" t="str">
            <v>Коммунал соҳа, қурилиш ва хизмат кўрсатиш</v>
          </cell>
          <cell r="V429">
            <v>546.19399999999996</v>
          </cell>
          <cell r="Y429">
            <v>863.86800000000005</v>
          </cell>
          <cell r="Z429">
            <v>1024.0730000000001</v>
          </cell>
          <cell r="AB429">
            <v>1125.6099999999999</v>
          </cell>
          <cell r="AF429">
            <v>0</v>
          </cell>
          <cell r="AI429">
            <v>144.61000000000001</v>
          </cell>
          <cell r="AJ429">
            <v>128.47</v>
          </cell>
          <cell r="AK429">
            <v>318.3</v>
          </cell>
          <cell r="AM429">
            <v>290.31200000000001</v>
          </cell>
          <cell r="AQ429">
            <v>553.32600000000002</v>
          </cell>
          <cell r="AU429">
            <v>0</v>
          </cell>
          <cell r="AY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123.62</v>
          </cell>
          <cell r="BJ429">
            <v>237.91300000000001</v>
          </cell>
          <cell r="BM429">
            <v>290.50299999999999</v>
          </cell>
          <cell r="BO429">
            <v>0</v>
          </cell>
          <cell r="BP429">
            <v>0</v>
          </cell>
          <cell r="BS429">
            <v>0.60233079727209171</v>
          </cell>
          <cell r="BV429">
            <v>40</v>
          </cell>
        </row>
        <row r="430">
          <cell r="C430">
            <v>200372782</v>
          </cell>
          <cell r="D430" t="str">
            <v>ООО ЧИМБАЙ ДИЙХАН БАЗАРЫ</v>
          </cell>
          <cell r="E430" t="str">
            <v>ООО</v>
          </cell>
          <cell r="F430">
            <v>39.795000000000002</v>
          </cell>
          <cell r="G430">
            <v>51</v>
          </cell>
          <cell r="H430" t="str">
            <v>Каракалп.</v>
          </cell>
          <cell r="I430" t="str">
            <v>Ҳокимият</v>
          </cell>
          <cell r="J430" t="str">
            <v>Бозор ва савдо комплекслари</v>
          </cell>
          <cell r="K430" t="str">
            <v>Прочие</v>
          </cell>
          <cell r="L430" t="str">
            <v>Бозор ва савдо комплекслари</v>
          </cell>
          <cell r="M430" t="str">
            <v>Коммунал соҳа, қурилиш ва хизмат кўрсатиш</v>
          </cell>
          <cell r="V430">
            <v>525.57100000000003</v>
          </cell>
          <cell r="Y430">
            <v>1051.3922500000001</v>
          </cell>
          <cell r="Z430">
            <v>1135.6836249999999</v>
          </cell>
          <cell r="AB430">
            <v>1256.1967500000001</v>
          </cell>
          <cell r="AF430">
            <v>0</v>
          </cell>
          <cell r="AI430">
            <v>44.351999999999997</v>
          </cell>
          <cell r="AJ430">
            <v>12.4782001953125</v>
          </cell>
          <cell r="AK430">
            <v>1.982800048828125</v>
          </cell>
          <cell r="AM430">
            <v>5.0519999999999996</v>
          </cell>
          <cell r="AQ430">
            <v>0</v>
          </cell>
          <cell r="AU430">
            <v>0</v>
          </cell>
          <cell r="AY430">
            <v>0</v>
          </cell>
          <cell r="BA430">
            <v>992.15686274509812</v>
          </cell>
          <cell r="BB430">
            <v>506</v>
          </cell>
          <cell r="BC430">
            <v>0</v>
          </cell>
          <cell r="BD430">
            <v>506</v>
          </cell>
          <cell r="BE430">
            <v>0</v>
          </cell>
          <cell r="BG430">
            <v>0</v>
          </cell>
          <cell r="BJ430">
            <v>27</v>
          </cell>
          <cell r="BM430">
            <v>621.404</v>
          </cell>
          <cell r="BO430">
            <v>0</v>
          </cell>
          <cell r="BP430">
            <v>0</v>
          </cell>
          <cell r="BS430">
            <v>8.3060001479691222E-3</v>
          </cell>
          <cell r="BV430">
            <v>10</v>
          </cell>
        </row>
        <row r="431">
          <cell r="C431">
            <v>201298074</v>
          </cell>
          <cell r="D431" t="str">
            <v>ДЕХКОН БОЗОРИ МЧЖ.ФАРГОНА ШАХАР</v>
          </cell>
          <cell r="E431" t="str">
            <v>ООО</v>
          </cell>
          <cell r="F431">
            <v>17.460800781250001</v>
          </cell>
          <cell r="G431">
            <v>51</v>
          </cell>
          <cell r="H431" t="str">
            <v>Фергана</v>
          </cell>
          <cell r="I431" t="str">
            <v>Ҳокимият</v>
          </cell>
          <cell r="J431" t="str">
            <v>Бозор ва савдо комплекслари</v>
          </cell>
          <cell r="K431" t="str">
            <v>Прочие</v>
          </cell>
          <cell r="L431" t="str">
            <v>Бозор ва савдо комплекслари</v>
          </cell>
          <cell r="M431" t="str">
            <v>Коммунал соҳа, қурилиш ва хизмат кўрсатиш</v>
          </cell>
          <cell r="V431">
            <v>520.31550000000004</v>
          </cell>
          <cell r="Y431">
            <v>235.67220312500001</v>
          </cell>
          <cell r="Z431">
            <v>239.96020312499999</v>
          </cell>
          <cell r="AB431">
            <v>210.82400000000001</v>
          </cell>
          <cell r="AF431">
            <v>0</v>
          </cell>
          <cell r="AI431">
            <v>10.586</v>
          </cell>
          <cell r="AJ431">
            <v>11.0217001953125</v>
          </cell>
          <cell r="AK431">
            <v>2.7838999023437498</v>
          </cell>
          <cell r="AM431">
            <v>11.9972001953125</v>
          </cell>
          <cell r="AQ431">
            <v>128.338296875</v>
          </cell>
          <cell r="AU431">
            <v>0</v>
          </cell>
          <cell r="AY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233.437203125</v>
          </cell>
          <cell r="BJ431">
            <v>461.09790624999999</v>
          </cell>
          <cell r="BM431">
            <v>111.92629687500001</v>
          </cell>
          <cell r="BO431">
            <v>0</v>
          </cell>
          <cell r="BP431">
            <v>0</v>
          </cell>
          <cell r="BS431">
            <v>2.5730391295763197E-2</v>
          </cell>
          <cell r="BV431">
            <v>1</v>
          </cell>
          <cell r="BW431">
            <v>31.685487912562401</v>
          </cell>
          <cell r="BX431" t="str">
            <v>неудовлетворительная</v>
          </cell>
        </row>
        <row r="432">
          <cell r="C432">
            <v>301839726</v>
          </cell>
          <cell r="D432" t="str">
            <v>«YANGI CHORSHANBE QURG`ONI» DEXQON(JZIQ-OVQAT) BOZORI MAS`UL</v>
          </cell>
          <cell r="E432" t="str">
            <v>ООО</v>
          </cell>
          <cell r="F432">
            <v>228.45</v>
          </cell>
          <cell r="G432">
            <v>51</v>
          </cell>
          <cell r="H432" t="str">
            <v>Кашкадарья</v>
          </cell>
          <cell r="I432" t="str">
            <v>Ҳокимият</v>
          </cell>
          <cell r="J432" t="str">
            <v>Бозор ва савдо комплекслари</v>
          </cell>
          <cell r="K432" t="str">
            <v>Прочие</v>
          </cell>
          <cell r="L432" t="str">
            <v>Бозор ва савдо комплекслари</v>
          </cell>
          <cell r="M432" t="str">
            <v>Коммунал соҳа, қурилиш ва хизмат кўрсатиш</v>
          </cell>
          <cell r="V432">
            <v>517.53499999999997</v>
          </cell>
          <cell r="Y432">
            <v>0</v>
          </cell>
          <cell r="Z432">
            <v>0</v>
          </cell>
          <cell r="AB432">
            <v>106.479703125</v>
          </cell>
          <cell r="AF432">
            <v>0</v>
          </cell>
          <cell r="AJ432">
            <v>0</v>
          </cell>
          <cell r="AK432">
            <v>0</v>
          </cell>
          <cell r="AM432">
            <v>1.5393399658203124</v>
          </cell>
          <cell r="AQ432">
            <v>70.640601562499995</v>
          </cell>
          <cell r="AU432">
            <v>0</v>
          </cell>
          <cell r="AY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J432">
            <v>73.861999999999995</v>
          </cell>
          <cell r="BM432">
            <v>77.118359374999997</v>
          </cell>
          <cell r="BO432">
            <v>0</v>
          </cell>
          <cell r="BP432">
            <v>0</v>
          </cell>
          <cell r="BS432">
            <v>4.5972157006282117E-3</v>
          </cell>
          <cell r="BV432">
            <v>5</v>
          </cell>
        </row>
        <row r="433">
          <cell r="C433">
            <v>205970724</v>
          </cell>
          <cell r="D433" t="str">
            <v>КУРГОНТЕПА НОМЛИ МАЪСУЛИЯТИ ЧЕКЛАНГАН ДЕХКОН БОЗОРИ ЖАМИЯТИ</v>
          </cell>
          <cell r="E433" t="str">
            <v>ООО</v>
          </cell>
          <cell r="F433">
            <v>4.7</v>
          </cell>
          <cell r="G433">
            <v>51</v>
          </cell>
          <cell r="H433" t="str">
            <v>Сырдарья</v>
          </cell>
          <cell r="I433" t="str">
            <v>Ҳокимият</v>
          </cell>
          <cell r="J433" t="str">
            <v>Бозор ва савдо комплекслари</v>
          </cell>
          <cell r="K433" t="str">
            <v>Прочие</v>
          </cell>
          <cell r="L433" t="str">
            <v>Бозор ва савдо комплекслари</v>
          </cell>
          <cell r="M433" t="str">
            <v>Коммунал соҳа, қурилиш ва хизмат кўрсатиш</v>
          </cell>
          <cell r="V433">
            <v>508.30500000000001</v>
          </cell>
          <cell r="Y433">
            <v>491.23899999999998</v>
          </cell>
          <cell r="Z433">
            <v>547.29200000000003</v>
          </cell>
          <cell r="AB433">
            <v>535.928</v>
          </cell>
          <cell r="AF433">
            <v>0</v>
          </cell>
          <cell r="AI433">
            <v>97.77</v>
          </cell>
          <cell r="AJ433">
            <v>109.953</v>
          </cell>
          <cell r="AK433">
            <v>96.918999999999997</v>
          </cell>
          <cell r="AM433">
            <v>94.787000000000006</v>
          </cell>
          <cell r="AQ433">
            <v>0</v>
          </cell>
          <cell r="AU433">
            <v>0</v>
          </cell>
          <cell r="AY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344.31</v>
          </cell>
          <cell r="BJ433">
            <v>261.42500000000001</v>
          </cell>
          <cell r="BM433">
            <v>222.62899999999999</v>
          </cell>
          <cell r="BO433">
            <v>0</v>
          </cell>
          <cell r="BP433">
            <v>0</v>
          </cell>
          <cell r="BS433">
            <v>0.19693626534360537</v>
          </cell>
        </row>
        <row r="434">
          <cell r="C434">
            <v>201806105</v>
          </cell>
          <cell r="D434" t="str">
            <v>ООО «UCHQUDUQ DEHQON BO</v>
          </cell>
          <cell r="E434" t="str">
            <v>ООО</v>
          </cell>
          <cell r="F434">
            <v>369.28859375000002</v>
          </cell>
          <cell r="G434">
            <v>51</v>
          </cell>
          <cell r="H434" t="str">
            <v>Навои</v>
          </cell>
          <cell r="I434" t="str">
            <v>Ҳокимият</v>
          </cell>
          <cell r="J434" t="str">
            <v>Бозор ва савдо комплекслари</v>
          </cell>
          <cell r="K434" t="str">
            <v>Прочие</v>
          </cell>
          <cell r="L434" t="str">
            <v>Бозор ва савдо комплекслари</v>
          </cell>
          <cell r="M434" t="str">
            <v>Коммунал соҳа, қурилиш ва хизмат кўрсатиш</v>
          </cell>
          <cell r="V434">
            <v>507.2781875</v>
          </cell>
          <cell r="Y434">
            <v>281.38840625</v>
          </cell>
          <cell r="Z434">
            <v>445.14631250000002</v>
          </cell>
          <cell r="AB434">
            <v>517.68881250000004</v>
          </cell>
          <cell r="AF434">
            <v>250.56140625</v>
          </cell>
          <cell r="AI434">
            <v>34.660800781250003</v>
          </cell>
          <cell r="AJ434">
            <v>-23.108300781250001</v>
          </cell>
          <cell r="AK434">
            <v>33.799898437499998</v>
          </cell>
          <cell r="AM434">
            <v>11.769299804687501</v>
          </cell>
          <cell r="AQ434">
            <v>327.70340625</v>
          </cell>
          <cell r="AU434">
            <v>0</v>
          </cell>
          <cell r="AY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12</v>
          </cell>
          <cell r="BJ434">
            <v>15.4327998046875</v>
          </cell>
          <cell r="BM434">
            <v>216.75859374999999</v>
          </cell>
          <cell r="BO434">
            <v>0</v>
          </cell>
          <cell r="BP434">
            <v>0</v>
          </cell>
          <cell r="BS434">
            <v>2.3040483085459869E-2</v>
          </cell>
          <cell r="BV434">
            <v>0</v>
          </cell>
        </row>
        <row r="435">
          <cell r="C435">
            <v>201919139</v>
          </cell>
          <cell r="D435" t="str">
            <v>ОХУНБОБОЕВ ТУМАНИ ДЕХКОН БОЗОРИ</v>
          </cell>
          <cell r="E435" t="str">
            <v>ООО</v>
          </cell>
          <cell r="F435">
            <v>6.1189999999999998</v>
          </cell>
          <cell r="G435">
            <v>51</v>
          </cell>
          <cell r="H435" t="str">
            <v>Фергана</v>
          </cell>
          <cell r="I435" t="str">
            <v>Ҳокимият</v>
          </cell>
          <cell r="J435" t="str">
            <v>Бозор ва савдо комплекслари</v>
          </cell>
          <cell r="K435" t="str">
            <v>Прочие</v>
          </cell>
          <cell r="L435" t="str">
            <v>Бозор ва савдо комплекслари</v>
          </cell>
          <cell r="M435" t="str">
            <v>Коммунал соҳа, қурилиш ва хизмат кўрсатиш</v>
          </cell>
          <cell r="V435">
            <v>485.67899999999997</v>
          </cell>
          <cell r="Y435">
            <v>488.8</v>
          </cell>
          <cell r="Z435">
            <v>706.476</v>
          </cell>
          <cell r="AB435">
            <v>630.78200000000004</v>
          </cell>
          <cell r="AF435">
            <v>0</v>
          </cell>
          <cell r="AI435">
            <v>76.885000000000005</v>
          </cell>
          <cell r="AJ435">
            <v>42.692999999999998</v>
          </cell>
          <cell r="AK435">
            <v>96.524000000000001</v>
          </cell>
          <cell r="AM435">
            <v>9.0950000000000006</v>
          </cell>
          <cell r="AQ435">
            <v>375.40699999999998</v>
          </cell>
          <cell r="AU435">
            <v>0</v>
          </cell>
          <cell r="AY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100.095</v>
          </cell>
          <cell r="BJ435">
            <v>173.86199999999999</v>
          </cell>
          <cell r="BM435">
            <v>306.065</v>
          </cell>
          <cell r="BO435">
            <v>0</v>
          </cell>
          <cell r="BP435">
            <v>0</v>
          </cell>
          <cell r="BS435">
            <v>1.6629579991113828E-2</v>
          </cell>
          <cell r="BV435">
            <v>1</v>
          </cell>
          <cell r="BW435">
            <v>85.737658344774005</v>
          </cell>
          <cell r="BX435" t="str">
            <v>средная</v>
          </cell>
        </row>
        <row r="436">
          <cell r="C436">
            <v>305123619</v>
          </cell>
          <cell r="D436" t="str">
            <v>ООО «XALQOBOD DENOV»</v>
          </cell>
          <cell r="E436" t="str">
            <v>ООО</v>
          </cell>
          <cell r="F436">
            <v>200</v>
          </cell>
          <cell r="G436">
            <v>100</v>
          </cell>
          <cell r="H436" t="str">
            <v>Сурхандарья</v>
          </cell>
          <cell r="I436" t="str">
            <v>Ҳокимият</v>
          </cell>
          <cell r="J436" t="str">
            <v>Бозор ва савдо комплекслари</v>
          </cell>
          <cell r="K436" t="str">
            <v>Прочие</v>
          </cell>
          <cell r="L436" t="str">
            <v>Бозор ва савдо комплекслари</v>
          </cell>
          <cell r="M436" t="str">
            <v>Коммунал соҳа, қурилиш ва хизмат кўрсатиш</v>
          </cell>
          <cell r="V436">
            <v>467.31368750000001</v>
          </cell>
          <cell r="Y436">
            <v>0</v>
          </cell>
          <cell r="Z436">
            <v>251.96559375000001</v>
          </cell>
          <cell r="AB436">
            <v>2215.38375</v>
          </cell>
          <cell r="AF436">
            <v>0</v>
          </cell>
          <cell r="AJ436">
            <v>0</v>
          </cell>
          <cell r="AK436">
            <v>1.8644000244140626</v>
          </cell>
          <cell r="AM436">
            <v>236.645796875</v>
          </cell>
          <cell r="AP436">
            <v>953.14081250000004</v>
          </cell>
          <cell r="AQ436">
            <v>1280.3605</v>
          </cell>
          <cell r="AT436">
            <v>0</v>
          </cell>
          <cell r="AU436">
            <v>0</v>
          </cell>
          <cell r="AX436">
            <v>0</v>
          </cell>
          <cell r="AY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239.52340624999999</v>
          </cell>
          <cell r="BG436">
            <v>51.556800781249997</v>
          </cell>
          <cell r="BI436">
            <v>49.200199218750001</v>
          </cell>
          <cell r="BJ436">
            <v>86.316601562499997</v>
          </cell>
          <cell r="BL436">
            <v>551.87431249999997</v>
          </cell>
          <cell r="BM436">
            <v>679.98318749999999</v>
          </cell>
          <cell r="BO436">
            <v>0</v>
          </cell>
          <cell r="BP436">
            <v>0</v>
          </cell>
          <cell r="BS436">
            <v>0.65296856649133406</v>
          </cell>
          <cell r="BV436">
            <v>4</v>
          </cell>
          <cell r="BW436">
            <v>1458.1617777777799</v>
          </cell>
          <cell r="BX436" t="str">
            <v>высокая</v>
          </cell>
        </row>
        <row r="437">
          <cell r="C437">
            <v>201808316</v>
          </cell>
          <cell r="D437" t="str">
            <v>ЖОНДОР ДЕХКОН БОЗОРИ МЧЖ</v>
          </cell>
          <cell r="E437" t="str">
            <v>ООО</v>
          </cell>
          <cell r="F437">
            <v>2.7610000000000001</v>
          </cell>
          <cell r="G437">
            <v>100</v>
          </cell>
          <cell r="H437" t="str">
            <v>Бухара</v>
          </cell>
          <cell r="I437" t="str">
            <v>Ҳокимият</v>
          </cell>
          <cell r="J437" t="str">
            <v>Бозор ва савдо комплекслари</v>
          </cell>
          <cell r="K437" t="str">
            <v>Прочие</v>
          </cell>
          <cell r="L437" t="str">
            <v>Бозор ва савдо комплекслари</v>
          </cell>
          <cell r="M437" t="str">
            <v>Коммунал соҳа, қурилиш ва хизмат кўрсатиш</v>
          </cell>
          <cell r="V437">
            <v>461.52800000000002</v>
          </cell>
          <cell r="Y437">
            <v>513.99400000000003</v>
          </cell>
          <cell r="Z437">
            <v>508.858</v>
          </cell>
          <cell r="AB437">
            <v>683.03300000000002</v>
          </cell>
          <cell r="AF437">
            <v>0</v>
          </cell>
          <cell r="AI437">
            <v>29.382000000000001</v>
          </cell>
          <cell r="AJ437">
            <v>18.53</v>
          </cell>
          <cell r="AK437">
            <v>72.927999999999997</v>
          </cell>
          <cell r="AM437">
            <v>12.228</v>
          </cell>
          <cell r="AQ437">
            <v>297208.25599999999</v>
          </cell>
          <cell r="AU437">
            <v>0</v>
          </cell>
          <cell r="AY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219.33500000000001</v>
          </cell>
          <cell r="BJ437">
            <v>194.31899999999999</v>
          </cell>
          <cell r="BM437">
            <v>331.15199999999999</v>
          </cell>
          <cell r="BO437">
            <v>0</v>
          </cell>
          <cell r="BP437">
            <v>0</v>
          </cell>
          <cell r="BS437">
            <v>2.4989066772388591E-2</v>
          </cell>
          <cell r="BV437">
            <v>0</v>
          </cell>
        </row>
        <row r="438">
          <cell r="C438">
            <v>204753123</v>
          </cell>
          <cell r="D438" t="str">
            <v>ИХТИСОСЛАШТИРИЛГАН АВТОМОБИЛЛАР БОЗОРИ МЧЖ</v>
          </cell>
          <cell r="E438" t="str">
            <v>ООО</v>
          </cell>
          <cell r="F438">
            <v>9.7327998046875006</v>
          </cell>
          <cell r="G438">
            <v>51</v>
          </cell>
          <cell r="H438" t="str">
            <v>Кашкадарья</v>
          </cell>
          <cell r="I438" t="str">
            <v>Ҳокимият</v>
          </cell>
          <cell r="J438" t="str">
            <v>Бозор ва савдо комплекслари</v>
          </cell>
          <cell r="K438" t="str">
            <v>Прочие</v>
          </cell>
          <cell r="L438" t="str">
            <v>Бозор ва савдо комплекслари</v>
          </cell>
          <cell r="M438" t="str">
            <v>Коммунал соҳа, қурилиш ва хизмат кўрсатиш</v>
          </cell>
          <cell r="V438">
            <v>456.49968749999999</v>
          </cell>
          <cell r="Y438">
            <v>753.931375</v>
          </cell>
          <cell r="Z438">
            <v>991.66549999999995</v>
          </cell>
          <cell r="AB438">
            <v>1516.9001249999999</v>
          </cell>
          <cell r="AF438">
            <v>0</v>
          </cell>
          <cell r="AI438">
            <v>0.96770001220703128</v>
          </cell>
          <cell r="AJ438">
            <v>0.92400000000000004</v>
          </cell>
          <cell r="AK438">
            <v>36.403800781249998</v>
          </cell>
          <cell r="AM438">
            <v>3.1583000488281252</v>
          </cell>
          <cell r="AQ438">
            <v>904726.72</v>
          </cell>
          <cell r="AU438">
            <v>25782.008000000002</v>
          </cell>
          <cell r="AY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380.01240625000003</v>
          </cell>
          <cell r="BJ438">
            <v>133.354203125</v>
          </cell>
          <cell r="BM438">
            <v>826.80281249999996</v>
          </cell>
          <cell r="BO438">
            <v>0</v>
          </cell>
          <cell r="BP438">
            <v>0</v>
          </cell>
          <cell r="BS438">
            <v>7.8701760464929844E-3</v>
          </cell>
          <cell r="BV438">
            <v>5</v>
          </cell>
        </row>
        <row r="439">
          <cell r="C439">
            <v>300489404</v>
          </cell>
          <cell r="D439" t="str">
            <v>КУКОН ШАХАР «КУКОН ИХТИСОСЛАШТИРИЛГАН АВТОМАШИНА БОЗОРИ» МЧЖ</v>
          </cell>
          <cell r="E439" t="str">
            <v>ООО</v>
          </cell>
          <cell r="F439">
            <v>8</v>
          </cell>
          <cell r="G439">
            <v>51</v>
          </cell>
          <cell r="H439" t="str">
            <v>Фергана</v>
          </cell>
          <cell r="I439" t="str">
            <v>Ҳокимият</v>
          </cell>
          <cell r="J439" t="str">
            <v>Бозор ва савдо комплекслари</v>
          </cell>
          <cell r="K439" t="str">
            <v>Прочие</v>
          </cell>
          <cell r="L439" t="str">
            <v>Бозор ва савдо комплекслари</v>
          </cell>
          <cell r="M439" t="str">
            <v>Коммунал соҳа, қурилиш ва хизмат кўрсатиш</v>
          </cell>
          <cell r="V439">
            <v>456.40899999999999</v>
          </cell>
          <cell r="Y439">
            <v>0</v>
          </cell>
          <cell r="Z439">
            <v>0</v>
          </cell>
          <cell r="AB439">
            <v>995.05499999999995</v>
          </cell>
          <cell r="AF439">
            <v>0</v>
          </cell>
          <cell r="AJ439">
            <v>0</v>
          </cell>
          <cell r="AK439">
            <v>0</v>
          </cell>
          <cell r="AM439">
            <v>57.253999999999998</v>
          </cell>
          <cell r="AQ439">
            <v>0</v>
          </cell>
          <cell r="AU439">
            <v>0</v>
          </cell>
          <cell r="AY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96.838999999999999</v>
          </cell>
          <cell r="BJ439">
            <v>85.028999999999996</v>
          </cell>
          <cell r="BM439">
            <v>389.678</v>
          </cell>
          <cell r="BO439">
            <v>0</v>
          </cell>
          <cell r="BP439">
            <v>0</v>
          </cell>
          <cell r="BS439">
            <v>0.11815594669836534</v>
          </cell>
          <cell r="BV439">
            <v>1</v>
          </cell>
        </row>
        <row r="440">
          <cell r="C440">
            <v>205769798</v>
          </cell>
          <cell r="D440" t="str">
            <v>ООО «QIZILTEPA SAVDO KOMPLEKSI»</v>
          </cell>
          <cell r="E440" t="str">
            <v>ООО</v>
          </cell>
          <cell r="F440">
            <v>438.97287499999999</v>
          </cell>
          <cell r="G440">
            <v>99.639999389648438</v>
          </cell>
          <cell r="H440" t="str">
            <v>Навои</v>
          </cell>
          <cell r="I440" t="str">
            <v>Ҳокимият</v>
          </cell>
          <cell r="J440" t="str">
            <v>Бозор ва савдо комплекслари</v>
          </cell>
          <cell r="K440" t="str">
            <v>Прочие</v>
          </cell>
          <cell r="L440" t="str">
            <v>Бозор ва савдо комплекслари</v>
          </cell>
          <cell r="M440" t="str">
            <v>Коммунал соҳа, қурилиш ва хизмат кўрсатиш</v>
          </cell>
          <cell r="V440">
            <v>454.83153125000001</v>
          </cell>
          <cell r="Y440">
            <v>365.27443749999998</v>
          </cell>
          <cell r="Z440">
            <v>327.98399999999998</v>
          </cell>
          <cell r="AB440">
            <v>382.83187500000003</v>
          </cell>
          <cell r="AF440">
            <v>0</v>
          </cell>
          <cell r="AI440">
            <v>0</v>
          </cell>
          <cell r="AJ440">
            <v>-7.4068598632812499</v>
          </cell>
          <cell r="AK440">
            <v>-9.9999997764825818E-6</v>
          </cell>
          <cell r="AM440">
            <v>7.8625400390625</v>
          </cell>
          <cell r="AQ440">
            <v>0</v>
          </cell>
          <cell r="AU440">
            <v>0</v>
          </cell>
          <cell r="AY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55.476058593749997</v>
          </cell>
          <cell r="BJ440">
            <v>7.9961201171875</v>
          </cell>
          <cell r="BM440">
            <v>196.79765624999999</v>
          </cell>
          <cell r="BO440">
            <v>0</v>
          </cell>
          <cell r="BP440">
            <v>0</v>
          </cell>
          <cell r="BS440">
            <v>1.5080254521153859E-2</v>
          </cell>
          <cell r="BV440">
            <v>0</v>
          </cell>
        </row>
        <row r="441">
          <cell r="C441">
            <v>300781801</v>
          </cell>
          <cell r="D441" t="str">
            <v>ФАРГОНА ЮСУФЖОН ФАЙЗИ КУРИЛИШ МОЛЛАРИ БОЗОРИ МЧЖ</v>
          </cell>
          <cell r="E441" t="str">
            <v>ООО</v>
          </cell>
          <cell r="F441">
            <v>156</v>
          </cell>
          <cell r="G441">
            <v>51</v>
          </cell>
          <cell r="H441" t="str">
            <v>Фергана</v>
          </cell>
          <cell r="I441" t="str">
            <v>Ҳокимият</v>
          </cell>
          <cell r="J441" t="str">
            <v>Бозор ва савдо комплекслари</v>
          </cell>
          <cell r="K441" t="str">
            <v>Прочие</v>
          </cell>
          <cell r="L441" t="str">
            <v>Бозор ва савдо комплекслари</v>
          </cell>
          <cell r="M441" t="str">
            <v>Коммунал соҳа, қурилиш ва хизмат кўрсатиш</v>
          </cell>
          <cell r="V441">
            <v>447.34699999999998</v>
          </cell>
          <cell r="Y441">
            <v>99.992500000000007</v>
          </cell>
          <cell r="Z441">
            <v>111.09399999999999</v>
          </cell>
          <cell r="AB441">
            <v>129.24199999999999</v>
          </cell>
          <cell r="AF441">
            <v>0</v>
          </cell>
          <cell r="AI441">
            <v>13.272</v>
          </cell>
          <cell r="AJ441">
            <v>12.762299804687499</v>
          </cell>
          <cell r="AK441">
            <v>11.586</v>
          </cell>
          <cell r="AM441">
            <v>4.8295000000000003</v>
          </cell>
          <cell r="AQ441">
            <v>0</v>
          </cell>
          <cell r="AU441">
            <v>0</v>
          </cell>
          <cell r="AY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46.539000000000001</v>
          </cell>
          <cell r="BJ441">
            <v>158.79599999999999</v>
          </cell>
          <cell r="BM441">
            <v>61.859499999999997</v>
          </cell>
          <cell r="BO441">
            <v>0</v>
          </cell>
          <cell r="BP441">
            <v>0</v>
          </cell>
          <cell r="BS441">
            <v>1.0852979709793188E-2</v>
          </cell>
          <cell r="BV441">
            <v>1</v>
          </cell>
          <cell r="BW441">
            <v>52.315372764676702</v>
          </cell>
          <cell r="BX441" t="str">
            <v>низкая</v>
          </cell>
        </row>
        <row r="442">
          <cell r="C442">
            <v>200260431</v>
          </cell>
          <cell r="D442" t="str">
            <v>БАЛИКЧИ ДЕХКОН БОЗОРИ МАЪСУЛИ-ЯТИ ЧЕКЛАНГАН ЖАМИЯТИ</v>
          </cell>
          <cell r="E442" t="str">
            <v>ООО</v>
          </cell>
          <cell r="F442">
            <v>2.9431999511718749</v>
          </cell>
          <cell r="G442">
            <v>68.199996948242188</v>
          </cell>
          <cell r="H442" t="str">
            <v>Андижан</v>
          </cell>
          <cell r="I442" t="str">
            <v>Ҳокимият</v>
          </cell>
          <cell r="J442" t="str">
            <v>Бозор ва савдо комплекслари</v>
          </cell>
          <cell r="K442" t="str">
            <v>Прочие</v>
          </cell>
          <cell r="L442" t="str">
            <v>Бозор ва савдо комплекслари</v>
          </cell>
          <cell r="M442" t="str">
            <v>Коммунал соҳа, қурилиш ва хизмат кўрсатиш</v>
          </cell>
          <cell r="V442">
            <v>434.24299999999999</v>
          </cell>
          <cell r="Y442">
            <v>516.3621875</v>
          </cell>
          <cell r="Z442">
            <v>564.64362500000004</v>
          </cell>
          <cell r="AB442">
            <v>653.97900000000004</v>
          </cell>
          <cell r="AF442">
            <v>114.76739843750001</v>
          </cell>
          <cell r="AI442">
            <v>29.195499999999999</v>
          </cell>
          <cell r="AJ442">
            <v>18.113499999999998</v>
          </cell>
          <cell r="AK442">
            <v>36.205199218750003</v>
          </cell>
          <cell r="AM442">
            <v>17.43830078125</v>
          </cell>
          <cell r="AQ442">
            <v>0</v>
          </cell>
          <cell r="AU442">
            <v>0</v>
          </cell>
          <cell r="AY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281.89749999999998</v>
          </cell>
          <cell r="BJ442">
            <v>171.49809375000001</v>
          </cell>
          <cell r="BM442">
            <v>159.56209375</v>
          </cell>
          <cell r="BO442">
            <v>0</v>
          </cell>
          <cell r="BP442">
            <v>0</v>
          </cell>
          <cell r="BS442">
            <v>3.2289896313108732E-2</v>
          </cell>
          <cell r="BV442">
            <v>0</v>
          </cell>
          <cell r="BW442">
            <v>88.304761904761904</v>
          </cell>
          <cell r="BX442" t="str">
            <v>средная</v>
          </cell>
        </row>
        <row r="443">
          <cell r="C443">
            <v>201527365</v>
          </cell>
          <cell r="D443" t="str">
            <v>САРИОСИЁ ДЕХКОН (ОЗИК-ОВКАТ) БОЗОРИ МЧЖ</v>
          </cell>
          <cell r="E443" t="str">
            <v>ООО</v>
          </cell>
          <cell r="F443">
            <v>9.891</v>
          </cell>
          <cell r="G443">
            <v>51</v>
          </cell>
          <cell r="H443" t="str">
            <v>Сурхандарья</v>
          </cell>
          <cell r="I443" t="str">
            <v>Ҳокимият</v>
          </cell>
          <cell r="J443" t="str">
            <v>Бозор ва савдо комплекслари</v>
          </cell>
          <cell r="K443" t="str">
            <v>Прочие</v>
          </cell>
          <cell r="L443" t="str">
            <v>Бозор ва савдо комплекслари</v>
          </cell>
          <cell r="M443" t="str">
            <v>Коммунал соҳа, қурилиш ва хизмат кўрсатиш</v>
          </cell>
          <cell r="U443">
            <v>455.70690624999997</v>
          </cell>
          <cell r="V443">
            <v>432.37109375</v>
          </cell>
          <cell r="W443">
            <v>510.79568749999999</v>
          </cell>
          <cell r="Y443">
            <v>541.96368749999999</v>
          </cell>
          <cell r="Z443">
            <v>790.89318749999995</v>
          </cell>
          <cell r="AA443">
            <v>651.8415</v>
          </cell>
          <cell r="AB443">
            <v>857.11199999999997</v>
          </cell>
          <cell r="AC443">
            <v>633.50850000000003</v>
          </cell>
          <cell r="AE443">
            <v>0</v>
          </cell>
          <cell r="AF443">
            <v>0</v>
          </cell>
          <cell r="AG443">
            <v>0</v>
          </cell>
          <cell r="AI443">
            <v>13.059799804687501</v>
          </cell>
          <cell r="AJ443">
            <v>38.579699218750001</v>
          </cell>
          <cell r="AK443">
            <v>72.272898437500004</v>
          </cell>
          <cell r="AL443">
            <v>79.794601562500006</v>
          </cell>
          <cell r="AM443">
            <v>70.373500000000007</v>
          </cell>
          <cell r="AN443">
            <v>80.276703124999997</v>
          </cell>
          <cell r="AQ443">
            <v>517.23840625000003</v>
          </cell>
          <cell r="AR443">
            <v>369.21050000000002</v>
          </cell>
          <cell r="AU443">
            <v>4.3363999023437501</v>
          </cell>
          <cell r="AV443">
            <v>2.1111999511718751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G443">
            <v>13.889099609375</v>
          </cell>
          <cell r="BH443">
            <v>16.733300781250001</v>
          </cell>
          <cell r="BJ443">
            <v>38.788898437500002</v>
          </cell>
          <cell r="BK443">
            <v>56.484800781250001</v>
          </cell>
          <cell r="BM443">
            <v>344.40649999999999</v>
          </cell>
          <cell r="BN443">
            <v>237.211796875</v>
          </cell>
          <cell r="BO443">
            <v>0</v>
          </cell>
          <cell r="BP443">
            <v>0</v>
          </cell>
          <cell r="BS443">
            <v>0.16299719138706512</v>
          </cell>
          <cell r="BT443">
            <v>0.17022801209900013</v>
          </cell>
          <cell r="BV443">
            <v>0</v>
          </cell>
        </row>
        <row r="444">
          <cell r="C444">
            <v>200480055</v>
          </cell>
          <cell r="D444" t="str">
            <v>ДЕНОВ БОБОДЕХКОН БОЗОРИ МЧЖ</v>
          </cell>
          <cell r="E444" t="str">
            <v>ООО</v>
          </cell>
          <cell r="F444">
            <v>50.317999999999998</v>
          </cell>
          <cell r="G444">
            <v>54.959999084472656</v>
          </cell>
          <cell r="H444" t="str">
            <v>Сурхандарья</v>
          </cell>
          <cell r="I444" t="str">
            <v>Ҳокимият</v>
          </cell>
          <cell r="J444" t="str">
            <v>Бозор ва савдо комплекслари</v>
          </cell>
          <cell r="K444" t="str">
            <v>Прочие</v>
          </cell>
          <cell r="L444" t="str">
            <v>Бозор ва савдо комплекслари</v>
          </cell>
          <cell r="M444" t="str">
            <v>Коммунал соҳа, қурилиш ва хизмат кўрсатиш</v>
          </cell>
          <cell r="U444">
            <v>421.32100000000003</v>
          </cell>
          <cell r="V444">
            <v>421.32100000000003</v>
          </cell>
          <cell r="W444">
            <v>409.07468749999998</v>
          </cell>
          <cell r="Y444">
            <v>1579.6585</v>
          </cell>
          <cell r="Z444">
            <v>1699.4327499999999</v>
          </cell>
          <cell r="AA444">
            <v>1476.923</v>
          </cell>
          <cell r="AB444">
            <v>2038.9960000000001</v>
          </cell>
          <cell r="AC444">
            <v>1874.9862499999999</v>
          </cell>
          <cell r="AE444">
            <v>0</v>
          </cell>
          <cell r="AF444">
            <v>0</v>
          </cell>
          <cell r="AG444">
            <v>0</v>
          </cell>
          <cell r="AI444">
            <v>36.807000000000002</v>
          </cell>
          <cell r="AJ444">
            <v>43.371000000000002</v>
          </cell>
          <cell r="AK444">
            <v>135.22</v>
          </cell>
          <cell r="AL444">
            <v>35.200000000000003</v>
          </cell>
          <cell r="AM444">
            <v>57.883000000000003</v>
          </cell>
          <cell r="AN444">
            <v>120.1201015625</v>
          </cell>
          <cell r="AP444">
            <v>863.8365</v>
          </cell>
          <cell r="AQ444">
            <v>1182.252125</v>
          </cell>
          <cell r="AR444">
            <v>1172.3821250000001</v>
          </cell>
          <cell r="AT444">
            <v>0</v>
          </cell>
          <cell r="AU444">
            <v>0</v>
          </cell>
          <cell r="AV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160.48099999999999</v>
          </cell>
          <cell r="BG444">
            <v>78.869</v>
          </cell>
          <cell r="BH444">
            <v>186.04499999999999</v>
          </cell>
          <cell r="BI444">
            <v>235.53379687500001</v>
          </cell>
          <cell r="BJ444">
            <v>234.565</v>
          </cell>
          <cell r="BK444">
            <v>195.18370312499999</v>
          </cell>
          <cell r="BL444">
            <v>750.52300000000002</v>
          </cell>
          <cell r="BM444">
            <v>911.14</v>
          </cell>
          <cell r="BN444">
            <v>734.98512500000004</v>
          </cell>
          <cell r="BO444">
            <v>0</v>
          </cell>
          <cell r="BP444">
            <v>0</v>
          </cell>
          <cell r="BS444">
            <v>0.12725063636275888</v>
          </cell>
          <cell r="BT444">
            <v>0.2893081054506319</v>
          </cell>
          <cell r="BV444">
            <v>0</v>
          </cell>
        </row>
        <row r="445">
          <cell r="C445">
            <v>200257576</v>
          </cell>
          <cell r="D445" t="str">
            <v>КУЙГАН-ЕР ОЧИК ТУРДАГИ ХИССАДОРЛИК ЖАМИЯТИ</v>
          </cell>
          <cell r="E445" t="str">
            <v>ООО</v>
          </cell>
          <cell r="F445">
            <v>5.9980000000000002</v>
          </cell>
          <cell r="G445">
            <v>51</v>
          </cell>
          <cell r="H445" t="str">
            <v>Андижан</v>
          </cell>
          <cell r="I445" t="str">
            <v>Ҳокимият</v>
          </cell>
          <cell r="J445" t="str">
            <v>Бозор ва савдо комплекслари</v>
          </cell>
          <cell r="K445" t="str">
            <v>Прочие</v>
          </cell>
          <cell r="L445" t="str">
            <v>Бозор ва савдо комплекслари</v>
          </cell>
          <cell r="M445" t="str">
            <v>Коммунал соҳа, қурилиш ва хизмат кўрсатиш</v>
          </cell>
          <cell r="V445">
            <v>414.10700000000003</v>
          </cell>
          <cell r="Y445">
            <v>1963.396</v>
          </cell>
          <cell r="Z445">
            <v>1627.252</v>
          </cell>
          <cell r="AB445">
            <v>0</v>
          </cell>
          <cell r="AF445">
            <v>0</v>
          </cell>
          <cell r="AJ445">
            <v>1.65</v>
          </cell>
          <cell r="AK445">
            <v>119.574</v>
          </cell>
          <cell r="AM445">
            <v>0</v>
          </cell>
          <cell r="AQ445">
            <v>0</v>
          </cell>
          <cell r="AU445">
            <v>0</v>
          </cell>
          <cell r="AY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G445">
            <v>381.41</v>
          </cell>
          <cell r="BJ445">
            <v>118.708</v>
          </cell>
          <cell r="BM445">
            <v>0</v>
          </cell>
          <cell r="BO445">
            <v>0</v>
          </cell>
          <cell r="BP445">
            <v>0</v>
          </cell>
          <cell r="BW445">
            <v>94.393333333333004</v>
          </cell>
          <cell r="BX445" t="str">
            <v>достаточная</v>
          </cell>
        </row>
        <row r="446">
          <cell r="C446">
            <v>301627602</v>
          </cell>
          <cell r="D446" t="str">
            <v>JIZZAX IXTISOSLASHTIRILGAN QURILISH MOLLARI СК МЧЖ</v>
          </cell>
          <cell r="E446" t="str">
            <v>ООО</v>
          </cell>
          <cell r="F446">
            <v>229.25490625</v>
          </cell>
          <cell r="G446">
            <v>51</v>
          </cell>
          <cell r="H446" t="str">
            <v>Джизак</v>
          </cell>
          <cell r="I446" t="str">
            <v>Ҳокимият</v>
          </cell>
          <cell r="J446" t="str">
            <v>Бозор ва савдо комплекслари</v>
          </cell>
          <cell r="K446" t="str">
            <v>Прочие</v>
          </cell>
          <cell r="L446" t="str">
            <v>Бозор ва савдо комплекслари</v>
          </cell>
          <cell r="M446" t="str">
            <v>Коммунал соҳа, қурилиш ва хизмат кўрсатиш</v>
          </cell>
          <cell r="V446">
            <v>412.95518750000002</v>
          </cell>
          <cell r="Y446">
            <v>1080.79475</v>
          </cell>
          <cell r="Z446">
            <v>1364.1087500000001</v>
          </cell>
          <cell r="AB446">
            <v>1364.1087500000001</v>
          </cell>
          <cell r="AF446">
            <v>0</v>
          </cell>
          <cell r="AI446">
            <v>19.640400390625</v>
          </cell>
          <cell r="AJ446">
            <v>52.69880078125</v>
          </cell>
          <cell r="AK446">
            <v>122.37629687499999</v>
          </cell>
          <cell r="AM446">
            <v>122.37629687499999</v>
          </cell>
          <cell r="AQ446">
            <v>908.43612499999995</v>
          </cell>
          <cell r="AU446">
            <v>0</v>
          </cell>
          <cell r="AY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G446">
            <v>86.489203125000003</v>
          </cell>
          <cell r="BJ446">
            <v>8.6252001953124999</v>
          </cell>
          <cell r="BM446">
            <v>583.54949999999997</v>
          </cell>
          <cell r="BO446">
            <v>0</v>
          </cell>
          <cell r="BP446">
            <v>0</v>
          </cell>
          <cell r="BS446">
            <v>0.30813656426886737</v>
          </cell>
          <cell r="BV446">
            <v>25</v>
          </cell>
        </row>
        <row r="447">
          <cell r="C447">
            <v>200188464</v>
          </cell>
          <cell r="D447" t="str">
            <v>ООО «DEXQON BOZORI»</v>
          </cell>
          <cell r="E447" t="str">
            <v>ООО</v>
          </cell>
          <cell r="F447">
            <v>50.134</v>
          </cell>
          <cell r="G447">
            <v>51</v>
          </cell>
          <cell r="H447" t="str">
            <v>Фергана</v>
          </cell>
          <cell r="I447" t="str">
            <v>Ҳокимият</v>
          </cell>
          <cell r="J447" t="str">
            <v>Бозор ва савдо комплекслари</v>
          </cell>
          <cell r="K447" t="str">
            <v>Прочие</v>
          </cell>
          <cell r="L447" t="str">
            <v>Бозор ва савдо комплекслари</v>
          </cell>
          <cell r="M447" t="str">
            <v>Коммунал соҳа, қурилиш ва хизмат кўрсатиш</v>
          </cell>
          <cell r="V447">
            <v>410.988</v>
          </cell>
          <cell r="Y447">
            <v>937.93799999999999</v>
          </cell>
          <cell r="Z447">
            <v>969.274</v>
          </cell>
          <cell r="AB447">
            <v>1109.8420000000001</v>
          </cell>
          <cell r="AF447">
            <v>0</v>
          </cell>
          <cell r="AI447">
            <v>57.747999999999998</v>
          </cell>
          <cell r="AJ447">
            <v>73.225999999999999</v>
          </cell>
          <cell r="AK447">
            <v>42.454000000000001</v>
          </cell>
          <cell r="AM447">
            <v>25.809000000000001</v>
          </cell>
          <cell r="AQ447">
            <v>696.6</v>
          </cell>
          <cell r="AU447">
            <v>0</v>
          </cell>
          <cell r="AY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G447">
            <v>201.029</v>
          </cell>
          <cell r="BJ447">
            <v>53.186999999999998</v>
          </cell>
          <cell r="BM447">
            <v>546.86599999999999</v>
          </cell>
          <cell r="BO447">
            <v>0</v>
          </cell>
          <cell r="BP447">
            <v>0</v>
          </cell>
          <cell r="BS447">
            <v>6.5220028201616292E-2</v>
          </cell>
          <cell r="BV447">
            <v>1</v>
          </cell>
          <cell r="BW447">
            <v>82.535257581753697</v>
          </cell>
          <cell r="BX447" t="str">
            <v>средная</v>
          </cell>
        </row>
        <row r="448">
          <cell r="C448">
            <v>207143294</v>
          </cell>
          <cell r="D448" t="str">
            <v>ООО «NAMANGAN QURILISH ASHYOLARI SAVDOSI»</v>
          </cell>
          <cell r="E448" t="str">
            <v>ООО</v>
          </cell>
          <cell r="F448">
            <v>390.68309375000001</v>
          </cell>
          <cell r="G448">
            <v>51</v>
          </cell>
          <cell r="H448" t="str">
            <v>Наманган</v>
          </cell>
          <cell r="I448" t="str">
            <v>Ҳокимият</v>
          </cell>
          <cell r="J448" t="str">
            <v>Бозор ва савдо комплекслари</v>
          </cell>
          <cell r="K448" t="str">
            <v>Прочие</v>
          </cell>
          <cell r="L448" t="str">
            <v>Бозор ва савдо комплекслари</v>
          </cell>
          <cell r="M448" t="str">
            <v>Коммунал соҳа, қурилиш ва хизмат кўрсатиш</v>
          </cell>
          <cell r="V448">
            <v>400.30909374999999</v>
          </cell>
          <cell r="Y448">
            <v>164.822</v>
          </cell>
          <cell r="Z448">
            <v>206.74600000000001</v>
          </cell>
          <cell r="AB448">
            <v>260.53300000000002</v>
          </cell>
          <cell r="AF448">
            <v>0</v>
          </cell>
          <cell r="AI448">
            <v>22.395</v>
          </cell>
          <cell r="AJ448">
            <v>0.57399999999999995</v>
          </cell>
          <cell r="AK448">
            <v>0</v>
          </cell>
          <cell r="AM448">
            <v>0</v>
          </cell>
          <cell r="AQ448">
            <v>0</v>
          </cell>
          <cell r="AU448">
            <v>0</v>
          </cell>
          <cell r="AY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G448">
            <v>0</v>
          </cell>
          <cell r="BJ448">
            <v>9.6259999999999994</v>
          </cell>
          <cell r="BM448">
            <v>107.971</v>
          </cell>
          <cell r="BO448">
            <v>0</v>
          </cell>
          <cell r="BP448">
            <v>0</v>
          </cell>
          <cell r="BV448">
            <v>40</v>
          </cell>
        </row>
        <row r="449">
          <cell r="C449">
            <v>200255112</v>
          </cell>
          <cell r="D449" t="str">
            <v>ОЛТИНКУЛ ДЕХКОН БОЗОРИ МАСЪУЛ-ЯТИ ЧЕКЛАНГАН ЖАМИЯТИ.</v>
          </cell>
          <cell r="E449" t="str">
            <v>ООО</v>
          </cell>
          <cell r="F449">
            <v>24.685599609375</v>
          </cell>
          <cell r="G449">
            <v>51</v>
          </cell>
          <cell r="H449" t="str">
            <v>Андижан</v>
          </cell>
          <cell r="I449" t="str">
            <v>Ҳокимият</v>
          </cell>
          <cell r="J449" t="str">
            <v>Бозор ва савдо комплекслари</v>
          </cell>
          <cell r="K449" t="str">
            <v>Прочие</v>
          </cell>
          <cell r="L449" t="str">
            <v>Бозор ва савдо комплекслари</v>
          </cell>
          <cell r="M449" t="str">
            <v>Коммунал соҳа, қурилиш ва хизмат кўрсатиш</v>
          </cell>
          <cell r="U449">
            <v>399.38218749999999</v>
          </cell>
          <cell r="V449">
            <v>399.38218749999999</v>
          </cell>
          <cell r="W449">
            <v>449.22118749999998</v>
          </cell>
          <cell r="Y449">
            <v>726.87812499999995</v>
          </cell>
          <cell r="Z449">
            <v>729.33081249999998</v>
          </cell>
          <cell r="AA449">
            <v>405.73750000000001</v>
          </cell>
          <cell r="AB449">
            <v>560.37737500000003</v>
          </cell>
          <cell r="AC449">
            <v>407.06509375000002</v>
          </cell>
          <cell r="AE449">
            <v>0</v>
          </cell>
          <cell r="AF449">
            <v>0</v>
          </cell>
          <cell r="AG449">
            <v>0</v>
          </cell>
          <cell r="AI449">
            <v>59.261000000000003</v>
          </cell>
          <cell r="AJ449">
            <v>100.927796875</v>
          </cell>
          <cell r="AK449">
            <v>42.532800781250003</v>
          </cell>
          <cell r="AL449">
            <v>12.5917001953125</v>
          </cell>
          <cell r="AM449">
            <v>10.191200195312501</v>
          </cell>
          <cell r="AN449">
            <v>18.966000000000001</v>
          </cell>
          <cell r="AP449">
            <v>250427.50399999999</v>
          </cell>
          <cell r="AQ449">
            <v>348.96390624999998</v>
          </cell>
          <cell r="AR449">
            <v>234.76499999999999</v>
          </cell>
          <cell r="AT449">
            <v>0</v>
          </cell>
          <cell r="AU449">
            <v>11.0917001953125</v>
          </cell>
          <cell r="AV449">
            <v>17.656800781249999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293.55509375000003</v>
          </cell>
          <cell r="BH449">
            <v>313.68968749999999</v>
          </cell>
          <cell r="BI449">
            <v>0</v>
          </cell>
          <cell r="BJ449">
            <v>293.84509374999999</v>
          </cell>
          <cell r="BK449">
            <v>345.61768749999999</v>
          </cell>
          <cell r="BL449">
            <v>198043.90400000001</v>
          </cell>
          <cell r="BM449">
            <v>280.23849999999999</v>
          </cell>
          <cell r="BN449">
            <v>189.67720312500001</v>
          </cell>
          <cell r="BO449">
            <v>0</v>
          </cell>
          <cell r="BP449">
            <v>0</v>
          </cell>
          <cell r="BS449">
            <v>2.7970712110347452E-2</v>
          </cell>
          <cell r="BT449">
            <v>4.4699327291739803E-2</v>
          </cell>
          <cell r="BV449">
            <v>0</v>
          </cell>
          <cell r="BW449">
            <v>81.117124154163307</v>
          </cell>
          <cell r="BX449" t="str">
            <v>средная</v>
          </cell>
        </row>
        <row r="450">
          <cell r="C450">
            <v>207180954</v>
          </cell>
          <cell r="D450" t="str">
            <v>ООО «NORIN AVTO SAVDO BOZORI»</v>
          </cell>
          <cell r="E450" t="str">
            <v>ООО</v>
          </cell>
          <cell r="F450">
            <v>200</v>
          </cell>
          <cell r="G450">
            <v>51</v>
          </cell>
          <cell r="H450" t="str">
            <v>Наманган</v>
          </cell>
          <cell r="I450" t="str">
            <v>Ҳокимият</v>
          </cell>
          <cell r="J450" t="str">
            <v>Бозор ва савдо комплекслари</v>
          </cell>
          <cell r="K450" t="str">
            <v>Прочие</v>
          </cell>
          <cell r="L450" t="str">
            <v>Бозор ва савдо комплекслари</v>
          </cell>
          <cell r="M450" t="str">
            <v>Коммунал соҳа, қурилиш ва хизмат кўрсатиш</v>
          </cell>
          <cell r="V450">
            <v>398.71009375</v>
          </cell>
          <cell r="Y450">
            <v>136.268</v>
          </cell>
          <cell r="Z450">
            <v>162.80000000000001</v>
          </cell>
          <cell r="AB450">
            <v>224.02199999999999</v>
          </cell>
          <cell r="AF450">
            <v>0</v>
          </cell>
          <cell r="AI450">
            <v>0</v>
          </cell>
          <cell r="AJ450">
            <v>0</v>
          </cell>
          <cell r="AK450">
            <v>9.9410000000000007</v>
          </cell>
          <cell r="AM450">
            <v>23.807800781249998</v>
          </cell>
          <cell r="AQ450">
            <v>0</v>
          </cell>
          <cell r="AU450">
            <v>0</v>
          </cell>
          <cell r="AY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G450">
            <v>59.221300781250001</v>
          </cell>
          <cell r="BJ450">
            <v>106.809</v>
          </cell>
          <cell r="BM450">
            <v>200.21420312500001</v>
          </cell>
          <cell r="BO450">
            <v>0</v>
          </cell>
          <cell r="BP450">
            <v>0</v>
          </cell>
          <cell r="BS450">
            <v>6.1162707372568494E-2</v>
          </cell>
          <cell r="BV450">
            <v>40</v>
          </cell>
        </row>
        <row r="451">
          <cell r="C451">
            <v>204716950</v>
          </cell>
          <cell r="D451" t="str">
            <v>КАЛАНДАРТЕПА САВДО МАЖМУАСИ МЧЖ</v>
          </cell>
          <cell r="E451" t="str">
            <v>ООО</v>
          </cell>
          <cell r="F451">
            <v>23.951000000000001</v>
          </cell>
          <cell r="G451">
            <v>51</v>
          </cell>
          <cell r="H451" t="str">
            <v>Кашкадарья</v>
          </cell>
          <cell r="I451" t="str">
            <v>Ҳокимият</v>
          </cell>
          <cell r="J451" t="str">
            <v>Бозор ва савдо комплекслари</v>
          </cell>
          <cell r="K451" t="str">
            <v>Прочие</v>
          </cell>
          <cell r="L451" t="str">
            <v>Бозор ва савдо комплекслари</v>
          </cell>
          <cell r="M451" t="str">
            <v>Коммунал соҳа, қурилиш ва хизмат кўрсатиш</v>
          </cell>
          <cell r="V451">
            <v>397.14531249999999</v>
          </cell>
          <cell r="Y451">
            <v>400.75299999999999</v>
          </cell>
          <cell r="Z451">
            <v>441.286</v>
          </cell>
          <cell r="AB451">
            <v>522.61337500000002</v>
          </cell>
          <cell r="AF451">
            <v>0</v>
          </cell>
          <cell r="AI451">
            <v>20.193000000000001</v>
          </cell>
          <cell r="AJ451">
            <v>52.139000000000003</v>
          </cell>
          <cell r="AK451">
            <v>60.116999999999997</v>
          </cell>
          <cell r="AM451">
            <v>105.749171875</v>
          </cell>
          <cell r="AQ451">
            <v>294.16540624999999</v>
          </cell>
          <cell r="AU451">
            <v>0</v>
          </cell>
          <cell r="AY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G451">
            <v>0</v>
          </cell>
          <cell r="BJ451">
            <v>118.375</v>
          </cell>
          <cell r="BM451">
            <v>163.919203125</v>
          </cell>
          <cell r="BO451">
            <v>0</v>
          </cell>
          <cell r="BP451">
            <v>0</v>
          </cell>
          <cell r="BS451">
            <v>0.26670919807939497</v>
          </cell>
          <cell r="BV451">
            <v>5</v>
          </cell>
        </row>
        <row r="452">
          <cell r="C452">
            <v>201874426</v>
          </cell>
          <cell r="D452" t="str">
            <v>НОРИН «ДЕХКОН» БОЗОРИ МАЬСУЛИЯТИ ЧЕКЛАНГАН ЖАМИЯТИ</v>
          </cell>
          <cell r="E452" t="str">
            <v>ООО</v>
          </cell>
          <cell r="F452">
            <v>26.481400390625002</v>
          </cell>
          <cell r="G452">
            <v>51</v>
          </cell>
          <cell r="H452" t="str">
            <v>Наманган</v>
          </cell>
          <cell r="I452" t="str">
            <v>Ҳокимият</v>
          </cell>
          <cell r="J452" t="str">
            <v>Бозор ва савдо комплекслари</v>
          </cell>
          <cell r="K452" t="str">
            <v>Прочие</v>
          </cell>
          <cell r="L452" t="str">
            <v>Бозор ва савдо комплекслари</v>
          </cell>
          <cell r="M452" t="str">
            <v>Коммунал соҳа, қурилиш ва хизмат кўрсатиш</v>
          </cell>
          <cell r="V452">
            <v>393.39868749999999</v>
          </cell>
          <cell r="Y452">
            <v>408.77100000000002</v>
          </cell>
          <cell r="Z452">
            <v>506.83100000000002</v>
          </cell>
          <cell r="AB452">
            <v>582.8443125</v>
          </cell>
          <cell r="AF452">
            <v>0</v>
          </cell>
          <cell r="AI452">
            <v>58.91</v>
          </cell>
          <cell r="AJ452">
            <v>18.309999999999999</v>
          </cell>
          <cell r="AK452">
            <v>12.936150390625</v>
          </cell>
          <cell r="AM452">
            <v>13.0942998046875</v>
          </cell>
          <cell r="AQ452">
            <v>0</v>
          </cell>
          <cell r="AU452">
            <v>0</v>
          </cell>
          <cell r="AY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G452">
            <v>1.5</v>
          </cell>
          <cell r="BJ452">
            <v>77.782499999999999</v>
          </cell>
          <cell r="BM452">
            <v>409.79</v>
          </cell>
          <cell r="BO452">
            <v>0</v>
          </cell>
          <cell r="BP452">
            <v>0</v>
          </cell>
          <cell r="BS452">
            <v>3.1896376430709361E-2</v>
          </cell>
          <cell r="BV452">
            <v>40</v>
          </cell>
        </row>
        <row r="453">
          <cell r="C453">
            <v>200754909</v>
          </cell>
          <cell r="D453" t="str">
            <v>ЧЕЛАК ДЕХКОН БОЗОРИ МАЪСУЛИЯТИЧЕКЛАНГАН ЖАМИЯТ</v>
          </cell>
          <cell r="E453" t="str">
            <v>ООО</v>
          </cell>
          <cell r="F453">
            <v>11.531000000000001</v>
          </cell>
          <cell r="G453">
            <v>51</v>
          </cell>
          <cell r="H453" t="str">
            <v>Самарканд</v>
          </cell>
          <cell r="I453" t="str">
            <v>Ҳокимият</v>
          </cell>
          <cell r="J453" t="str">
            <v>Бозор ва савдо комплекслари</v>
          </cell>
          <cell r="K453" t="str">
            <v>Прочие</v>
          </cell>
          <cell r="L453" t="str">
            <v>Бозор ва савдо комплекслари</v>
          </cell>
          <cell r="M453" t="str">
            <v>Коммунал соҳа, қурилиш ва хизмат кўрсатиш</v>
          </cell>
          <cell r="V453">
            <v>388.654</v>
          </cell>
          <cell r="Y453">
            <v>1108.5250000000001</v>
          </cell>
          <cell r="Z453">
            <v>602.59699999999998</v>
          </cell>
          <cell r="AB453">
            <v>552.4</v>
          </cell>
          <cell r="AF453">
            <v>0</v>
          </cell>
          <cell r="AI453">
            <v>64.462000000000003</v>
          </cell>
          <cell r="AJ453">
            <v>139.55199999999999</v>
          </cell>
          <cell r="AK453">
            <v>49.598999999999997</v>
          </cell>
          <cell r="AM453">
            <v>52.392000000000003</v>
          </cell>
          <cell r="AQ453">
            <v>0</v>
          </cell>
          <cell r="AU453">
            <v>0</v>
          </cell>
          <cell r="AY453">
            <v>0</v>
          </cell>
          <cell r="BA453">
            <v>24184.932920536638</v>
          </cell>
          <cell r="BB453">
            <v>11717.6</v>
          </cell>
          <cell r="BC453">
            <v>0</v>
          </cell>
          <cell r="BD453">
            <v>11717.6</v>
          </cell>
          <cell r="BE453">
            <v>0</v>
          </cell>
          <cell r="BG453">
            <v>27.94</v>
          </cell>
          <cell r="BJ453">
            <v>33.027999999999999</v>
          </cell>
          <cell r="BM453">
            <v>232.64599999999999</v>
          </cell>
          <cell r="BO453">
            <v>0</v>
          </cell>
          <cell r="BP453">
            <v>0</v>
          </cell>
          <cell r="BS453">
            <v>0.12884329500643699</v>
          </cell>
          <cell r="BV453">
            <v>0</v>
          </cell>
        </row>
        <row r="454">
          <cell r="C454">
            <v>200268554</v>
          </cell>
          <cell r="D454" t="str">
            <v>ЖАЛАКУДУК ТУМАН ДЕХКОН БОЗОРИ МЧЖ</v>
          </cell>
          <cell r="E454" t="str">
            <v>ООО</v>
          </cell>
          <cell r="F454">
            <v>2.9079999999999999</v>
          </cell>
          <cell r="G454">
            <v>51</v>
          </cell>
          <cell r="H454" t="str">
            <v>Андижан</v>
          </cell>
          <cell r="I454" t="str">
            <v>Ҳокимият</v>
          </cell>
          <cell r="J454" t="str">
            <v>Бозор ва савдо комплекслари</v>
          </cell>
          <cell r="K454" t="str">
            <v>Прочие</v>
          </cell>
          <cell r="L454" t="str">
            <v>Бозор ва савдо комплекслари</v>
          </cell>
          <cell r="M454" t="str">
            <v>Коммунал соҳа, қурилиш ва хизмат кўрсатиш</v>
          </cell>
          <cell r="V454">
            <v>386.63453125000001</v>
          </cell>
          <cell r="Y454">
            <v>416.87118750000002</v>
          </cell>
          <cell r="Z454">
            <v>0</v>
          </cell>
          <cell r="AB454">
            <v>402.73899999999998</v>
          </cell>
          <cell r="AF454">
            <v>0</v>
          </cell>
          <cell r="AI454">
            <v>3.8833000488281249</v>
          </cell>
          <cell r="AJ454">
            <v>3.2453999023437499</v>
          </cell>
          <cell r="AK454">
            <v>0</v>
          </cell>
          <cell r="AM454">
            <v>2.4511999511718749</v>
          </cell>
          <cell r="AP454">
            <v>0</v>
          </cell>
          <cell r="AQ454">
            <v>0</v>
          </cell>
          <cell r="AT454">
            <v>0</v>
          </cell>
          <cell r="AU454">
            <v>0</v>
          </cell>
          <cell r="AX454">
            <v>0</v>
          </cell>
          <cell r="AY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139.67690625</v>
          </cell>
          <cell r="BG454">
            <v>157.34109375</v>
          </cell>
          <cell r="BI454">
            <v>129.94020312500001</v>
          </cell>
          <cell r="BJ454">
            <v>107.6406015625</v>
          </cell>
          <cell r="BL454">
            <v>59.41</v>
          </cell>
          <cell r="BM454">
            <v>136.31479687500001</v>
          </cell>
          <cell r="BO454">
            <v>0</v>
          </cell>
          <cell r="BP454">
            <v>0</v>
          </cell>
          <cell r="BS454">
            <v>1.2679674230064648E-2</v>
          </cell>
          <cell r="BV454">
            <v>0</v>
          </cell>
          <cell r="BW454">
            <v>92.420168067226996</v>
          </cell>
          <cell r="BX454" t="str">
            <v>достаточная</v>
          </cell>
        </row>
        <row r="455">
          <cell r="C455">
            <v>204735739</v>
          </cell>
          <cell r="D455" t="str">
            <v>КАСБИ ТУМАН ДЕХКОН(ОЗИК-ОВКАТ)БОЗОРИ МАЪСУЛИЯТИ ЧЕК. ЖАМИЯТ</v>
          </cell>
          <cell r="E455" t="str">
            <v>ООО</v>
          </cell>
          <cell r="F455">
            <v>2.72</v>
          </cell>
          <cell r="G455">
            <v>61</v>
          </cell>
          <cell r="H455" t="str">
            <v>Кашкадарья</v>
          </cell>
          <cell r="I455" t="str">
            <v>Ҳокимият</v>
          </cell>
          <cell r="J455" t="str">
            <v>Бозор ва савдо комплекслари</v>
          </cell>
          <cell r="K455" t="str">
            <v>Прочие</v>
          </cell>
          <cell r="L455" t="str">
            <v>Бозор ва савдо комплекслари</v>
          </cell>
          <cell r="M455" t="str">
            <v>Коммунал соҳа, қурилиш ва хизмат кўрсатиш</v>
          </cell>
          <cell r="V455">
            <v>379.34</v>
          </cell>
          <cell r="Y455">
            <v>253.93299999999999</v>
          </cell>
          <cell r="Z455">
            <v>346.66899999999998</v>
          </cell>
          <cell r="AB455">
            <v>428.07600000000002</v>
          </cell>
          <cell r="AF455">
            <v>0</v>
          </cell>
          <cell r="AI455">
            <v>0.13900000000000001</v>
          </cell>
          <cell r="AJ455">
            <v>-42.762999999999998</v>
          </cell>
          <cell r="AK455">
            <v>1.867</v>
          </cell>
          <cell r="AM455">
            <v>42.09</v>
          </cell>
          <cell r="AQ455">
            <v>207.18899999999999</v>
          </cell>
          <cell r="AU455">
            <v>0</v>
          </cell>
          <cell r="AY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G455">
            <v>10.317</v>
          </cell>
          <cell r="BJ455">
            <v>197.62899999999999</v>
          </cell>
          <cell r="BM455">
            <v>151.458</v>
          </cell>
          <cell r="BO455">
            <v>0</v>
          </cell>
          <cell r="BP455">
            <v>0</v>
          </cell>
          <cell r="BS455">
            <v>0.10915965994263219</v>
          </cell>
          <cell r="BV455">
            <v>5</v>
          </cell>
        </row>
        <row r="456">
          <cell r="C456">
            <v>303323806</v>
          </cell>
          <cell r="D456" t="str">
            <v>«BOYSUN SAVDO KOMPLEKSI» МЧЖ</v>
          </cell>
          <cell r="E456" t="str">
            <v>ООО</v>
          </cell>
          <cell r="F456">
            <v>0</v>
          </cell>
          <cell r="G456">
            <v>51</v>
          </cell>
          <cell r="H456" t="str">
            <v>Сурхандарья</v>
          </cell>
          <cell r="I456" t="str">
            <v>Ҳокимият</v>
          </cell>
          <cell r="J456" t="str">
            <v>Бозор ва савдо комплекслари</v>
          </cell>
          <cell r="K456" t="str">
            <v>Прочие</v>
          </cell>
          <cell r="L456" t="str">
            <v>Бозор ва савдо комплекслари</v>
          </cell>
          <cell r="M456" t="str">
            <v>Коммунал соҳа, қурилиш ва хизмат кўрсатиш</v>
          </cell>
          <cell r="V456">
            <v>377.14100000000002</v>
          </cell>
          <cell r="Y456">
            <v>0</v>
          </cell>
          <cell r="Z456">
            <v>0</v>
          </cell>
          <cell r="AB456">
            <v>0</v>
          </cell>
          <cell r="AF456">
            <v>0</v>
          </cell>
          <cell r="AJ456">
            <v>0</v>
          </cell>
          <cell r="AK456">
            <v>0</v>
          </cell>
          <cell r="AM456">
            <v>0</v>
          </cell>
          <cell r="AQ456">
            <v>0</v>
          </cell>
          <cell r="AU456">
            <v>0</v>
          </cell>
          <cell r="AY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G456">
            <v>360.85</v>
          </cell>
          <cell r="BJ456">
            <v>7.4340000000000002</v>
          </cell>
          <cell r="BM456">
            <v>0</v>
          </cell>
          <cell r="BO456">
            <v>0</v>
          </cell>
          <cell r="BP456">
            <v>0</v>
          </cell>
          <cell r="BV456">
            <v>0</v>
          </cell>
        </row>
        <row r="457">
          <cell r="C457">
            <v>203586316</v>
          </cell>
          <cell r="D457" t="str">
            <v>ШОХИДОН ДЕХКОН БОЗОРИ МЧЖ</v>
          </cell>
          <cell r="E457" t="str">
            <v>ООО</v>
          </cell>
          <cell r="F457">
            <v>52.656999999999996</v>
          </cell>
          <cell r="G457">
            <v>51</v>
          </cell>
          <cell r="H457" t="str">
            <v>Наманган</v>
          </cell>
          <cell r="I457" t="str">
            <v>Ҳокимият</v>
          </cell>
          <cell r="J457" t="str">
            <v>Бозор ва савдо комплекслари</v>
          </cell>
          <cell r="K457" t="str">
            <v>Прочие</v>
          </cell>
          <cell r="L457" t="str">
            <v>Бозор ва савдо комплекслари</v>
          </cell>
          <cell r="M457" t="str">
            <v>Коммунал соҳа, қурилиш ва хизмат кўрсатиш</v>
          </cell>
          <cell r="V457">
            <v>373.39468749999997</v>
          </cell>
          <cell r="Y457">
            <v>299.55599999999998</v>
          </cell>
          <cell r="Z457">
            <v>345.66199999999998</v>
          </cell>
          <cell r="AB457">
            <v>0</v>
          </cell>
          <cell r="AF457">
            <v>0</v>
          </cell>
          <cell r="AI457">
            <v>54.747999999999998</v>
          </cell>
          <cell r="AJ457">
            <v>86.06</v>
          </cell>
          <cell r="AK457">
            <v>107.52200000000001</v>
          </cell>
          <cell r="AM457">
            <v>0</v>
          </cell>
          <cell r="AQ457">
            <v>0</v>
          </cell>
          <cell r="AU457">
            <v>0</v>
          </cell>
          <cell r="AY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G457">
            <v>1.4558000488281251</v>
          </cell>
          <cell r="BJ457">
            <v>12.391500000000001</v>
          </cell>
          <cell r="BM457">
            <v>0</v>
          </cell>
          <cell r="BO457">
            <v>0</v>
          </cell>
          <cell r="BP457">
            <v>0</v>
          </cell>
          <cell r="BV457">
            <v>40</v>
          </cell>
        </row>
        <row r="458">
          <cell r="C458">
            <v>201313989</v>
          </cell>
          <cell r="D458" t="str">
            <v>ТОШБУЛОК ДЕХКОН БОЗОРИ МЧЖ</v>
          </cell>
          <cell r="E458" t="str">
            <v>ООО</v>
          </cell>
          <cell r="F458">
            <v>24.606999999999999</v>
          </cell>
          <cell r="G458">
            <v>75.860000610351563</v>
          </cell>
          <cell r="H458" t="str">
            <v>Наманган</v>
          </cell>
          <cell r="I458" t="str">
            <v>Ҳокимият</v>
          </cell>
          <cell r="J458" t="str">
            <v>Бозор ва савдо комплекслари</v>
          </cell>
          <cell r="K458" t="str">
            <v>Прочие</v>
          </cell>
          <cell r="L458" t="str">
            <v>Бозор ва савдо комплекслари</v>
          </cell>
          <cell r="M458" t="str">
            <v>Коммунал соҳа, қурилиш ва хизмат кўрсатиш</v>
          </cell>
          <cell r="V458">
            <v>371.29531250000002</v>
          </cell>
          <cell r="Y458">
            <v>262.52518750000002</v>
          </cell>
          <cell r="Z458">
            <v>287.65699999999998</v>
          </cell>
          <cell r="AB458">
            <v>205.91</v>
          </cell>
          <cell r="AF458">
            <v>0</v>
          </cell>
          <cell r="AI458">
            <v>8.2919003906250008</v>
          </cell>
          <cell r="AJ458">
            <v>16.2395</v>
          </cell>
          <cell r="AK458">
            <v>5.3076000976562501</v>
          </cell>
          <cell r="AM458">
            <v>5.8410000000000002</v>
          </cell>
          <cell r="AQ458">
            <v>0</v>
          </cell>
          <cell r="AU458">
            <v>0</v>
          </cell>
          <cell r="AY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G458">
            <v>6.4302998046875004</v>
          </cell>
          <cell r="BJ458">
            <v>154.46190625</v>
          </cell>
          <cell r="BM458">
            <v>99.108999999999995</v>
          </cell>
          <cell r="BO458">
            <v>0</v>
          </cell>
          <cell r="BP458">
            <v>0</v>
          </cell>
          <cell r="BS458">
            <v>1.4983360038850023E-2</v>
          </cell>
          <cell r="BV458">
            <v>40</v>
          </cell>
        </row>
        <row r="459">
          <cell r="C459">
            <v>202510735</v>
          </cell>
          <cell r="D459" t="str">
            <v>ТУДА ДЕХКОН БОЗОРИ МАСУЛИЯТИЧЕКЛАНГАН ЖАМИЯТ</v>
          </cell>
          <cell r="E459" t="str">
            <v>ООО</v>
          </cell>
          <cell r="F459">
            <v>19.884</v>
          </cell>
          <cell r="G459">
            <v>51</v>
          </cell>
          <cell r="H459" t="str">
            <v>Наманган</v>
          </cell>
          <cell r="I459" t="str">
            <v>Ҳокимият</v>
          </cell>
          <cell r="J459" t="str">
            <v>Бозор ва савдо комплекслари</v>
          </cell>
          <cell r="K459" t="str">
            <v>Прочие</v>
          </cell>
          <cell r="L459" t="str">
            <v>Бозор ва савдо комплекслари</v>
          </cell>
          <cell r="M459" t="str">
            <v>Коммунал соҳа, қурилиш ва хизмат кўрсатиш</v>
          </cell>
          <cell r="V459">
            <v>367.74609375</v>
          </cell>
          <cell r="Y459">
            <v>216.21700000000001</v>
          </cell>
          <cell r="Z459">
            <v>222.167</v>
          </cell>
          <cell r="AB459">
            <v>235.87299999999999</v>
          </cell>
          <cell r="AF459">
            <v>0</v>
          </cell>
          <cell r="AI459">
            <v>26.193999999999999</v>
          </cell>
          <cell r="AJ459">
            <v>34.692</v>
          </cell>
          <cell r="AK459">
            <v>5.6</v>
          </cell>
          <cell r="AM459">
            <v>40.2726015625</v>
          </cell>
          <cell r="AQ459">
            <v>0</v>
          </cell>
          <cell r="AU459">
            <v>0</v>
          </cell>
          <cell r="AY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G459">
            <v>222.22909375</v>
          </cell>
          <cell r="BJ459">
            <v>179.386</v>
          </cell>
          <cell r="BM459">
            <v>195.60040624999999</v>
          </cell>
          <cell r="BO459">
            <v>0</v>
          </cell>
          <cell r="BP459">
            <v>0</v>
          </cell>
          <cell r="BS459">
            <v>0.1195292494956248</v>
          </cell>
        </row>
        <row r="460">
          <cell r="C460">
            <v>201585137</v>
          </cell>
          <cell r="D460" t="str">
            <v>KARVON SAVDO KOMPLEKSI МЧЖ</v>
          </cell>
          <cell r="E460" t="str">
            <v>ООО</v>
          </cell>
          <cell r="F460">
            <v>96.11</v>
          </cell>
          <cell r="G460">
            <v>57.200000762939453</v>
          </cell>
          <cell r="H460" t="str">
            <v>Бухара</v>
          </cell>
          <cell r="I460" t="str">
            <v>Ҳокимият</v>
          </cell>
          <cell r="J460" t="str">
            <v>Бозор ва савдо комплекслари</v>
          </cell>
          <cell r="K460" t="str">
            <v>Прочие</v>
          </cell>
          <cell r="L460" t="str">
            <v>Бозор ва савдо комплекслари</v>
          </cell>
          <cell r="M460" t="str">
            <v>Коммунал соҳа, қурилиш ва хизмат кўрсатиш</v>
          </cell>
          <cell r="U460">
            <v>373.5575</v>
          </cell>
          <cell r="V460">
            <v>366.83509375</v>
          </cell>
          <cell r="W460">
            <v>440.029</v>
          </cell>
          <cell r="Y460">
            <v>1441.5496250000001</v>
          </cell>
          <cell r="Z460">
            <v>1339.2729999999999</v>
          </cell>
          <cell r="AA460">
            <v>1376.633</v>
          </cell>
          <cell r="AB460">
            <v>1926.8552500000001</v>
          </cell>
          <cell r="AC460">
            <v>1768.7436250000001</v>
          </cell>
          <cell r="AE460">
            <v>0</v>
          </cell>
          <cell r="AF460">
            <v>0</v>
          </cell>
          <cell r="AG460">
            <v>0</v>
          </cell>
          <cell r="AI460">
            <v>22.23680078125</v>
          </cell>
          <cell r="AJ460">
            <v>36.352199218750002</v>
          </cell>
          <cell r="AK460">
            <v>38.223101562499998</v>
          </cell>
          <cell r="AL460">
            <v>15.0812998046875</v>
          </cell>
          <cell r="AM460">
            <v>40.625</v>
          </cell>
          <cell r="AN460">
            <v>39.995601562499999</v>
          </cell>
          <cell r="AP460">
            <v>848.40112499999998</v>
          </cell>
          <cell r="AQ460">
            <v>1184.2380000000001</v>
          </cell>
          <cell r="AR460">
            <v>993.18781249999995</v>
          </cell>
          <cell r="AT460">
            <v>0</v>
          </cell>
          <cell r="AU460">
            <v>0</v>
          </cell>
          <cell r="AV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58.003999999999998</v>
          </cell>
          <cell r="BG460">
            <v>107.4503984375</v>
          </cell>
          <cell r="BH460">
            <v>339.50259375000002</v>
          </cell>
          <cell r="BI460">
            <v>105.208703125</v>
          </cell>
          <cell r="BJ460">
            <v>113.4636015625</v>
          </cell>
          <cell r="BK460">
            <v>191.82050000000001</v>
          </cell>
          <cell r="BL460">
            <v>618.19068749999997</v>
          </cell>
          <cell r="BM460">
            <v>847.04481250000003</v>
          </cell>
          <cell r="BN460">
            <v>877.780125</v>
          </cell>
          <cell r="BO460">
            <v>0</v>
          </cell>
          <cell r="BP460">
            <v>0</v>
          </cell>
          <cell r="BS460">
            <v>0.12599403844669316</v>
          </cell>
          <cell r="BT460">
            <v>9.9138384945636954E-2</v>
          </cell>
          <cell r="BV460">
            <v>0</v>
          </cell>
        </row>
        <row r="461">
          <cell r="C461">
            <v>202146222</v>
          </cell>
          <cell r="D461" t="str">
            <v>АЛАТУН ДЕХКОН (ОЗИК-ОВКАТ) БОЗОРИ МЧЖ</v>
          </cell>
          <cell r="E461" t="str">
            <v>ООО</v>
          </cell>
          <cell r="F461">
            <v>119.557</v>
          </cell>
          <cell r="G461">
            <v>51</v>
          </cell>
          <cell r="H461" t="str">
            <v>Кашкадарья</v>
          </cell>
          <cell r="I461" t="str">
            <v>Ҳокимият</v>
          </cell>
          <cell r="J461" t="str">
            <v>Бозор ва савдо комплекслари</v>
          </cell>
          <cell r="K461" t="str">
            <v>Прочие</v>
          </cell>
          <cell r="L461" t="str">
            <v>Бозор ва савдо комплекслари</v>
          </cell>
          <cell r="M461" t="str">
            <v>Коммунал соҳа, қурилиш ва хизмат кўрсатиш</v>
          </cell>
          <cell r="V461">
            <v>360.53800000000001</v>
          </cell>
          <cell r="Y461">
            <v>464.80599999999998</v>
          </cell>
          <cell r="Z461">
            <v>641.30100000000004</v>
          </cell>
          <cell r="AB461">
            <v>896.00099999999998</v>
          </cell>
          <cell r="AF461">
            <v>28.672000000000001</v>
          </cell>
          <cell r="AI461">
            <v>4.2869999999999999</v>
          </cell>
          <cell r="AJ461">
            <v>70.486999999999995</v>
          </cell>
          <cell r="AK461">
            <v>150.43299999999999</v>
          </cell>
          <cell r="AM461">
            <v>272.89400000000001</v>
          </cell>
          <cell r="AQ461">
            <v>0</v>
          </cell>
          <cell r="AU461">
            <v>0</v>
          </cell>
          <cell r="AY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G461">
            <v>96.131</v>
          </cell>
          <cell r="BJ461">
            <v>30.96</v>
          </cell>
          <cell r="BM461">
            <v>158.38800000000001</v>
          </cell>
          <cell r="BO461">
            <v>0</v>
          </cell>
          <cell r="BP461">
            <v>0</v>
          </cell>
          <cell r="BS461">
            <v>0.89214282445093918</v>
          </cell>
          <cell r="BV461">
            <v>5</v>
          </cell>
        </row>
        <row r="462">
          <cell r="C462">
            <v>201342390</v>
          </cell>
          <cell r="D462" t="str">
            <v>«QARSHI KO`MAK SAVDO KOMPLEKSI « МАЬСУЛИЯТИ ЧЕКЛАНГАН ЖАМИЯТ</v>
          </cell>
          <cell r="E462" t="str">
            <v>ООО</v>
          </cell>
          <cell r="F462">
            <v>306.5608125</v>
          </cell>
          <cell r="G462">
            <v>51</v>
          </cell>
          <cell r="H462" t="str">
            <v>Кашкадарья</v>
          </cell>
          <cell r="I462" t="str">
            <v>Ҳокимият</v>
          </cell>
          <cell r="J462" t="str">
            <v>Бозор ва савдо комплекслари</v>
          </cell>
          <cell r="K462" t="str">
            <v>Прочие</v>
          </cell>
          <cell r="L462" t="str">
            <v>Бозор ва савдо комплекслари</v>
          </cell>
          <cell r="M462" t="str">
            <v>Коммунал соҳа, қурилиш ва хизмат кўрсатиш</v>
          </cell>
          <cell r="V462">
            <v>360.50940624999998</v>
          </cell>
          <cell r="Y462">
            <v>117.95420312500001</v>
          </cell>
          <cell r="Z462">
            <v>138.175796875</v>
          </cell>
          <cell r="AB462">
            <v>0</v>
          </cell>
          <cell r="AF462">
            <v>0</v>
          </cell>
          <cell r="AI462">
            <v>10.012700195312499</v>
          </cell>
          <cell r="AJ462">
            <v>7.2462001953125004</v>
          </cell>
          <cell r="AK462">
            <v>4.2052001953125</v>
          </cell>
          <cell r="AM462">
            <v>9.4235000000000007</v>
          </cell>
          <cell r="AQ462">
            <v>66.669296875000001</v>
          </cell>
          <cell r="AU462">
            <v>0</v>
          </cell>
          <cell r="AY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G462">
            <v>8.3670000000000009</v>
          </cell>
          <cell r="BJ462">
            <v>6.9999998807907101E-4</v>
          </cell>
          <cell r="BM462">
            <v>0</v>
          </cell>
          <cell r="BO462">
            <v>0</v>
          </cell>
          <cell r="BP462">
            <v>0</v>
          </cell>
          <cell r="BS462">
            <v>2.6828075922373025E-2</v>
          </cell>
          <cell r="BV462">
            <v>5</v>
          </cell>
        </row>
        <row r="463">
          <cell r="C463">
            <v>200260448</v>
          </cell>
          <cell r="D463" t="str">
            <v>ЧИНОБОД ДЕХКОН БОЗОРИ МАЪСУЛИ-ЯТИ ЧЕКЛАНГАН ЖАМИЯТИ</v>
          </cell>
          <cell r="E463" t="str">
            <v>ООО</v>
          </cell>
          <cell r="F463">
            <v>2.8879999999999999</v>
          </cell>
          <cell r="G463">
            <v>51</v>
          </cell>
          <cell r="H463" t="str">
            <v>Андижан</v>
          </cell>
          <cell r="I463" t="str">
            <v>Ҳокимият</v>
          </cell>
          <cell r="J463" t="str">
            <v>Бозор ва савдо комплекслари</v>
          </cell>
          <cell r="K463" t="str">
            <v>Прочие</v>
          </cell>
          <cell r="L463" t="str">
            <v>Бозор ва савдо комплекслари</v>
          </cell>
          <cell r="M463" t="str">
            <v>Коммунал соҳа, қурилиш ва хизмат кўрсатиш</v>
          </cell>
          <cell r="V463">
            <v>357.95</v>
          </cell>
          <cell r="Y463">
            <v>71.093999999999994</v>
          </cell>
          <cell r="Z463">
            <v>74.611000000000004</v>
          </cell>
          <cell r="AB463">
            <v>80.113601562499994</v>
          </cell>
          <cell r="AF463">
            <v>0</v>
          </cell>
          <cell r="AI463">
            <v>0.77609997558593746</v>
          </cell>
          <cell r="AJ463">
            <v>0.74209997558593754</v>
          </cell>
          <cell r="AK463">
            <v>0.92100000000000004</v>
          </cell>
          <cell r="AM463">
            <v>2.819</v>
          </cell>
          <cell r="AQ463">
            <v>8.9255996093750003</v>
          </cell>
          <cell r="AU463">
            <v>0</v>
          </cell>
          <cell r="AY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G463">
            <v>39.921800781249999</v>
          </cell>
          <cell r="BJ463">
            <v>340.55318749999998</v>
          </cell>
          <cell r="BM463">
            <v>33.469101562500001</v>
          </cell>
          <cell r="BO463">
            <v>0</v>
          </cell>
          <cell r="BP463">
            <v>0</v>
          </cell>
          <cell r="BS463">
            <v>7.9102957311341267E-3</v>
          </cell>
          <cell r="BV463">
            <v>0</v>
          </cell>
          <cell r="BW463">
            <v>85.684862562911505</v>
          </cell>
          <cell r="BX463" t="str">
            <v>средная</v>
          </cell>
        </row>
        <row r="464">
          <cell r="C464">
            <v>200122468</v>
          </cell>
          <cell r="D464" t="str">
            <v>КУВАСОЙ ШАХАР ДЕХКОН БОЗОРИ МАСУЛИЯТИ ЧЕКЛАНГАН ЖАМИЯТИ</v>
          </cell>
          <cell r="E464" t="str">
            <v>ООО</v>
          </cell>
          <cell r="F464">
            <v>179.27840624999999</v>
          </cell>
          <cell r="G464">
            <v>51</v>
          </cell>
          <cell r="H464" t="str">
            <v>Фергана</v>
          </cell>
          <cell r="I464" t="str">
            <v>Ҳокимият</v>
          </cell>
          <cell r="J464" t="str">
            <v>Бозор ва савдо комплекслари</v>
          </cell>
          <cell r="K464" t="str">
            <v>Прочие</v>
          </cell>
          <cell r="L464" t="str">
            <v>Бозор ва савдо комплекслари</v>
          </cell>
          <cell r="M464" t="str">
            <v>Коммунал соҳа, қурилиш ва хизмат кўрсатиш</v>
          </cell>
          <cell r="V464">
            <v>355.87259375000002</v>
          </cell>
          <cell r="Y464">
            <v>215.43809375000001</v>
          </cell>
          <cell r="Z464">
            <v>227.27029687500001</v>
          </cell>
          <cell r="AB464">
            <v>254.02990625000001</v>
          </cell>
          <cell r="AF464">
            <v>0</v>
          </cell>
          <cell r="AI464">
            <v>4.8055000000000003</v>
          </cell>
          <cell r="AJ464">
            <v>5.2571000976562496</v>
          </cell>
          <cell r="AK464">
            <v>4.7703999023437502</v>
          </cell>
          <cell r="AM464">
            <v>0.73340002441406249</v>
          </cell>
          <cell r="AQ464">
            <v>148.18229687499999</v>
          </cell>
          <cell r="AU464">
            <v>0</v>
          </cell>
          <cell r="AY464">
            <v>0</v>
          </cell>
          <cell r="BA464">
            <v>431.41176470588238</v>
          </cell>
          <cell r="BB464">
            <v>220.02</v>
          </cell>
          <cell r="BC464">
            <v>0</v>
          </cell>
          <cell r="BD464">
            <v>220.02</v>
          </cell>
          <cell r="BE464">
            <v>0</v>
          </cell>
          <cell r="BG464">
            <v>17.477699218750001</v>
          </cell>
          <cell r="BJ464">
            <v>35.8411015625</v>
          </cell>
          <cell r="BM464">
            <v>130.3461015625</v>
          </cell>
          <cell r="BO464">
            <v>0</v>
          </cell>
          <cell r="BP464">
            <v>0</v>
          </cell>
          <cell r="BS464">
            <v>1.8643319606120483E-3</v>
          </cell>
          <cell r="BV464">
            <v>1</v>
          </cell>
        </row>
        <row r="465">
          <cell r="C465">
            <v>302483799</v>
          </cell>
          <cell r="D465" t="str">
            <v>«OYDIN KAPTARLI» дехкон оз-овкат бозори МЧЖ</v>
          </cell>
          <cell r="E465" t="str">
            <v>ООО</v>
          </cell>
          <cell r="F465">
            <v>14.5</v>
          </cell>
          <cell r="G465">
            <v>51</v>
          </cell>
          <cell r="H465" t="str">
            <v>Кашкадарья</v>
          </cell>
          <cell r="I465" t="str">
            <v>Ҳокимият</v>
          </cell>
          <cell r="J465" t="str">
            <v>Бозор ва савдо комплекслари</v>
          </cell>
          <cell r="K465" t="str">
            <v>Прочие</v>
          </cell>
          <cell r="L465" t="str">
            <v>Бозор ва савдо комплекслари</v>
          </cell>
          <cell r="M465" t="str">
            <v>Коммунал соҳа, қурилиш ва хизмат кўрсатиш</v>
          </cell>
          <cell r="V465">
            <v>352.95600000000002</v>
          </cell>
          <cell r="Y465">
            <v>0</v>
          </cell>
          <cell r="Z465">
            <v>0</v>
          </cell>
          <cell r="AB465">
            <v>604.71400000000006</v>
          </cell>
          <cell r="AF465">
            <v>0</v>
          </cell>
          <cell r="AJ465">
            <v>0</v>
          </cell>
          <cell r="AK465">
            <v>0</v>
          </cell>
          <cell r="AM465">
            <v>56.886000000000003</v>
          </cell>
          <cell r="AQ465">
            <v>317.89299999999997</v>
          </cell>
          <cell r="AU465">
            <v>0</v>
          </cell>
          <cell r="AY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G465">
            <v>11.061</v>
          </cell>
          <cell r="BJ465">
            <v>5.1180000000000003</v>
          </cell>
          <cell r="BM465">
            <v>273.07900000000001</v>
          </cell>
          <cell r="BO465">
            <v>0</v>
          </cell>
          <cell r="BP465">
            <v>0</v>
          </cell>
          <cell r="BS465">
            <v>0.16006415396952689</v>
          </cell>
          <cell r="BV465">
            <v>5</v>
          </cell>
        </row>
        <row r="466">
          <cell r="C466">
            <v>200215557</v>
          </cell>
          <cell r="D466" t="str">
            <v>ЯНГИАРИК ДЕХКОН БОЗОРИ МАЪСУЛ-ЯТИ ЧЕКЛАНГАН ЖАМИЯТ</v>
          </cell>
          <cell r="E466" t="str">
            <v>ООО</v>
          </cell>
          <cell r="F466">
            <v>6.8869999999999996</v>
          </cell>
          <cell r="G466">
            <v>51.009998321533203</v>
          </cell>
          <cell r="H466" t="str">
            <v>Хорезм</v>
          </cell>
          <cell r="I466" t="str">
            <v>Ҳокимият</v>
          </cell>
          <cell r="J466" t="str">
            <v>Бозор ва савдо комплекслари</v>
          </cell>
          <cell r="K466" t="str">
            <v>Прочие</v>
          </cell>
          <cell r="L466" t="str">
            <v>Бозор ва савдо комплекслари</v>
          </cell>
          <cell r="M466" t="str">
            <v>Коммунал соҳа, қурилиш ва хизмат кўрсатиш</v>
          </cell>
          <cell r="V466">
            <v>349.15481249999999</v>
          </cell>
          <cell r="Y466">
            <v>185.01709374999999</v>
          </cell>
          <cell r="Z466">
            <v>223.63990625</v>
          </cell>
          <cell r="AB466">
            <v>223.63990625</v>
          </cell>
          <cell r="AF466">
            <v>0</v>
          </cell>
          <cell r="AI466">
            <v>2.0100000381469727E-2</v>
          </cell>
          <cell r="AJ466">
            <v>2.2511000976562499</v>
          </cell>
          <cell r="AK466">
            <v>13.071099609375</v>
          </cell>
          <cell r="AM466">
            <v>13.071099609375</v>
          </cell>
          <cell r="AQ466">
            <v>110.623</v>
          </cell>
          <cell r="AU466">
            <v>0</v>
          </cell>
          <cell r="AY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G466">
            <v>18.959599609375001</v>
          </cell>
          <cell r="BJ466">
            <v>254.82490625</v>
          </cell>
          <cell r="BM466">
            <v>109.0265</v>
          </cell>
          <cell r="BO466">
            <v>0</v>
          </cell>
          <cell r="BP466">
            <v>0</v>
          </cell>
          <cell r="BS466">
            <v>3.8999912028209904E-2</v>
          </cell>
          <cell r="BV466">
            <v>202</v>
          </cell>
        </row>
        <row r="467">
          <cell r="C467">
            <v>200159089</v>
          </cell>
          <cell r="D467" t="str">
            <v>БАГДОД ТУМАН ДЕХКОН БОЗОРИ МАЪСУЛЯТИ ЧЕКЛАГАН ЖАМИЯТИ</v>
          </cell>
          <cell r="E467" t="str">
            <v>ООО</v>
          </cell>
          <cell r="F467">
            <v>21.553000000000001</v>
          </cell>
          <cell r="G467">
            <v>51</v>
          </cell>
          <cell r="H467" t="str">
            <v>Фергана</v>
          </cell>
          <cell r="I467" t="str">
            <v>Ҳокимият</v>
          </cell>
          <cell r="J467" t="str">
            <v>Бозор ва савдо комплекслари</v>
          </cell>
          <cell r="K467" t="str">
            <v>Прочие</v>
          </cell>
          <cell r="L467" t="str">
            <v>Бозор ва савдо комплекслари</v>
          </cell>
          <cell r="M467" t="str">
            <v>Коммунал соҳа, қурилиш ва хизмат кўрсатиш</v>
          </cell>
          <cell r="V467">
            <v>343.56299999999999</v>
          </cell>
          <cell r="Y467">
            <v>735.16499999999996</v>
          </cell>
          <cell r="Z467">
            <v>805.13699999999994</v>
          </cell>
          <cell r="AB467">
            <v>898.99599999999998</v>
          </cell>
          <cell r="AF467">
            <v>0</v>
          </cell>
          <cell r="AI467">
            <v>34.064</v>
          </cell>
          <cell r="AJ467">
            <v>48.536999999999999</v>
          </cell>
          <cell r="AK467">
            <v>30.574000000000002</v>
          </cell>
          <cell r="AM467">
            <v>43.04</v>
          </cell>
          <cell r="AQ467">
            <v>558.42399999999998</v>
          </cell>
          <cell r="AU467">
            <v>0</v>
          </cell>
          <cell r="AY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G467">
            <v>74.855000000000004</v>
          </cell>
          <cell r="BJ467">
            <v>103.712</v>
          </cell>
          <cell r="BM467">
            <v>400.15199999999999</v>
          </cell>
          <cell r="BO467">
            <v>0</v>
          </cell>
          <cell r="BP467">
            <v>0</v>
          </cell>
          <cell r="BS467">
            <v>8.8168355672457843E-2</v>
          </cell>
          <cell r="BV467">
            <v>1</v>
          </cell>
          <cell r="BW467">
            <v>76.0225981036902</v>
          </cell>
          <cell r="BX467" t="str">
            <v>недостаточная</v>
          </cell>
        </row>
        <row r="468">
          <cell r="C468">
            <v>201408014</v>
          </cell>
          <cell r="D468" t="str">
            <v>«ВОБКЕНТ МАРКАЗИЙ БОЗОРИ» МЧЖ ШАКЛИ</v>
          </cell>
          <cell r="E468" t="str">
            <v>ООО</v>
          </cell>
          <cell r="F468">
            <v>2.7755000000000001</v>
          </cell>
          <cell r="G468">
            <v>78.790000915527344</v>
          </cell>
          <cell r="H468" t="str">
            <v>Бухара</v>
          </cell>
          <cell r="I468" t="str">
            <v>Ҳокимият</v>
          </cell>
          <cell r="J468" t="str">
            <v>Бозор ва савдо комплекслари</v>
          </cell>
          <cell r="K468" t="str">
            <v>Прочие</v>
          </cell>
          <cell r="L468" t="str">
            <v>Бозор ва савдо комплекслари</v>
          </cell>
          <cell r="M468" t="str">
            <v>Коммунал соҳа, қурилиш ва хизмат кўрсатиш</v>
          </cell>
          <cell r="V468">
            <v>340.12840625000001</v>
          </cell>
          <cell r="Y468">
            <v>953.31712500000003</v>
          </cell>
          <cell r="Z468">
            <v>1030.5450000000001</v>
          </cell>
          <cell r="AB468">
            <v>1226.3041250000001</v>
          </cell>
          <cell r="AF468">
            <v>317.54115624999997</v>
          </cell>
          <cell r="AI468">
            <v>19.134300781250001</v>
          </cell>
          <cell r="AJ468">
            <v>10.8917998046875</v>
          </cell>
          <cell r="AK468">
            <v>18.413640624999999</v>
          </cell>
          <cell r="AM468">
            <v>22.068189453125001</v>
          </cell>
          <cell r="AQ468">
            <v>754.31799999999998</v>
          </cell>
          <cell r="AU468">
            <v>0</v>
          </cell>
          <cell r="AY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G468">
            <v>94.771703125000002</v>
          </cell>
          <cell r="BJ468">
            <v>81.966203125000007</v>
          </cell>
          <cell r="BM468">
            <v>282.38878125000002</v>
          </cell>
          <cell r="BO468">
            <v>0</v>
          </cell>
          <cell r="BP468">
            <v>0</v>
          </cell>
          <cell r="BS468">
            <v>4.5980736661756047E-2</v>
          </cell>
          <cell r="BV468">
            <v>0</v>
          </cell>
        </row>
        <row r="469">
          <cell r="C469">
            <v>204734709</v>
          </cell>
          <cell r="D469" t="str">
            <v>МЧЖ ШАКЛИДАГИ БУЛОКБОШИ ДЕХ- КОН БОЗОРИ</v>
          </cell>
          <cell r="E469" t="str">
            <v>ООО</v>
          </cell>
          <cell r="F469">
            <v>3.1970000000000001</v>
          </cell>
          <cell r="G469">
            <v>51</v>
          </cell>
          <cell r="H469" t="str">
            <v>Андижан</v>
          </cell>
          <cell r="I469" t="str">
            <v>Ҳокимият</v>
          </cell>
          <cell r="J469" t="str">
            <v>Бозор ва савдо комплекслари</v>
          </cell>
          <cell r="K469" t="str">
            <v>Прочие</v>
          </cell>
          <cell r="L469" t="str">
            <v>Бозор ва савдо комплекслари</v>
          </cell>
          <cell r="M469" t="str">
            <v>Коммунал соҳа, қурилиш ва хизмат кўрсатиш</v>
          </cell>
          <cell r="V469">
            <v>339.94099999999997</v>
          </cell>
          <cell r="Y469">
            <v>908.11</v>
          </cell>
          <cell r="Z469">
            <v>1021.043</v>
          </cell>
          <cell r="AB469">
            <v>724.91600000000005</v>
          </cell>
          <cell r="AF469">
            <v>0</v>
          </cell>
          <cell r="AI469">
            <v>29.561</v>
          </cell>
          <cell r="AJ469">
            <v>24.239000000000001</v>
          </cell>
          <cell r="AK469">
            <v>36.951000000000001</v>
          </cell>
          <cell r="AM469">
            <v>38.5</v>
          </cell>
          <cell r="AQ469">
            <v>384.62400000000002</v>
          </cell>
          <cell r="AU469">
            <v>0</v>
          </cell>
          <cell r="AY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G469">
            <v>252.5</v>
          </cell>
          <cell r="BJ469">
            <v>126.018</v>
          </cell>
          <cell r="BM469">
            <v>335.55700000000002</v>
          </cell>
          <cell r="BO469">
            <v>0</v>
          </cell>
          <cell r="BP469">
            <v>0</v>
          </cell>
          <cell r="BS469">
            <v>0.11668434611304744</v>
          </cell>
          <cell r="BW469">
            <v>93.2916666666667</v>
          </cell>
          <cell r="BX469" t="str">
            <v>достаточная</v>
          </cell>
        </row>
        <row r="470">
          <cell r="C470">
            <v>200691949</v>
          </cell>
          <cell r="D470" t="str">
            <v>ООО «PO`LATI DEHQON (OZ</v>
          </cell>
          <cell r="E470" t="str">
            <v>ООО</v>
          </cell>
          <cell r="F470">
            <v>252.172</v>
          </cell>
          <cell r="G470">
            <v>51</v>
          </cell>
          <cell r="H470" t="str">
            <v>Кашкадарья</v>
          </cell>
          <cell r="I470" t="str">
            <v>Ҳокимият</v>
          </cell>
          <cell r="J470" t="str">
            <v>Бозор ва савдо комплекслари</v>
          </cell>
          <cell r="K470" t="str">
            <v>Прочие</v>
          </cell>
          <cell r="L470" t="str">
            <v>Бозор ва савдо комплекслари</v>
          </cell>
          <cell r="M470" t="str">
            <v>Коммунал соҳа, қурилиш ва хизмат кўрсатиш</v>
          </cell>
          <cell r="V470">
            <v>337.11099999999999</v>
          </cell>
          <cell r="Y470">
            <v>0</v>
          </cell>
          <cell r="Z470">
            <v>0</v>
          </cell>
          <cell r="AB470">
            <v>332.37900000000002</v>
          </cell>
          <cell r="AF470">
            <v>0</v>
          </cell>
          <cell r="AJ470">
            <v>0</v>
          </cell>
          <cell r="AK470">
            <v>0</v>
          </cell>
          <cell r="AM470">
            <v>4.4980000000000002</v>
          </cell>
          <cell r="AQ470">
            <v>0</v>
          </cell>
          <cell r="AU470">
            <v>0</v>
          </cell>
          <cell r="AY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G470">
            <v>108.327</v>
          </cell>
          <cell r="BJ470">
            <v>43.631999999999998</v>
          </cell>
          <cell r="BM470">
            <v>175.80799999999999</v>
          </cell>
          <cell r="BO470">
            <v>0</v>
          </cell>
          <cell r="BP470">
            <v>0</v>
          </cell>
          <cell r="BS470">
            <v>1.3188063307395049E-2</v>
          </cell>
          <cell r="BV470">
            <v>5</v>
          </cell>
        </row>
        <row r="471">
          <cell r="C471">
            <v>200724668</v>
          </cell>
          <cell r="D471" t="str">
            <v>ОКДАРЕ ТУМАН МАС ЧЕК ЖАМ ШАКЛИ`ОКДАРЕ ДЕХКОН БОЗОРИ» ДЕХ БОЗ</v>
          </cell>
          <cell r="E471" t="str">
            <v>ООО</v>
          </cell>
          <cell r="F471">
            <v>12.577999999999999</v>
          </cell>
          <cell r="G471">
            <v>54</v>
          </cell>
          <cell r="H471" t="str">
            <v>Самарканд</v>
          </cell>
          <cell r="I471" t="str">
            <v>Ҳокимият</v>
          </cell>
          <cell r="J471" t="str">
            <v>Бозор ва савдо комплекслари</v>
          </cell>
          <cell r="K471" t="str">
            <v>Прочие</v>
          </cell>
          <cell r="L471" t="str">
            <v>Бозор ва савдо комплекслари</v>
          </cell>
          <cell r="M471" t="str">
            <v>Коммунал соҳа, қурилиш ва хизмат кўрсатиш</v>
          </cell>
          <cell r="V471">
            <v>332.226</v>
          </cell>
          <cell r="Y471">
            <v>525.45799999999997</v>
          </cell>
          <cell r="Z471">
            <v>627.00900000000001</v>
          </cell>
          <cell r="AB471">
            <v>820.66800000000001</v>
          </cell>
          <cell r="AF471">
            <v>0</v>
          </cell>
          <cell r="AI471">
            <v>4.6970000000000001</v>
          </cell>
          <cell r="AJ471">
            <v>9.0939999999999994</v>
          </cell>
          <cell r="AK471">
            <v>3.0819999999999999</v>
          </cell>
          <cell r="AM471">
            <v>9.8800000000000008</v>
          </cell>
          <cell r="AQ471">
            <v>557.73199999999997</v>
          </cell>
          <cell r="AU471">
            <v>0</v>
          </cell>
          <cell r="AY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G471">
            <v>0.3</v>
          </cell>
          <cell r="BJ471">
            <v>31.111000000000001</v>
          </cell>
          <cell r="BM471">
            <v>319.35199999999998</v>
          </cell>
          <cell r="BO471">
            <v>0</v>
          </cell>
          <cell r="BP471">
            <v>0</v>
          </cell>
          <cell r="BS471">
            <v>2.9819348471381128E-2</v>
          </cell>
          <cell r="BV471">
            <v>0</v>
          </cell>
        </row>
        <row r="472">
          <cell r="C472">
            <v>200784451</v>
          </cell>
          <cell r="D472" t="str">
            <v>«URGUT DEXQON BOZORI» MCHJ</v>
          </cell>
          <cell r="E472" t="str">
            <v>ООО</v>
          </cell>
          <cell r="F472">
            <v>5.7240000000000002</v>
          </cell>
          <cell r="G472">
            <v>51</v>
          </cell>
          <cell r="H472" t="str">
            <v>Самарканд</v>
          </cell>
          <cell r="I472" t="str">
            <v>Ҳокимият</v>
          </cell>
          <cell r="J472" t="str">
            <v>Бозор ва савдо комплекслари</v>
          </cell>
          <cell r="K472" t="str">
            <v>Прочие</v>
          </cell>
          <cell r="L472" t="str">
            <v>Бозор ва савдо комплекслари</v>
          </cell>
          <cell r="M472" t="str">
            <v>Коммунал соҳа, қурилиш ва хизмат кўрсатиш</v>
          </cell>
          <cell r="V472">
            <v>331.315</v>
          </cell>
          <cell r="Y472">
            <v>762.42</v>
          </cell>
          <cell r="Z472">
            <v>1106.752</v>
          </cell>
          <cell r="AB472">
            <v>1194.2329999999999</v>
          </cell>
          <cell r="AF472">
            <v>0</v>
          </cell>
          <cell r="AI472">
            <v>0.2</v>
          </cell>
          <cell r="AJ472">
            <v>7.3550000000000004</v>
          </cell>
          <cell r="AK472">
            <v>12.795999999999999</v>
          </cell>
          <cell r="AM472">
            <v>9.9079999999999995</v>
          </cell>
          <cell r="AQ472">
            <v>669.31793749999997</v>
          </cell>
          <cell r="AU472">
            <v>0</v>
          </cell>
          <cell r="AY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G472">
            <v>33.5</v>
          </cell>
          <cell r="BJ472">
            <v>0</v>
          </cell>
          <cell r="BM472">
            <v>546.346</v>
          </cell>
          <cell r="BO472">
            <v>0</v>
          </cell>
          <cell r="BP472">
            <v>0</v>
          </cell>
          <cell r="BS472">
            <v>2.9805219222380986E-2</v>
          </cell>
          <cell r="BV472">
            <v>0</v>
          </cell>
          <cell r="BW472">
            <v>160.61880542480799</v>
          </cell>
          <cell r="BX472" t="str">
            <v>высокая</v>
          </cell>
        </row>
        <row r="473">
          <cell r="C473">
            <v>201275070</v>
          </cell>
          <cell r="D473" t="str">
            <v>ТЕМИРЙУЛ ДЕХКОН БОЗОРИ МЧЖЛАНГАН ЖАМИЯТ</v>
          </cell>
          <cell r="E473" t="str">
            <v>ООО</v>
          </cell>
          <cell r="F473">
            <v>6.1449999999999996</v>
          </cell>
          <cell r="G473">
            <v>51</v>
          </cell>
          <cell r="H473" t="str">
            <v>Самарканд</v>
          </cell>
          <cell r="I473" t="str">
            <v>Ҳокимият</v>
          </cell>
          <cell r="J473" t="str">
            <v>Бозор ва савдо комплекслари</v>
          </cell>
          <cell r="K473" t="str">
            <v>Прочие</v>
          </cell>
          <cell r="L473" t="str">
            <v>Бозор ва савдо комплекслари</v>
          </cell>
          <cell r="M473" t="str">
            <v>Коммунал соҳа, қурилиш ва хизмат кўрсатиш</v>
          </cell>
          <cell r="V473">
            <v>329.32056249999999</v>
          </cell>
          <cell r="Y473">
            <v>1103.58125</v>
          </cell>
          <cell r="Z473">
            <v>866.59581249999997</v>
          </cell>
          <cell r="AB473">
            <v>909.75337500000001</v>
          </cell>
          <cell r="AF473">
            <v>0</v>
          </cell>
          <cell r="AI473">
            <v>0.15989999389648438</v>
          </cell>
          <cell r="AJ473">
            <v>1.1860999755859376</v>
          </cell>
          <cell r="AK473">
            <v>1.742</v>
          </cell>
          <cell r="AM473">
            <v>1.8160000000000001</v>
          </cell>
          <cell r="AQ473">
            <v>504.0451875</v>
          </cell>
          <cell r="AU473">
            <v>441.096</v>
          </cell>
          <cell r="AY473">
            <v>0</v>
          </cell>
          <cell r="BA473">
            <v>1068.2352941176471</v>
          </cell>
          <cell r="BB473">
            <v>544.79999999999995</v>
          </cell>
          <cell r="BC473">
            <v>0</v>
          </cell>
          <cell r="BD473">
            <v>544.79999999999995</v>
          </cell>
          <cell r="BE473">
            <v>0</v>
          </cell>
          <cell r="BG473">
            <v>69.130203124999994</v>
          </cell>
          <cell r="BJ473">
            <v>200.02279687500001</v>
          </cell>
          <cell r="BM473">
            <v>453.06140625</v>
          </cell>
          <cell r="BO473">
            <v>0</v>
          </cell>
          <cell r="BP473">
            <v>0</v>
          </cell>
          <cell r="BS473">
            <v>5.2825558800136596E-3</v>
          </cell>
          <cell r="BV473">
            <v>0</v>
          </cell>
          <cell r="BW473">
            <v>128.83556626061201</v>
          </cell>
          <cell r="BX473" t="str">
            <v>высокая</v>
          </cell>
        </row>
        <row r="474">
          <cell r="C474">
            <v>206691152</v>
          </cell>
          <cell r="D474" t="str">
            <v>ООО «Нурота туман деҳқон бозори»</v>
          </cell>
          <cell r="E474" t="str">
            <v>ООО</v>
          </cell>
          <cell r="F474">
            <v>142.52850000000001</v>
          </cell>
          <cell r="G474">
            <v>51</v>
          </cell>
          <cell r="H474" t="str">
            <v>Навои</v>
          </cell>
          <cell r="I474" t="str">
            <v>Ҳокимият</v>
          </cell>
          <cell r="J474" t="str">
            <v>Бозор ва савдо комплекслари</v>
          </cell>
          <cell r="K474" t="str">
            <v>Прочие</v>
          </cell>
          <cell r="L474" t="str">
            <v>Бозор ва савдо комплекслари</v>
          </cell>
          <cell r="M474" t="str">
            <v>Коммунал соҳа, қурилиш ва хизмат кўрсатиш</v>
          </cell>
          <cell r="V474">
            <v>315.25081249999999</v>
          </cell>
          <cell r="Y474">
            <v>129.75399999999999</v>
          </cell>
          <cell r="Z474">
            <v>176.40490625000001</v>
          </cell>
          <cell r="AB474">
            <v>112.5565</v>
          </cell>
          <cell r="AF474">
            <v>68.356101562500001</v>
          </cell>
          <cell r="AI474">
            <v>0.66629998779296873</v>
          </cell>
          <cell r="AJ474">
            <v>11.436999999999999</v>
          </cell>
          <cell r="AK474">
            <v>-12.8877998046875</v>
          </cell>
          <cell r="AM474">
            <v>8.2222998046875002</v>
          </cell>
          <cell r="AQ474">
            <v>60.948199218749998</v>
          </cell>
          <cell r="AU474">
            <v>6.4707998046875002</v>
          </cell>
          <cell r="AY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G474">
            <v>172.72229687500001</v>
          </cell>
          <cell r="BJ474">
            <v>64.5</v>
          </cell>
          <cell r="BM474">
            <v>25.688400390624999</v>
          </cell>
          <cell r="BO474">
            <v>0</v>
          </cell>
          <cell r="BP474">
            <v>0</v>
          </cell>
          <cell r="BS474">
            <v>2.5256238345330549E-2</v>
          </cell>
          <cell r="BV474">
            <v>0</v>
          </cell>
        </row>
        <row r="475">
          <cell r="C475">
            <v>201516474</v>
          </cell>
          <cell r="D475" t="str">
            <v>ООО «POP DEXQON BOZORI»</v>
          </cell>
          <cell r="E475" t="str">
            <v>ООО</v>
          </cell>
          <cell r="F475">
            <v>10.706</v>
          </cell>
          <cell r="G475">
            <v>51</v>
          </cell>
          <cell r="H475" t="str">
            <v>Наманган</v>
          </cell>
          <cell r="I475" t="str">
            <v>Ҳокимият</v>
          </cell>
          <cell r="J475" t="str">
            <v>Бозор ва савдо комплекслари</v>
          </cell>
          <cell r="K475" t="str">
            <v>Прочие</v>
          </cell>
          <cell r="L475" t="str">
            <v>Бозор ва савдо комплекслари</v>
          </cell>
          <cell r="M475" t="str">
            <v>Коммунал соҳа, қурилиш ва хизмат кўрсатиш</v>
          </cell>
          <cell r="V475">
            <v>314.74900000000002</v>
          </cell>
          <cell r="Y475">
            <v>300.774</v>
          </cell>
          <cell r="Z475">
            <v>353.649</v>
          </cell>
          <cell r="AB475">
            <v>407.40600000000001</v>
          </cell>
          <cell r="AF475">
            <v>0</v>
          </cell>
          <cell r="AI475">
            <v>5.9240000000000004</v>
          </cell>
          <cell r="AJ475">
            <v>6.8949999999999996</v>
          </cell>
          <cell r="AK475">
            <v>9.6780000000000008</v>
          </cell>
          <cell r="AM475">
            <v>17.018000000000001</v>
          </cell>
          <cell r="AQ475">
            <v>0</v>
          </cell>
          <cell r="AU475">
            <v>0</v>
          </cell>
          <cell r="AY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G475">
            <v>0</v>
          </cell>
          <cell r="BJ475">
            <v>23.713000000000001</v>
          </cell>
          <cell r="BM475">
            <v>139.30600000000001</v>
          </cell>
          <cell r="BO475">
            <v>0</v>
          </cell>
          <cell r="BP475">
            <v>0</v>
          </cell>
          <cell r="BS475">
            <v>6.1878123585353308E-2</v>
          </cell>
        </row>
        <row r="476">
          <cell r="C476">
            <v>204986671</v>
          </cell>
          <cell r="D476" t="str">
            <v>ВОДИЛ ДЕХКОН БОЗОРИ МАЪСУЛИЯТИЧЕКЛАНГАН ЖАМИЯТ</v>
          </cell>
          <cell r="E476" t="str">
            <v>ООО</v>
          </cell>
          <cell r="F476">
            <v>6.194</v>
          </cell>
          <cell r="G476">
            <v>51</v>
          </cell>
          <cell r="H476" t="str">
            <v>Фергана</v>
          </cell>
          <cell r="I476" t="str">
            <v>Ҳокимият</v>
          </cell>
          <cell r="J476" t="str">
            <v>Бозор ва савдо комплекслари</v>
          </cell>
          <cell r="K476" t="str">
            <v>Прочие</v>
          </cell>
          <cell r="L476" t="str">
            <v>Бозор ва савдо комплекслари</v>
          </cell>
          <cell r="M476" t="str">
            <v>Коммунал соҳа, қурилиш ва хизмат кўрсатиш</v>
          </cell>
          <cell r="U476">
            <v>312.35559375000003</v>
          </cell>
          <cell r="V476">
            <v>311.75590625000001</v>
          </cell>
          <cell r="W476">
            <v>326.18340625000002</v>
          </cell>
          <cell r="Y476">
            <v>266.25749999999999</v>
          </cell>
          <cell r="Z476">
            <v>283.05618750000002</v>
          </cell>
          <cell r="AA476">
            <v>249.35579687500001</v>
          </cell>
          <cell r="AB476">
            <v>327.72981249999998</v>
          </cell>
          <cell r="AC476">
            <v>265.77699999999999</v>
          </cell>
          <cell r="AE476">
            <v>0</v>
          </cell>
          <cell r="AF476">
            <v>0</v>
          </cell>
          <cell r="AG476">
            <v>0</v>
          </cell>
          <cell r="AI476">
            <v>1.859800048828125</v>
          </cell>
          <cell r="AJ476">
            <v>1.831300048828125</v>
          </cell>
          <cell r="AK476">
            <v>2.54660009765625</v>
          </cell>
          <cell r="AL476">
            <v>42.319601562499997</v>
          </cell>
          <cell r="AM476">
            <v>3.2273000488281252</v>
          </cell>
          <cell r="AN476">
            <v>10.061999999999999</v>
          </cell>
          <cell r="AP476">
            <v>147.06540625</v>
          </cell>
          <cell r="AQ476">
            <v>179.22929687499999</v>
          </cell>
          <cell r="AR476">
            <v>158.14679687500001</v>
          </cell>
          <cell r="AT476">
            <v>0</v>
          </cell>
          <cell r="AU476">
            <v>0</v>
          </cell>
          <cell r="AV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5.2610000000000001</v>
          </cell>
          <cell r="BG476">
            <v>18.968199218750001</v>
          </cell>
          <cell r="BH476">
            <v>34.663601562499998</v>
          </cell>
          <cell r="BI476">
            <v>82.186499999999995</v>
          </cell>
          <cell r="BJ476">
            <v>64.248601562499999</v>
          </cell>
          <cell r="BK476">
            <v>110.5111015625</v>
          </cell>
          <cell r="BL476">
            <v>113.78610156249999</v>
          </cell>
          <cell r="BM476">
            <v>166.37259374999999</v>
          </cell>
          <cell r="BN476">
            <v>124.20950000000001</v>
          </cell>
          <cell r="BO476">
            <v>0</v>
          </cell>
          <cell r="BP476">
            <v>0</v>
          </cell>
          <cell r="BS476">
            <v>3.9920818120744422E-3</v>
          </cell>
          <cell r="BT476">
            <v>3.1545320386568897E-2</v>
          </cell>
          <cell r="BV476">
            <v>1</v>
          </cell>
        </row>
        <row r="477">
          <cell r="C477">
            <v>303432489</v>
          </cell>
          <cell r="D477" t="str">
            <v>САНГЗОР САВДО ДЕХКОН (ОЗИК-ОВКАТ) БОЗОРИ МЧЖ</v>
          </cell>
          <cell r="E477" t="str">
            <v>ООО</v>
          </cell>
          <cell r="F477">
            <v>8.6470996093749992</v>
          </cell>
          <cell r="G477">
            <v>51</v>
          </cell>
          <cell r="H477" t="str">
            <v>Джизак</v>
          </cell>
          <cell r="I477" t="str">
            <v>Ҳокимият</v>
          </cell>
          <cell r="J477" t="str">
            <v>Бозор ва савдо комплекслари</v>
          </cell>
          <cell r="K477" t="str">
            <v>Прочие</v>
          </cell>
          <cell r="L477" t="str">
            <v>Бозор ва савдо комплекслари</v>
          </cell>
          <cell r="M477" t="str">
            <v>Коммунал соҳа, қурилиш ва хизмат кўрсатиш</v>
          </cell>
          <cell r="U477">
            <v>309.53640625000003</v>
          </cell>
          <cell r="V477">
            <v>309.53640625000003</v>
          </cell>
          <cell r="W477">
            <v>643.89512500000001</v>
          </cell>
          <cell r="Y477">
            <v>348.83968750000003</v>
          </cell>
          <cell r="Z477">
            <v>500.19118750000001</v>
          </cell>
          <cell r="AA477">
            <v>433.62168750000001</v>
          </cell>
          <cell r="AB477">
            <v>640.81068749999997</v>
          </cell>
          <cell r="AC477">
            <v>590.16999999999996</v>
          </cell>
          <cell r="AE477">
            <v>199.12549999999999</v>
          </cell>
          <cell r="AF477">
            <v>306.65550000000002</v>
          </cell>
          <cell r="AG477">
            <v>302.00118750000001</v>
          </cell>
          <cell r="AI477">
            <v>3.1</v>
          </cell>
          <cell r="AJ477">
            <v>13.5342998046875</v>
          </cell>
          <cell r="AK477">
            <v>12.839299804687499</v>
          </cell>
          <cell r="AL477">
            <v>14.1947001953125</v>
          </cell>
          <cell r="AM477">
            <v>15.789799804687499</v>
          </cell>
          <cell r="AN477">
            <v>12.279500000000001</v>
          </cell>
          <cell r="AP477">
            <v>247.79159375</v>
          </cell>
          <cell r="AQ477">
            <v>366.59350000000001</v>
          </cell>
          <cell r="AR477">
            <v>336.87931250000003</v>
          </cell>
          <cell r="AT477">
            <v>0</v>
          </cell>
          <cell r="AU477">
            <v>0</v>
          </cell>
          <cell r="AV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24.288599609375002</v>
          </cell>
          <cell r="BG477">
            <v>53.070500000000003</v>
          </cell>
          <cell r="BH477">
            <v>13.696400390625</v>
          </cell>
          <cell r="BI477">
            <v>136.52950000000001</v>
          </cell>
          <cell r="BJ477">
            <v>118.35870312500001</v>
          </cell>
          <cell r="BK477">
            <v>119.126</v>
          </cell>
          <cell r="BL477">
            <v>220.3015</v>
          </cell>
          <cell r="BM477">
            <v>318.36540624999998</v>
          </cell>
          <cell r="BN477">
            <v>275.88931250000002</v>
          </cell>
          <cell r="BO477">
            <v>0</v>
          </cell>
          <cell r="BP477">
            <v>0</v>
          </cell>
          <cell r="BS477">
            <v>5.595658943209067E-2</v>
          </cell>
          <cell r="BT477">
            <v>2.5758535558187204E-2</v>
          </cell>
          <cell r="BV477">
            <v>25</v>
          </cell>
          <cell r="BW477">
            <v>95.133910426512998</v>
          </cell>
          <cell r="BX477" t="str">
            <v>достаточная</v>
          </cell>
        </row>
        <row r="478">
          <cell r="C478">
            <v>200174997</v>
          </cell>
          <cell r="D478" t="str">
            <v>ОЛТИАРИК ТУМАН ДЕХКОН БОЗОРИ МАЪСУЛЯТИ ЧЕКЛАНГАН ЖАМИЯТИ</v>
          </cell>
          <cell r="E478" t="str">
            <v>ООО</v>
          </cell>
          <cell r="F478">
            <v>9.141</v>
          </cell>
          <cell r="G478">
            <v>51</v>
          </cell>
          <cell r="H478" t="str">
            <v>Фергана</v>
          </cell>
          <cell r="I478" t="str">
            <v>Ҳокимият</v>
          </cell>
          <cell r="J478" t="str">
            <v>Бозор ва савдо комплекслари</v>
          </cell>
          <cell r="K478" t="str">
            <v>Прочие</v>
          </cell>
          <cell r="L478" t="str">
            <v>Бозор ва савдо комплекслари</v>
          </cell>
          <cell r="M478" t="str">
            <v>Коммунал соҳа, қурилиш ва хизмат кўрсатиш</v>
          </cell>
          <cell r="V478">
            <v>307.71699999999998</v>
          </cell>
          <cell r="Y478">
            <v>294.916</v>
          </cell>
          <cell r="Z478">
            <v>447.00299999999999</v>
          </cell>
          <cell r="AB478">
            <v>591.82100000000003</v>
          </cell>
          <cell r="AF478">
            <v>0</v>
          </cell>
          <cell r="AI478">
            <v>1.905</v>
          </cell>
          <cell r="AJ478">
            <v>0.2</v>
          </cell>
          <cell r="AK478">
            <v>5.0000000000000001E-3</v>
          </cell>
          <cell r="AM478">
            <v>1.764</v>
          </cell>
          <cell r="AP478">
            <v>0</v>
          </cell>
          <cell r="AQ478">
            <v>23.694900390625001</v>
          </cell>
          <cell r="AT478">
            <v>0</v>
          </cell>
          <cell r="AU478">
            <v>2.7641999511718751</v>
          </cell>
          <cell r="AX478">
            <v>0</v>
          </cell>
          <cell r="AY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50.683</v>
          </cell>
          <cell r="BG478">
            <v>4.7590000000000003</v>
          </cell>
          <cell r="BI478">
            <v>166.74600000000001</v>
          </cell>
          <cell r="BJ478">
            <v>248.30799999999999</v>
          </cell>
          <cell r="BL478">
            <v>0</v>
          </cell>
          <cell r="BM478">
            <v>276.34300000000002</v>
          </cell>
          <cell r="BO478">
            <v>0</v>
          </cell>
          <cell r="BP478">
            <v>0</v>
          </cell>
          <cell r="BS478">
            <v>6.5078562811511963E-3</v>
          </cell>
          <cell r="BV478">
            <v>1</v>
          </cell>
          <cell r="BW478">
            <v>95.863171525850206</v>
          </cell>
          <cell r="BX478" t="str">
            <v>достаточная</v>
          </cell>
        </row>
        <row r="479">
          <cell r="C479">
            <v>305580803</v>
          </cell>
          <cell r="D479" t="str">
            <v>ООО «KHIVA SHAHAR SAVDO KOMPLEKSI»</v>
          </cell>
          <cell r="E479" t="str">
            <v>ООО</v>
          </cell>
          <cell r="F479">
            <v>5</v>
          </cell>
          <cell r="G479">
            <v>51</v>
          </cell>
          <cell r="H479" t="str">
            <v>Хорезм</v>
          </cell>
          <cell r="I479" t="str">
            <v>Ҳокимият</v>
          </cell>
          <cell r="J479" t="str">
            <v>Бозор ва савдо комплекслари</v>
          </cell>
          <cell r="K479" t="str">
            <v>Прочие</v>
          </cell>
          <cell r="L479" t="str">
            <v>Бозор ва савдо комплекслари</v>
          </cell>
          <cell r="M479" t="str">
            <v>Коммунал соҳа, қурилиш ва хизмат кўрсатиш</v>
          </cell>
          <cell r="V479">
            <v>307.459</v>
          </cell>
          <cell r="AB479">
            <v>0</v>
          </cell>
          <cell r="AF479">
            <v>0</v>
          </cell>
          <cell r="AM479">
            <v>-52.627000000000002</v>
          </cell>
          <cell r="AQ479">
            <v>0</v>
          </cell>
          <cell r="AU479">
            <v>0</v>
          </cell>
          <cell r="AY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G479">
            <v>0.27400000000000002</v>
          </cell>
          <cell r="BJ479">
            <v>252.459</v>
          </cell>
          <cell r="BM479">
            <v>52.627000000000002</v>
          </cell>
          <cell r="BO479">
            <v>0</v>
          </cell>
          <cell r="BP479">
            <v>0</v>
          </cell>
          <cell r="BS479">
            <v>-0.34233507557105175</v>
          </cell>
          <cell r="BV479">
            <v>13</v>
          </cell>
        </row>
        <row r="480">
          <cell r="C480">
            <v>206396391</v>
          </cell>
          <cell r="D480" t="str">
            <v>ОХУНБОБОЕВ ТУМАН КУРИЛИШ МАТЕ-РИАЛЛАРИ БОЗОРИ МАЪС.ЧЕКЛ.ЖАМИ</v>
          </cell>
          <cell r="E480" t="str">
            <v>ООО</v>
          </cell>
          <cell r="F480">
            <v>82.047203124999996</v>
          </cell>
          <cell r="G480">
            <v>51</v>
          </cell>
          <cell r="H480" t="str">
            <v>Фергана</v>
          </cell>
          <cell r="I480" t="str">
            <v>Ҳокимият</v>
          </cell>
          <cell r="J480" t="str">
            <v>Бозор ва савдо комплекслари</v>
          </cell>
          <cell r="K480" t="str">
            <v>Прочие</v>
          </cell>
          <cell r="L480" t="str">
            <v>Бозор ва савдо комплекслари</v>
          </cell>
          <cell r="M480" t="str">
            <v>Коммунал соҳа, қурилиш ва хизмат кўрсатиш</v>
          </cell>
          <cell r="U480">
            <v>301.57309375</v>
          </cell>
          <cell r="V480">
            <v>301.57340625000001</v>
          </cell>
          <cell r="W480">
            <v>267.85449999999997</v>
          </cell>
          <cell r="Y480">
            <v>400.34818749999999</v>
          </cell>
          <cell r="Z480">
            <v>0</v>
          </cell>
          <cell r="AA480">
            <v>312.93090625000002</v>
          </cell>
          <cell r="AB480">
            <v>419.21300000000002</v>
          </cell>
          <cell r="AC480">
            <v>314.85500000000002</v>
          </cell>
          <cell r="AE480">
            <v>0</v>
          </cell>
          <cell r="AF480">
            <v>0</v>
          </cell>
          <cell r="AG480">
            <v>0</v>
          </cell>
          <cell r="AI480">
            <v>5.9458999023437498</v>
          </cell>
          <cell r="AJ480">
            <v>15.266900390625</v>
          </cell>
          <cell r="AK480">
            <v>0</v>
          </cell>
          <cell r="AL480">
            <v>30.738499999999998</v>
          </cell>
          <cell r="AM480">
            <v>35.533199218749999</v>
          </cell>
          <cell r="AN480">
            <v>34.414398437499997</v>
          </cell>
          <cell r="AP480">
            <v>61.412500000000001</v>
          </cell>
          <cell r="AQ480">
            <v>12.2982001953125</v>
          </cell>
          <cell r="AR480">
            <v>61.412500000000001</v>
          </cell>
          <cell r="AT480">
            <v>0</v>
          </cell>
          <cell r="AU480">
            <v>0</v>
          </cell>
          <cell r="AV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193.06040625</v>
          </cell>
          <cell r="BG480">
            <v>199.38459374999999</v>
          </cell>
          <cell r="BH480">
            <v>163.75759375000001</v>
          </cell>
          <cell r="BI480">
            <v>52.631699218750001</v>
          </cell>
          <cell r="BJ480">
            <v>52.337101562500003</v>
          </cell>
          <cell r="BK480">
            <v>19.736900390624999</v>
          </cell>
          <cell r="BL480">
            <v>125.727</v>
          </cell>
          <cell r="BM480">
            <v>174.07329687500001</v>
          </cell>
          <cell r="BN480">
            <v>123.0131015625</v>
          </cell>
          <cell r="BO480">
            <v>0</v>
          </cell>
          <cell r="BP480">
            <v>0</v>
          </cell>
          <cell r="BS480">
            <v>0.11447243009271807</v>
          </cell>
          <cell r="BT480">
            <v>0.12087359281050339</v>
          </cell>
          <cell r="BV480">
            <v>1</v>
          </cell>
          <cell r="BW480">
            <v>87.589131596772503</v>
          </cell>
          <cell r="BX480" t="str">
            <v>средная</v>
          </cell>
        </row>
        <row r="481">
          <cell r="C481">
            <v>200676941</v>
          </cell>
          <cell r="D481" t="str">
            <v>ГУЗОР ТУМАН ДЕХКОН (ОЗИК-ОВКАТ) БОЗОРИ МАЪСУЛ.ЧЕКЛАН.ЖАМ.</v>
          </cell>
          <cell r="E481" t="str">
            <v>ООО</v>
          </cell>
          <cell r="F481">
            <v>4.4169999999999998</v>
          </cell>
          <cell r="G481">
            <v>51</v>
          </cell>
          <cell r="H481" t="str">
            <v>Кашкадарья</v>
          </cell>
          <cell r="I481" t="str">
            <v>Ҳокимият</v>
          </cell>
          <cell r="J481" t="str">
            <v>Бозор ва савдо комплекслари</v>
          </cell>
          <cell r="K481" t="str">
            <v>Прочие</v>
          </cell>
          <cell r="L481" t="str">
            <v>Бозор ва савдо комплекслари</v>
          </cell>
          <cell r="M481" t="str">
            <v>Коммунал соҳа, қурилиш ва хизмат кўрсатиш</v>
          </cell>
          <cell r="U481">
            <v>301.23200000000003</v>
          </cell>
          <cell r="V481">
            <v>301.23200000000003</v>
          </cell>
          <cell r="W481">
            <v>300.92399999999998</v>
          </cell>
          <cell r="Y481">
            <v>827.12699999999995</v>
          </cell>
          <cell r="Z481">
            <v>1132.2190000000001</v>
          </cell>
          <cell r="AA481">
            <v>525.81700000000001</v>
          </cell>
          <cell r="AB481">
            <v>582.76800000000003</v>
          </cell>
          <cell r="AC481">
            <v>198.94200000000001</v>
          </cell>
          <cell r="AE481">
            <v>161.70599999999999</v>
          </cell>
          <cell r="AF481">
            <v>0</v>
          </cell>
          <cell r="AG481">
            <v>0</v>
          </cell>
          <cell r="AI481">
            <v>50.959000000000003</v>
          </cell>
          <cell r="AJ481">
            <v>28.606999999999999</v>
          </cell>
          <cell r="AK481">
            <v>52.033000000000001</v>
          </cell>
          <cell r="AL481">
            <v>25.829000000000001</v>
          </cell>
          <cell r="AM481">
            <v>20.016999999999999</v>
          </cell>
          <cell r="AN481">
            <v>38.767000000000003</v>
          </cell>
          <cell r="AP481">
            <v>46710.947999999997</v>
          </cell>
          <cell r="AQ481">
            <v>198925.10399999999</v>
          </cell>
          <cell r="AR481">
            <v>24951.504000000001</v>
          </cell>
          <cell r="AT481">
            <v>0</v>
          </cell>
          <cell r="AU481">
            <v>0</v>
          </cell>
          <cell r="AV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6130.5451900000007</v>
          </cell>
          <cell r="BB481">
            <v>6130.5451900000007</v>
          </cell>
          <cell r="BC481">
            <v>0</v>
          </cell>
          <cell r="BD481">
            <v>6130.5451900000007</v>
          </cell>
          <cell r="BE481">
            <v>0</v>
          </cell>
          <cell r="BF481">
            <v>55.161000000000001</v>
          </cell>
          <cell r="BG481">
            <v>35.963999999999999</v>
          </cell>
          <cell r="BH481">
            <v>30.396000000000001</v>
          </cell>
          <cell r="BI481">
            <v>35.256999999999998</v>
          </cell>
          <cell r="BJ481">
            <v>47.25</v>
          </cell>
          <cell r="BK481">
            <v>39.524999999999999</v>
          </cell>
          <cell r="BL481">
            <v>338.28199999999998</v>
          </cell>
          <cell r="BM481">
            <v>562.75099999999998</v>
          </cell>
          <cell r="BN481">
            <v>160.17500000000001</v>
          </cell>
          <cell r="BO481">
            <v>0</v>
          </cell>
          <cell r="BP481">
            <v>0</v>
          </cell>
          <cell r="BS481">
            <v>5.0164525207567402E-2</v>
          </cell>
          <cell r="BT481">
            <v>0.12876065338550144</v>
          </cell>
          <cell r="BV481">
            <v>5</v>
          </cell>
        </row>
        <row r="482">
          <cell r="C482">
            <v>203017753</v>
          </cell>
          <cell r="D482" t="str">
            <v>КАРМАНА Т-Н ДЕХКОН БОЗОРИ МЧЖ</v>
          </cell>
          <cell r="E482" t="str">
            <v>ООО</v>
          </cell>
          <cell r="F482">
            <v>59.485101562499999</v>
          </cell>
          <cell r="G482">
            <v>51</v>
          </cell>
          <cell r="H482" t="str">
            <v>Навои</v>
          </cell>
          <cell r="I482" t="str">
            <v>Ҳокимият</v>
          </cell>
          <cell r="J482" t="str">
            <v>Бозор ва савдо комплекслари</v>
          </cell>
          <cell r="K482" t="str">
            <v>Прочие</v>
          </cell>
          <cell r="L482" t="str">
            <v>Бозор ва савдо комплекслари</v>
          </cell>
          <cell r="M482" t="str">
            <v>Коммунал соҳа, қурилиш ва хизмат кўрсатиш</v>
          </cell>
          <cell r="V482">
            <v>298.45650000000001</v>
          </cell>
          <cell r="Y482">
            <v>512.21109375000003</v>
          </cell>
          <cell r="Z482">
            <v>922.10331250000002</v>
          </cell>
          <cell r="AB482">
            <v>1188.46875</v>
          </cell>
          <cell r="AF482">
            <v>0</v>
          </cell>
          <cell r="AI482">
            <v>6.1283999023437499</v>
          </cell>
          <cell r="AJ482">
            <v>7.8414999999999999</v>
          </cell>
          <cell r="AK482">
            <v>9.4979999999999993</v>
          </cell>
          <cell r="AM482">
            <v>100.4875</v>
          </cell>
          <cell r="AQ482">
            <v>689.33662500000003</v>
          </cell>
          <cell r="AU482">
            <v>575.21881250000001</v>
          </cell>
          <cell r="AY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G482">
            <v>113.03</v>
          </cell>
          <cell r="BJ482">
            <v>31.151099609374999</v>
          </cell>
          <cell r="BM482">
            <v>512.76231250000001</v>
          </cell>
          <cell r="BO482">
            <v>0</v>
          </cell>
          <cell r="BP482">
            <v>0</v>
          </cell>
          <cell r="BS482">
            <v>0.38956079794301823</v>
          </cell>
          <cell r="BV482">
            <v>0</v>
          </cell>
        </row>
        <row r="483">
          <cell r="C483">
            <v>205140506</v>
          </cell>
          <cell r="D483" t="str">
            <v>TOJ YALLO QURILISH MOLLARI BOZORI МЧЖ</v>
          </cell>
          <cell r="E483" t="str">
            <v>ООО</v>
          </cell>
          <cell r="F483">
            <v>10</v>
          </cell>
          <cell r="G483">
            <v>51</v>
          </cell>
          <cell r="H483" t="str">
            <v>Таш. обл.</v>
          </cell>
          <cell r="I483" t="str">
            <v>Ҳокимият</v>
          </cell>
          <cell r="J483" t="str">
            <v>Бозор ва савдо комплекслари</v>
          </cell>
          <cell r="K483" t="str">
            <v>Прочие</v>
          </cell>
          <cell r="L483" t="str">
            <v>Бозор ва савдо комплекслари</v>
          </cell>
          <cell r="M483" t="str">
            <v>Коммунал соҳа, қурилиш ва хизмат кўрсатиш</v>
          </cell>
          <cell r="V483">
            <v>295.94631249999998</v>
          </cell>
          <cell r="Y483">
            <v>53.1</v>
          </cell>
          <cell r="Z483">
            <v>70.369</v>
          </cell>
          <cell r="AB483">
            <v>89.180999999999997</v>
          </cell>
          <cell r="AF483">
            <v>0</v>
          </cell>
          <cell r="AI483">
            <v>-62.7011015625</v>
          </cell>
          <cell r="AJ483">
            <v>0.12430000305175781</v>
          </cell>
          <cell r="AK483">
            <v>-5.6520000000000001</v>
          </cell>
          <cell r="AM483">
            <v>6.5862998046875001</v>
          </cell>
          <cell r="AQ483">
            <v>0</v>
          </cell>
          <cell r="AU483">
            <v>0</v>
          </cell>
          <cell r="AY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G483">
            <v>0</v>
          </cell>
          <cell r="BJ483">
            <v>156.97809375</v>
          </cell>
          <cell r="BM483">
            <v>38.467398437500002</v>
          </cell>
          <cell r="BO483">
            <v>0</v>
          </cell>
          <cell r="BP483">
            <v>0</v>
          </cell>
          <cell r="BS483">
            <v>2.3000863589900628E-2</v>
          </cell>
          <cell r="BV483">
            <v>57</v>
          </cell>
        </row>
        <row r="484">
          <cell r="C484">
            <v>200271655</v>
          </cell>
          <cell r="D484" t="str">
            <v>«ИЗБОСКАН ДЕХКОН БОЗОРИ» ОЧИК АКЦИЯДОРЛИК ЖАМИЯТИ</v>
          </cell>
          <cell r="E484" t="str">
            <v>ООО</v>
          </cell>
          <cell r="F484">
            <v>3.5150000000000001</v>
          </cell>
          <cell r="G484">
            <v>51</v>
          </cell>
          <cell r="H484" t="str">
            <v>Андижан</v>
          </cell>
          <cell r="I484" t="str">
            <v>Ҳокимият</v>
          </cell>
          <cell r="J484" t="str">
            <v>Бозор ва савдо комплекслари</v>
          </cell>
          <cell r="K484" t="str">
            <v>Прочие</v>
          </cell>
          <cell r="L484" t="str">
            <v>Бозор ва савдо комплекслари</v>
          </cell>
          <cell r="M484" t="str">
            <v>Коммунал соҳа, қурилиш ва хизмат кўрсатиш</v>
          </cell>
          <cell r="V484">
            <v>291.36599999999999</v>
          </cell>
          <cell r="Y484">
            <v>583.18499999999995</v>
          </cell>
          <cell r="Z484">
            <v>526.26199999999994</v>
          </cell>
          <cell r="AB484">
            <v>619.78499999999997</v>
          </cell>
          <cell r="AF484">
            <v>0</v>
          </cell>
          <cell r="AI484">
            <v>0</v>
          </cell>
          <cell r="AJ484">
            <v>0.85</v>
          </cell>
          <cell r="AK484">
            <v>1.2</v>
          </cell>
          <cell r="AM484">
            <v>15</v>
          </cell>
          <cell r="AQ484">
            <v>363.50700000000001</v>
          </cell>
          <cell r="AU484">
            <v>0</v>
          </cell>
          <cell r="AY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G484">
            <v>30.375</v>
          </cell>
          <cell r="BJ484">
            <v>80.400999999999996</v>
          </cell>
          <cell r="BM484">
            <v>190</v>
          </cell>
          <cell r="BO484">
            <v>0</v>
          </cell>
          <cell r="BP484">
            <v>0</v>
          </cell>
          <cell r="BS484">
            <v>5.3962657840774177E-2</v>
          </cell>
          <cell r="BV484">
            <v>0</v>
          </cell>
          <cell r="BW484">
            <v>78.141475355054695</v>
          </cell>
          <cell r="BX484" t="str">
            <v>недостаточная</v>
          </cell>
        </row>
        <row r="485">
          <cell r="C485">
            <v>201802886</v>
          </cell>
          <cell r="D485" t="str">
            <v>ПОМУК ДЕХКОН(ОЗИК ОВКАТ)БОЗОРИМЧЖ</v>
          </cell>
          <cell r="E485" t="str">
            <v>ООО</v>
          </cell>
          <cell r="F485">
            <v>301.75400000000002</v>
          </cell>
          <cell r="G485">
            <v>51</v>
          </cell>
          <cell r="H485" t="str">
            <v>Кашкадарья</v>
          </cell>
          <cell r="I485" t="str">
            <v>Ҳокимият</v>
          </cell>
          <cell r="J485" t="str">
            <v>Бозор ва савдо комплекслари</v>
          </cell>
          <cell r="K485" t="str">
            <v>Прочие</v>
          </cell>
          <cell r="L485" t="str">
            <v>Бозор ва савдо комплекслари</v>
          </cell>
          <cell r="M485" t="str">
            <v>Коммунал соҳа, қурилиш ва хизмат кўрсатиш</v>
          </cell>
          <cell r="V485">
            <v>291.35849999999999</v>
          </cell>
          <cell r="Y485">
            <v>60.684101562499997</v>
          </cell>
          <cell r="Z485">
            <v>54.368499999999997</v>
          </cell>
          <cell r="AB485">
            <v>34.189</v>
          </cell>
          <cell r="AF485">
            <v>0</v>
          </cell>
          <cell r="AI485">
            <v>-2.3889999999999998</v>
          </cell>
          <cell r="AJ485">
            <v>0.13560000610351564</v>
          </cell>
          <cell r="AK485">
            <v>-15.6422998046875</v>
          </cell>
          <cell r="AM485">
            <v>-24.843499999999999</v>
          </cell>
          <cell r="AQ485">
            <v>22.248400390625001</v>
          </cell>
          <cell r="AU485">
            <v>0</v>
          </cell>
          <cell r="AY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G485">
            <v>8.9205000000000005</v>
          </cell>
          <cell r="BJ485">
            <v>31.652300781249998</v>
          </cell>
          <cell r="BM485">
            <v>45.536300781249999</v>
          </cell>
          <cell r="BO485">
            <v>0</v>
          </cell>
          <cell r="BP485">
            <v>0</v>
          </cell>
          <cell r="BS485">
            <v>-7.1816656284011626E-2</v>
          </cell>
          <cell r="BV485">
            <v>5</v>
          </cell>
        </row>
        <row r="486">
          <cell r="C486">
            <v>200575750</v>
          </cell>
          <cell r="D486" t="str">
            <v>ООО «NAZARBEK DEHQON BOZORI»</v>
          </cell>
          <cell r="E486" t="str">
            <v>ООО</v>
          </cell>
          <cell r="F486">
            <v>94.08</v>
          </cell>
          <cell r="G486">
            <v>51</v>
          </cell>
          <cell r="H486" t="str">
            <v>Таш. обл.</v>
          </cell>
          <cell r="I486" t="str">
            <v>Ҳокимият</v>
          </cell>
          <cell r="J486" t="str">
            <v>Бозор ва савдо комплекслари</v>
          </cell>
          <cell r="K486" t="str">
            <v>Прочие</v>
          </cell>
          <cell r="L486" t="str">
            <v>Бозор ва савдо комплекслари</v>
          </cell>
          <cell r="M486" t="str">
            <v>Коммунал соҳа, қурилиш ва хизмат кўрсатиш</v>
          </cell>
          <cell r="V486">
            <v>291.17700000000002</v>
          </cell>
          <cell r="Y486">
            <v>897.07799999999997</v>
          </cell>
          <cell r="Z486">
            <v>928.26599999999996</v>
          </cell>
          <cell r="AB486">
            <v>726.322</v>
          </cell>
          <cell r="AF486">
            <v>0</v>
          </cell>
          <cell r="AI486">
            <v>79.924000000000007</v>
          </cell>
          <cell r="AJ486">
            <v>3.0790000000000002</v>
          </cell>
          <cell r="AK486">
            <v>10.130000000000001</v>
          </cell>
          <cell r="AM486">
            <v>127.71299999999999</v>
          </cell>
          <cell r="AQ486">
            <v>376.71499999999997</v>
          </cell>
          <cell r="AU486">
            <v>0</v>
          </cell>
          <cell r="AY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G486">
            <v>1.246</v>
          </cell>
          <cell r="BJ486">
            <v>14.79</v>
          </cell>
          <cell r="BM486">
            <v>223.83</v>
          </cell>
          <cell r="BO486">
            <v>0</v>
          </cell>
          <cell r="BP486">
            <v>0</v>
          </cell>
          <cell r="BS486">
            <v>0.13518022018267054</v>
          </cell>
          <cell r="BV486">
            <v>57</v>
          </cell>
        </row>
        <row r="487">
          <cell r="C487">
            <v>201439601</v>
          </cell>
          <cell r="D487" t="str">
            <v>MCHJ «SAYXUNOBOD DEHQON BOZORI»</v>
          </cell>
          <cell r="E487" t="str">
            <v>ООО</v>
          </cell>
          <cell r="F487">
            <v>7.1219999999999999</v>
          </cell>
          <cell r="G487">
            <v>56</v>
          </cell>
          <cell r="H487" t="str">
            <v>Сырдарья</v>
          </cell>
          <cell r="I487" t="str">
            <v>Ҳокимият</v>
          </cell>
          <cell r="J487" t="str">
            <v>Бозор ва савдо комплекслари</v>
          </cell>
          <cell r="K487" t="str">
            <v>Прочие</v>
          </cell>
          <cell r="L487" t="str">
            <v>Бозор ва савдо комплекслари</v>
          </cell>
          <cell r="M487" t="str">
            <v>Коммунал соҳа, қурилиш ва хизмат кўрсатиш</v>
          </cell>
          <cell r="V487">
            <v>289.76631250000003</v>
          </cell>
          <cell r="Y487">
            <v>222.589</v>
          </cell>
          <cell r="Z487">
            <v>228.97440624999999</v>
          </cell>
          <cell r="AB487">
            <v>284.428</v>
          </cell>
          <cell r="AF487">
            <v>0</v>
          </cell>
          <cell r="AI487">
            <v>-17.417400390625001</v>
          </cell>
          <cell r="AJ487">
            <v>1.9721999511718751</v>
          </cell>
          <cell r="AK487">
            <v>1.7133000488281249</v>
          </cell>
          <cell r="AM487">
            <v>43.238</v>
          </cell>
          <cell r="AQ487">
            <v>164.07300000000001</v>
          </cell>
          <cell r="AU487">
            <v>0</v>
          </cell>
          <cell r="AY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G487">
            <v>278.10599999999999</v>
          </cell>
          <cell r="BJ487">
            <v>112.992</v>
          </cell>
          <cell r="BM487">
            <v>103.527</v>
          </cell>
          <cell r="BO487">
            <v>0</v>
          </cell>
          <cell r="BP487">
            <v>0</v>
          </cell>
          <cell r="BS487">
            <v>0.17568195483657204</v>
          </cell>
          <cell r="BV487">
            <v>17</v>
          </cell>
        </row>
        <row r="488">
          <cell r="C488">
            <v>201611071</v>
          </cell>
          <cell r="D488" t="str">
            <v>«QIBRAY DEHQON BOZORI «МЧЖ</v>
          </cell>
          <cell r="E488" t="str">
            <v>ООО</v>
          </cell>
          <cell r="F488">
            <v>4.1732998046874998</v>
          </cell>
          <cell r="G488">
            <v>51</v>
          </cell>
          <cell r="H488" t="str">
            <v>Таш. обл.</v>
          </cell>
          <cell r="I488" t="str">
            <v>Ҳокимият</v>
          </cell>
          <cell r="J488" t="str">
            <v>Бозор ва савдо комплекслари</v>
          </cell>
          <cell r="K488" t="str">
            <v>Прочие</v>
          </cell>
          <cell r="L488" t="str">
            <v>Бозор ва савдо комплекслари</v>
          </cell>
          <cell r="M488" t="str">
            <v>Коммунал соҳа, қурилиш ва хизмат кўрсатиш</v>
          </cell>
          <cell r="V488">
            <v>289.0078125</v>
          </cell>
          <cell r="Y488">
            <v>612.26800000000003</v>
          </cell>
          <cell r="Z488">
            <v>689.50400000000002</v>
          </cell>
          <cell r="AB488">
            <v>986.68268750000004</v>
          </cell>
          <cell r="AF488">
            <v>0</v>
          </cell>
          <cell r="AI488">
            <v>14.937099609375</v>
          </cell>
          <cell r="AJ488">
            <v>19.225099609375</v>
          </cell>
          <cell r="AK488">
            <v>45.691000000000003</v>
          </cell>
          <cell r="AM488">
            <v>51.579699218750001</v>
          </cell>
          <cell r="AQ488">
            <v>538.50731250000001</v>
          </cell>
          <cell r="AU488">
            <v>2.67560009765625</v>
          </cell>
          <cell r="AY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G488">
            <v>66.825203125000002</v>
          </cell>
          <cell r="BJ488">
            <v>168.279</v>
          </cell>
          <cell r="BM488">
            <v>459.60618749999998</v>
          </cell>
          <cell r="BO488">
            <v>0</v>
          </cell>
          <cell r="BP488">
            <v>0</v>
          </cell>
          <cell r="BS488">
            <v>0.20770334085440609</v>
          </cell>
          <cell r="BV488">
            <v>57</v>
          </cell>
        </row>
        <row r="489">
          <cell r="C489">
            <v>204839189</v>
          </cell>
          <cell r="D489" t="str">
            <v>YOZYOVON SAVDO KOMPLEKSI МАЪСУЛЯТИ ЧЕКЛАНГАН ЖАЪМИЯТИ</v>
          </cell>
          <cell r="E489" t="str">
            <v>ООО</v>
          </cell>
          <cell r="F489">
            <v>66.584000000000003</v>
          </cell>
          <cell r="G489">
            <v>51</v>
          </cell>
          <cell r="H489" t="str">
            <v>Фергана</v>
          </cell>
          <cell r="I489" t="str">
            <v>Ҳокимият</v>
          </cell>
          <cell r="J489" t="str">
            <v>Бозор ва савдо комплекслари</v>
          </cell>
          <cell r="K489" t="str">
            <v>Прочие</v>
          </cell>
          <cell r="L489" t="str">
            <v>Бозор ва савдо комплекслари</v>
          </cell>
          <cell r="M489" t="str">
            <v>Коммунал соҳа, қурилиш ва хизмат кўрсатиш</v>
          </cell>
          <cell r="V489">
            <v>288.59800000000001</v>
          </cell>
          <cell r="Y489">
            <v>247.05199999999999</v>
          </cell>
          <cell r="Z489">
            <v>324.28399999999999</v>
          </cell>
          <cell r="AB489">
            <v>375.78399999999999</v>
          </cell>
          <cell r="AF489">
            <v>16.489000000000001</v>
          </cell>
          <cell r="AI489">
            <v>2.4740000000000002</v>
          </cell>
          <cell r="AJ489">
            <v>7.5960000000000001</v>
          </cell>
          <cell r="AK489">
            <v>12.965999999999999</v>
          </cell>
          <cell r="AM489">
            <v>9.2639999999999993</v>
          </cell>
          <cell r="AQ489">
            <v>40.344000000000001</v>
          </cell>
          <cell r="AU489">
            <v>0</v>
          </cell>
          <cell r="AY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G489">
            <v>13.295</v>
          </cell>
          <cell r="BJ489">
            <v>43.734000000000002</v>
          </cell>
          <cell r="BM489">
            <v>168.41200000000001</v>
          </cell>
          <cell r="BO489">
            <v>0</v>
          </cell>
          <cell r="BP489">
            <v>0</v>
          </cell>
          <cell r="BS489">
            <v>2.9445746751956769E-2</v>
          </cell>
          <cell r="BV489">
            <v>1</v>
          </cell>
          <cell r="BW489">
            <v>75.072289971537103</v>
          </cell>
          <cell r="BX489" t="str">
            <v>недостаточная</v>
          </cell>
        </row>
        <row r="490">
          <cell r="C490">
            <v>200499766</v>
          </cell>
          <cell r="D490" t="str">
            <v>ШУРЧИ ДЕХКОН(ОЗИК ОВКАТ) БОЗОРИ МЧЖ</v>
          </cell>
          <cell r="E490" t="str">
            <v>ООО</v>
          </cell>
          <cell r="F490">
            <v>11.153499999999999</v>
          </cell>
          <cell r="G490">
            <v>51</v>
          </cell>
          <cell r="H490" t="str">
            <v>Сурхандарья</v>
          </cell>
          <cell r="I490" t="str">
            <v>Ҳокимият</v>
          </cell>
          <cell r="J490" t="str">
            <v>Бозор ва савдо комплекслари</v>
          </cell>
          <cell r="K490" t="str">
            <v>Прочие</v>
          </cell>
          <cell r="L490" t="str">
            <v>Бозор ва савдо комплекслари</v>
          </cell>
          <cell r="M490" t="str">
            <v>Коммунал соҳа, қурилиш ва хизмат кўрсатиш</v>
          </cell>
          <cell r="U490">
            <v>985.93499999999995</v>
          </cell>
          <cell r="V490">
            <v>287.77749999999997</v>
          </cell>
          <cell r="W490">
            <v>287.77749999999997</v>
          </cell>
          <cell r="Y490">
            <v>1657.5662500000001</v>
          </cell>
          <cell r="Z490">
            <v>1670.9691250000001</v>
          </cell>
          <cell r="AA490">
            <v>0</v>
          </cell>
          <cell r="AB490">
            <v>125.02800000000001</v>
          </cell>
          <cell r="AC490">
            <v>0</v>
          </cell>
          <cell r="AE490">
            <v>0</v>
          </cell>
          <cell r="AF490">
            <v>0</v>
          </cell>
          <cell r="AG490">
            <v>0</v>
          </cell>
          <cell r="AI490">
            <v>111.7593984375</v>
          </cell>
          <cell r="AJ490">
            <v>83.423796874999994</v>
          </cell>
          <cell r="AK490">
            <v>1.0744000244140626</v>
          </cell>
          <cell r="AL490">
            <v>0</v>
          </cell>
          <cell r="AM490">
            <v>0</v>
          </cell>
          <cell r="AN490">
            <v>0</v>
          </cell>
          <cell r="AQ490">
            <v>75.268000000000001</v>
          </cell>
          <cell r="AR490">
            <v>0</v>
          </cell>
          <cell r="AU490">
            <v>0</v>
          </cell>
          <cell r="AV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G490">
            <v>1.7689999999999999</v>
          </cell>
          <cell r="BH490">
            <v>1.7689999999999999</v>
          </cell>
          <cell r="BJ490">
            <v>198.930796875</v>
          </cell>
          <cell r="BK490">
            <v>198.930796875</v>
          </cell>
          <cell r="BM490">
            <v>62.514000000000003</v>
          </cell>
          <cell r="BN490">
            <v>0</v>
          </cell>
          <cell r="BO490">
            <v>0</v>
          </cell>
          <cell r="BP490">
            <v>0</v>
          </cell>
          <cell r="BV490">
            <v>0</v>
          </cell>
        </row>
        <row r="491">
          <cell r="C491">
            <v>300522860</v>
          </cell>
          <cell r="D491" t="str">
            <v>«QARSHI SAVDO MAJMUASI» МАЬСУЛИЯТИ ЧЕКЛАНГАН ЖАМИЯТ</v>
          </cell>
          <cell r="E491" t="str">
            <v>ООО</v>
          </cell>
          <cell r="F491">
            <v>21</v>
          </cell>
          <cell r="G491">
            <v>51</v>
          </cell>
          <cell r="H491" t="str">
            <v>Кашкадарья</v>
          </cell>
          <cell r="I491" t="str">
            <v>Ҳокимият</v>
          </cell>
          <cell r="J491" t="str">
            <v>Бозор ва савдо комплекслари</v>
          </cell>
          <cell r="K491" t="str">
            <v>Прочие</v>
          </cell>
          <cell r="L491" t="str">
            <v>Бозор ва савдо комплекслари</v>
          </cell>
          <cell r="M491" t="str">
            <v>Коммунал соҳа, қурилиш ва хизмат кўрсатиш</v>
          </cell>
          <cell r="V491">
            <v>285.10990624999999</v>
          </cell>
          <cell r="Y491">
            <v>0</v>
          </cell>
          <cell r="Z491">
            <v>0</v>
          </cell>
          <cell r="AB491">
            <v>495.39781249999999</v>
          </cell>
          <cell r="AF491">
            <v>0</v>
          </cell>
          <cell r="AJ491">
            <v>0</v>
          </cell>
          <cell r="AK491">
            <v>0</v>
          </cell>
          <cell r="AM491">
            <v>-142.7775</v>
          </cell>
          <cell r="AQ491">
            <v>0</v>
          </cell>
          <cell r="AU491">
            <v>0</v>
          </cell>
          <cell r="AY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G491">
            <v>279.45431250000001</v>
          </cell>
          <cell r="BJ491">
            <v>315.62890625</v>
          </cell>
          <cell r="BM491">
            <v>130.285</v>
          </cell>
          <cell r="BO491">
            <v>0</v>
          </cell>
          <cell r="BP491">
            <v>0</v>
          </cell>
          <cell r="BS491">
            <v>-0.54739906727650134</v>
          </cell>
          <cell r="BV491">
            <v>5</v>
          </cell>
        </row>
        <row r="492">
          <cell r="C492">
            <v>200303083</v>
          </cell>
          <cell r="D492" t="str">
            <v>БОЕВУТ ДЕХКОН МАСЪУЛЯТИ ЧЕКЛАНГАН ЖАМИЯТИ</v>
          </cell>
          <cell r="E492" t="str">
            <v>ООО</v>
          </cell>
          <cell r="F492">
            <v>53.527000000000001</v>
          </cell>
          <cell r="G492">
            <v>51</v>
          </cell>
          <cell r="H492" t="str">
            <v>Сырдарья</v>
          </cell>
          <cell r="I492" t="str">
            <v>Ҳокимият</v>
          </cell>
          <cell r="J492" t="str">
            <v>Бозор ва савдо комплекслари</v>
          </cell>
          <cell r="K492" t="str">
            <v>Прочие</v>
          </cell>
          <cell r="L492" t="str">
            <v>Бозор ва савдо комплекслари</v>
          </cell>
          <cell r="M492" t="str">
            <v>Коммунал соҳа, қурилиш ва хизмат кўрсатиш</v>
          </cell>
          <cell r="V492">
            <v>280.23599999999999</v>
          </cell>
          <cell r="Y492">
            <v>247.114</v>
          </cell>
          <cell r="Z492">
            <v>293.70499999999998</v>
          </cell>
          <cell r="AB492">
            <v>328.35399999999998</v>
          </cell>
          <cell r="AF492">
            <v>0</v>
          </cell>
          <cell r="AI492">
            <v>5.1289999999999996</v>
          </cell>
          <cell r="AJ492">
            <v>4.5</v>
          </cell>
          <cell r="AK492">
            <v>20.370999999999999</v>
          </cell>
          <cell r="AM492">
            <v>24.02</v>
          </cell>
          <cell r="AQ492">
            <v>189236.64</v>
          </cell>
          <cell r="AU492">
            <v>0</v>
          </cell>
          <cell r="AY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G492">
            <v>123.67</v>
          </cell>
          <cell r="BJ492">
            <v>71.34</v>
          </cell>
          <cell r="BM492">
            <v>138.68600000000001</v>
          </cell>
          <cell r="BO492">
            <v>0</v>
          </cell>
          <cell r="BP492">
            <v>0</v>
          </cell>
          <cell r="BS492">
            <v>7.4115900977206745E-2</v>
          </cell>
          <cell r="BV492">
            <v>17</v>
          </cell>
        </row>
        <row r="493">
          <cell r="C493">
            <v>200278954</v>
          </cell>
          <cell r="D493" t="str">
            <v>КУРГОНТЕПА ТУМАН ДЕХКОН БОЗОРИ МЧЖЛАНГАН ЖАМИЯТ</v>
          </cell>
          <cell r="E493" t="str">
            <v>ООО</v>
          </cell>
          <cell r="F493">
            <v>80</v>
          </cell>
          <cell r="G493">
            <v>59.200000762939453</v>
          </cell>
          <cell r="H493" t="str">
            <v>Андижан</v>
          </cell>
          <cell r="I493" t="str">
            <v>Ҳокимият</v>
          </cell>
          <cell r="J493" t="str">
            <v>Бозор ва савдо комплекслари</v>
          </cell>
          <cell r="K493" t="str">
            <v>Прочие</v>
          </cell>
          <cell r="L493" t="str">
            <v>Бозор ва савдо комплекслари</v>
          </cell>
          <cell r="M493" t="str">
            <v>Коммунал соҳа, қурилиш ва хизмат кўрсатиш</v>
          </cell>
          <cell r="V493">
            <v>279.786</v>
          </cell>
          <cell r="Y493">
            <v>1233.087</v>
          </cell>
          <cell r="Z493">
            <v>1281.05</v>
          </cell>
          <cell r="AB493">
            <v>1199.998</v>
          </cell>
          <cell r="AF493">
            <v>0</v>
          </cell>
          <cell r="AI493">
            <v>36.863999999999997</v>
          </cell>
          <cell r="AJ493">
            <v>58.79</v>
          </cell>
          <cell r="AK493">
            <v>22.247</v>
          </cell>
          <cell r="AM493">
            <v>27.13</v>
          </cell>
          <cell r="AQ493">
            <v>706.35</v>
          </cell>
          <cell r="AU493">
            <v>20.227</v>
          </cell>
          <cell r="AY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G493">
            <v>30.056999999999999</v>
          </cell>
          <cell r="BJ493">
            <v>9.5730000000000004</v>
          </cell>
          <cell r="BM493">
            <v>517.73500000000001</v>
          </cell>
          <cell r="BO493">
            <v>0</v>
          </cell>
          <cell r="BP493">
            <v>0</v>
          </cell>
          <cell r="BS493">
            <v>9.3763338292802201E-2</v>
          </cell>
          <cell r="BV493">
            <v>0</v>
          </cell>
          <cell r="BW493">
            <v>82.285106985743994</v>
          </cell>
          <cell r="BX493" t="str">
            <v>средная</v>
          </cell>
        </row>
        <row r="494">
          <cell r="C494">
            <v>204681277</v>
          </cell>
          <cell r="D494" t="str">
            <v>МИНГ БОТМОН КУРИЛИШ МАТЕРИАЛЛАРИ САВДО КОМПЛЕКСИ МЧЖ</v>
          </cell>
          <cell r="E494" t="str">
            <v>ООО</v>
          </cell>
          <cell r="F494">
            <v>55.277300781249998</v>
          </cell>
          <cell r="G494">
            <v>51.419998168945313</v>
          </cell>
          <cell r="H494" t="str">
            <v>Хорезм</v>
          </cell>
          <cell r="I494" t="str">
            <v>Ҳокимият</v>
          </cell>
          <cell r="J494" t="str">
            <v>Бозор ва савдо комплекслари</v>
          </cell>
          <cell r="K494" t="str">
            <v>Прочие</v>
          </cell>
          <cell r="L494" t="str">
            <v>Бозор ва савдо комплекслари</v>
          </cell>
          <cell r="M494" t="str">
            <v>Коммунал соҳа, қурилиш ва хизмат кўрсатиш</v>
          </cell>
          <cell r="U494">
            <v>290.17181249999999</v>
          </cell>
          <cell r="V494">
            <v>274.65309374999998</v>
          </cell>
          <cell r="W494">
            <v>292.9681875</v>
          </cell>
          <cell r="Y494">
            <v>111.79879687499999</v>
          </cell>
          <cell r="Z494">
            <v>144.49100000000001</v>
          </cell>
          <cell r="AA494">
            <v>0</v>
          </cell>
          <cell r="AB494">
            <v>560.92012499999998</v>
          </cell>
          <cell r="AC494">
            <v>174.20249999999999</v>
          </cell>
          <cell r="AE494">
            <v>0</v>
          </cell>
          <cell r="AF494">
            <v>159.43659374999999</v>
          </cell>
          <cell r="AG494">
            <v>48.452500000000001</v>
          </cell>
          <cell r="AI494">
            <v>0</v>
          </cell>
          <cell r="AJ494">
            <v>5.09460009765625</v>
          </cell>
          <cell r="AK494">
            <v>16.486599609374998</v>
          </cell>
          <cell r="AL494">
            <v>0</v>
          </cell>
          <cell r="AM494">
            <v>53.150199218749997</v>
          </cell>
          <cell r="AN494">
            <v>19.773900390624998</v>
          </cell>
          <cell r="AP494">
            <v>0</v>
          </cell>
          <cell r="AQ494">
            <v>0</v>
          </cell>
          <cell r="AR494">
            <v>0</v>
          </cell>
          <cell r="AT494">
            <v>0</v>
          </cell>
          <cell r="AU494">
            <v>0</v>
          </cell>
          <cell r="AV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10.637099609374999</v>
          </cell>
          <cell r="BG494">
            <v>5.5762998046875003</v>
          </cell>
          <cell r="BH494">
            <v>5.6230000000000002</v>
          </cell>
          <cell r="BI494">
            <v>29.20369921875</v>
          </cell>
          <cell r="BJ494">
            <v>44.044300781250001</v>
          </cell>
          <cell r="BK494">
            <v>28.977599609375002</v>
          </cell>
          <cell r="BL494">
            <v>20.311400390625</v>
          </cell>
          <cell r="BM494">
            <v>78.292796874999993</v>
          </cell>
          <cell r="BN494">
            <v>18.874900390625001</v>
          </cell>
          <cell r="BO494">
            <v>0</v>
          </cell>
          <cell r="BP494">
            <v>0</v>
          </cell>
          <cell r="BS494">
            <v>0.19108772301372118</v>
          </cell>
          <cell r="BT494">
            <v>6.9672864791395617E-2</v>
          </cell>
          <cell r="BV494">
            <v>202</v>
          </cell>
        </row>
        <row r="495">
          <cell r="C495">
            <v>204692517</v>
          </cell>
          <cell r="D495" t="str">
            <v>«IBRAT SAVDO» MAS`ULIYATI CHEKLANGAN JAMIYAT SHAKLIDAGI SAVDO KOMPLEKSI</v>
          </cell>
          <cell r="E495" t="str">
            <v>ООО</v>
          </cell>
          <cell r="F495">
            <v>221.77699999999999</v>
          </cell>
          <cell r="G495">
            <v>51</v>
          </cell>
          <cell r="H495" t="str">
            <v>Самарканд</v>
          </cell>
          <cell r="I495" t="str">
            <v>Ҳокимият</v>
          </cell>
          <cell r="J495" t="str">
            <v>Бозор ва савдо комплекслари</v>
          </cell>
          <cell r="K495" t="str">
            <v>Прочие</v>
          </cell>
          <cell r="L495" t="str">
            <v>Бозор ва савдо комплекслари</v>
          </cell>
          <cell r="M495" t="str">
            <v>Коммунал соҳа, қурилиш ва хизмат кўрсатиш</v>
          </cell>
          <cell r="V495">
            <v>270.47000000000003</v>
          </cell>
          <cell r="Y495">
            <v>131.33099999999999</v>
          </cell>
          <cell r="Z495">
            <v>146.458</v>
          </cell>
          <cell r="AB495">
            <v>214.738</v>
          </cell>
          <cell r="AF495">
            <v>0</v>
          </cell>
          <cell r="AI495">
            <v>2.8239999999999998</v>
          </cell>
          <cell r="AJ495">
            <v>3.4940000000000002</v>
          </cell>
          <cell r="AK495">
            <v>1.988</v>
          </cell>
          <cell r="AM495">
            <v>0.86599999999999999</v>
          </cell>
          <cell r="AQ495">
            <v>125.042</v>
          </cell>
          <cell r="AU495">
            <v>0</v>
          </cell>
          <cell r="AY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G495">
            <v>57.780999999999999</v>
          </cell>
          <cell r="BJ495">
            <v>13.334</v>
          </cell>
          <cell r="BM495">
            <v>105.911</v>
          </cell>
          <cell r="BO495">
            <v>0</v>
          </cell>
          <cell r="BP495">
            <v>0</v>
          </cell>
          <cell r="BS495">
            <v>3.200887081870264E-3</v>
          </cell>
          <cell r="BV495">
            <v>0</v>
          </cell>
        </row>
        <row r="496">
          <cell r="C496">
            <v>301599392</v>
          </cell>
          <cell r="D496" t="str">
            <v>QALQAMA OZIQ OVQAT DEHQON BOZORI MAS.CHEKLANGAN JAMIYATI</v>
          </cell>
          <cell r="E496" t="str">
            <v>ООО</v>
          </cell>
          <cell r="F496">
            <v>52.692</v>
          </cell>
          <cell r="G496">
            <v>51</v>
          </cell>
          <cell r="H496" t="str">
            <v>Кашкадарья</v>
          </cell>
          <cell r="I496" t="str">
            <v>Ҳокимият</v>
          </cell>
          <cell r="J496" t="str">
            <v>Бозор ва савдо комплекслари</v>
          </cell>
          <cell r="K496" t="str">
            <v>Прочие</v>
          </cell>
          <cell r="L496" t="str">
            <v>Бозор ва савдо комплекслари</v>
          </cell>
          <cell r="M496" t="str">
            <v>Коммунал соҳа, қурилиш ва хизмат кўрсатиш</v>
          </cell>
          <cell r="V496">
            <v>265.27868749999999</v>
          </cell>
          <cell r="Y496">
            <v>0</v>
          </cell>
          <cell r="Z496">
            <v>0</v>
          </cell>
          <cell r="AB496">
            <v>182.44</v>
          </cell>
          <cell r="AF496">
            <v>0</v>
          </cell>
          <cell r="AJ496">
            <v>0</v>
          </cell>
          <cell r="AK496">
            <v>0</v>
          </cell>
          <cell r="AM496">
            <v>12.8</v>
          </cell>
          <cell r="AQ496">
            <v>0</v>
          </cell>
          <cell r="AU496">
            <v>0</v>
          </cell>
          <cell r="AY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G496">
            <v>16.844300781249999</v>
          </cell>
          <cell r="BJ496">
            <v>0</v>
          </cell>
          <cell r="BM496">
            <v>81.338999999999999</v>
          </cell>
          <cell r="BO496">
            <v>0</v>
          </cell>
          <cell r="BP496">
            <v>0</v>
          </cell>
          <cell r="BS496">
            <v>4.5692337073798481E-2</v>
          </cell>
          <cell r="BV496">
            <v>5</v>
          </cell>
        </row>
        <row r="497">
          <cell r="C497">
            <v>200119841</v>
          </cell>
          <cell r="D497" t="str">
            <v>ООО «YANGIQO`RG`ON DEHQON BOZORI»</v>
          </cell>
          <cell r="E497" t="str">
            <v>ООО</v>
          </cell>
          <cell r="F497">
            <v>7.8819999999999997</v>
          </cell>
          <cell r="G497">
            <v>51</v>
          </cell>
          <cell r="H497" t="str">
            <v>Наманган</v>
          </cell>
          <cell r="I497" t="str">
            <v>Ҳокимият</v>
          </cell>
          <cell r="J497" t="str">
            <v>Бозор ва савдо комплекслари</v>
          </cell>
          <cell r="K497" t="str">
            <v>Прочие</v>
          </cell>
          <cell r="L497" t="str">
            <v>Бозор ва савдо комплекслари</v>
          </cell>
          <cell r="M497" t="str">
            <v>Коммунал соҳа, қурилиш ва хизмат кўрсатиш</v>
          </cell>
          <cell r="V497">
            <v>263.41199999999998</v>
          </cell>
          <cell r="Y497">
            <v>495.93099999999998</v>
          </cell>
          <cell r="Z497">
            <v>339.149</v>
          </cell>
          <cell r="AB497">
            <v>470.15499999999997</v>
          </cell>
          <cell r="AF497">
            <v>0</v>
          </cell>
          <cell r="AI497">
            <v>29.632999999999999</v>
          </cell>
          <cell r="AJ497">
            <v>2.2709999999999999</v>
          </cell>
          <cell r="AK497">
            <v>23.393000000000001</v>
          </cell>
          <cell r="AM497">
            <v>35.445999999999998</v>
          </cell>
          <cell r="AQ497">
            <v>0</v>
          </cell>
          <cell r="AU497">
            <v>0</v>
          </cell>
          <cell r="AY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G497">
            <v>214.48400000000001</v>
          </cell>
          <cell r="BJ497">
            <v>161.37299999999999</v>
          </cell>
          <cell r="BM497">
            <v>312.96199999999999</v>
          </cell>
          <cell r="BO497">
            <v>0</v>
          </cell>
          <cell r="BP497">
            <v>0</v>
          </cell>
          <cell r="BS497">
            <v>0.1391799432615759</v>
          </cell>
          <cell r="BV497">
            <v>40</v>
          </cell>
        </row>
        <row r="498">
          <cell r="C498">
            <v>301256036</v>
          </cell>
          <cell r="D498" t="str">
            <v>КУШКУПИР ХОСИЕН ДЕХКОН БОЗОРИ МЧЖ</v>
          </cell>
          <cell r="E498" t="str">
            <v>ООО</v>
          </cell>
          <cell r="F498">
            <v>226.94220312499999</v>
          </cell>
          <cell r="G498">
            <v>51</v>
          </cell>
          <cell r="H498" t="str">
            <v>Хорезм</v>
          </cell>
          <cell r="I498" t="str">
            <v>Ҳокимият</v>
          </cell>
          <cell r="J498" t="str">
            <v>Бозор ва савдо комплекслари</v>
          </cell>
          <cell r="K498" t="str">
            <v>Прочие</v>
          </cell>
          <cell r="L498" t="str">
            <v>Бозор ва савдо комплекслари</v>
          </cell>
          <cell r="M498" t="str">
            <v>Коммунал соҳа, қурилиш ва хизмат кўрсатиш</v>
          </cell>
          <cell r="V498">
            <v>260.711203125</v>
          </cell>
          <cell r="Y498">
            <v>189.553</v>
          </cell>
          <cell r="Z498">
            <v>271.72699999999998</v>
          </cell>
          <cell r="AB498">
            <v>389.68599999999998</v>
          </cell>
          <cell r="AF498">
            <v>0</v>
          </cell>
          <cell r="AI498">
            <v>-8.6530000000000005</v>
          </cell>
          <cell r="AJ498">
            <v>2.1859999999999999</v>
          </cell>
          <cell r="AK498">
            <v>13.932</v>
          </cell>
          <cell r="AM498">
            <v>2.7309999999999999</v>
          </cell>
          <cell r="AQ498">
            <v>0</v>
          </cell>
          <cell r="AU498">
            <v>0</v>
          </cell>
          <cell r="AY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G498">
            <v>2.2919999999999998</v>
          </cell>
          <cell r="BJ498">
            <v>4.9409999999999998</v>
          </cell>
          <cell r="BM498">
            <v>220.363</v>
          </cell>
          <cell r="BO498">
            <v>0</v>
          </cell>
          <cell r="BP498">
            <v>0</v>
          </cell>
          <cell r="BS498">
            <v>1.0506383723328369E-2</v>
          </cell>
          <cell r="BV498">
            <v>202</v>
          </cell>
        </row>
        <row r="499">
          <cell r="C499">
            <v>204706568</v>
          </cell>
          <cell r="D499" t="str">
            <v>MADRAIM OTA SULOLASI-CHORVA BOZORI МЧЖЛ.ЖАМИЯТИ</v>
          </cell>
          <cell r="E499" t="str">
            <v>ООО</v>
          </cell>
          <cell r="F499">
            <v>7.5330000000000004</v>
          </cell>
          <cell r="G499">
            <v>51</v>
          </cell>
          <cell r="H499" t="str">
            <v>Таш. обл.</v>
          </cell>
          <cell r="I499" t="str">
            <v>Ҳокимият</v>
          </cell>
          <cell r="J499" t="str">
            <v>Бозор ва савдо комплекслари</v>
          </cell>
          <cell r="K499" t="str">
            <v>Прочие</v>
          </cell>
          <cell r="L499" t="str">
            <v>Бозор ва савдо комплекслари</v>
          </cell>
          <cell r="M499" t="str">
            <v>Коммунал соҳа, қурилиш ва хизмат кўрсатиш</v>
          </cell>
          <cell r="V499">
            <v>260.43729687500002</v>
          </cell>
          <cell r="Y499">
            <v>348.14540625000001</v>
          </cell>
          <cell r="Z499">
            <v>355.82400000000001</v>
          </cell>
          <cell r="AB499">
            <v>466.60599999999999</v>
          </cell>
          <cell r="AF499">
            <v>0</v>
          </cell>
          <cell r="AI499">
            <v>27.04</v>
          </cell>
          <cell r="AJ499">
            <v>31.5</v>
          </cell>
          <cell r="AK499">
            <v>32.006599609375002</v>
          </cell>
          <cell r="AM499">
            <v>36.309101562499997</v>
          </cell>
          <cell r="AQ499">
            <v>269.62659374999998</v>
          </cell>
          <cell r="AU499">
            <v>230.35050000000001</v>
          </cell>
          <cell r="AY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3</v>
          </cell>
          <cell r="BJ499">
            <v>30.530199218749999</v>
          </cell>
          <cell r="BM499">
            <v>185.01499999999999</v>
          </cell>
          <cell r="BO499">
            <v>0</v>
          </cell>
          <cell r="BP499">
            <v>0</v>
          </cell>
          <cell r="BS499">
            <v>0.13968335136292828</v>
          </cell>
          <cell r="BV499">
            <v>57</v>
          </cell>
        </row>
        <row r="500">
          <cell r="C500">
            <v>201141214</v>
          </cell>
          <cell r="D500" t="str">
            <v>MITAN ДЕХКOН БОЗОРИ МАЪСУЛИЯТИЧЕКЛАНГАН ЖАМИЯТ</v>
          </cell>
          <cell r="E500" t="str">
            <v>ООО</v>
          </cell>
          <cell r="F500">
            <v>12.19</v>
          </cell>
          <cell r="G500">
            <v>51</v>
          </cell>
          <cell r="H500" t="str">
            <v>Самарканд</v>
          </cell>
          <cell r="I500" t="str">
            <v>Ҳокимият</v>
          </cell>
          <cell r="J500" t="str">
            <v>Бозор ва савдо комплекслари</v>
          </cell>
          <cell r="K500" t="str">
            <v>Прочие</v>
          </cell>
          <cell r="L500" t="str">
            <v>Бозор ва савдо комплекслари</v>
          </cell>
          <cell r="M500" t="str">
            <v>Коммунал соҳа, қурилиш ва хизмат кўрсатиш</v>
          </cell>
          <cell r="V500">
            <v>257.43650000000002</v>
          </cell>
          <cell r="Y500">
            <v>370.20499999999998</v>
          </cell>
          <cell r="Z500">
            <v>455.92700000000002</v>
          </cell>
          <cell r="AB500">
            <v>481.37</v>
          </cell>
          <cell r="AF500">
            <v>70.099999999999994</v>
          </cell>
          <cell r="AI500">
            <v>4.8499999999999996</v>
          </cell>
          <cell r="AJ500">
            <v>4.1493999023437498</v>
          </cell>
          <cell r="AK500">
            <v>6.2577998046875001</v>
          </cell>
          <cell r="AM500">
            <v>15.1</v>
          </cell>
          <cell r="AQ500">
            <v>0</v>
          </cell>
          <cell r="AU500">
            <v>0</v>
          </cell>
          <cell r="AY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G500">
            <v>61.302999999999997</v>
          </cell>
          <cell r="BJ500">
            <v>74.5731015625</v>
          </cell>
          <cell r="BM500">
            <v>387.32</v>
          </cell>
          <cell r="BO500">
            <v>0</v>
          </cell>
          <cell r="BP500">
            <v>0</v>
          </cell>
          <cell r="BS500">
            <v>9.0754764525358037E-2</v>
          </cell>
          <cell r="BV500">
            <v>0</v>
          </cell>
        </row>
        <row r="501">
          <cell r="C501">
            <v>207018148</v>
          </cell>
          <cell r="D501" t="str">
            <v>NASAF QURILISH MOLLARI SAVDO KOMPLEKSI МЧЖЛАН.ЖAM</v>
          </cell>
          <cell r="E501" t="str">
            <v>ООО</v>
          </cell>
          <cell r="F501">
            <v>17</v>
          </cell>
          <cell r="G501">
            <v>51</v>
          </cell>
          <cell r="H501" t="str">
            <v>Кашкадарья</v>
          </cell>
          <cell r="I501" t="str">
            <v>Ҳокимият</v>
          </cell>
          <cell r="J501" t="str">
            <v>Бозор ва савдо комплекслари</v>
          </cell>
          <cell r="K501" t="str">
            <v>Прочие</v>
          </cell>
          <cell r="L501" t="str">
            <v>Бозор ва савдо комплекслари</v>
          </cell>
          <cell r="M501" t="str">
            <v>Коммунал соҳа, қурилиш ва хизмат кўрсатиш</v>
          </cell>
          <cell r="V501">
            <v>256.32</v>
          </cell>
          <cell r="Y501">
            <v>588.09100000000001</v>
          </cell>
          <cell r="Z501">
            <v>657.06</v>
          </cell>
          <cell r="AB501">
            <v>802.26499999999999</v>
          </cell>
          <cell r="AF501">
            <v>0</v>
          </cell>
          <cell r="AI501">
            <v>27.17</v>
          </cell>
          <cell r="AJ501">
            <v>2.4279999999999999</v>
          </cell>
          <cell r="AK501">
            <v>10.532</v>
          </cell>
          <cell r="AM501">
            <v>61.725000000000001</v>
          </cell>
          <cell r="AQ501">
            <v>0</v>
          </cell>
          <cell r="AU501">
            <v>0</v>
          </cell>
          <cell r="AY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G501">
            <v>163.44499999999999</v>
          </cell>
          <cell r="BJ501">
            <v>44.139000000000003</v>
          </cell>
          <cell r="BM501">
            <v>352.92899999999997</v>
          </cell>
          <cell r="BO501">
            <v>0</v>
          </cell>
          <cell r="BP501">
            <v>0</v>
          </cell>
          <cell r="BS501">
            <v>0.24035994851463618</v>
          </cell>
          <cell r="BV501">
            <v>5</v>
          </cell>
        </row>
        <row r="502">
          <cell r="C502">
            <v>200252931</v>
          </cell>
          <cell r="D502" t="str">
            <v>КОРАСУВ ДЕХКОН БОЗОРИ МЧЖ</v>
          </cell>
          <cell r="E502" t="str">
            <v>ООО</v>
          </cell>
          <cell r="F502">
            <v>4.7080000000000002</v>
          </cell>
          <cell r="G502">
            <v>65.489997863769531</v>
          </cell>
          <cell r="H502" t="str">
            <v>Андижан</v>
          </cell>
          <cell r="I502" t="str">
            <v>Ҳокимият</v>
          </cell>
          <cell r="J502" t="str">
            <v>Бозор ва савдо комплекслари</v>
          </cell>
          <cell r="K502" t="str">
            <v>Прочие</v>
          </cell>
          <cell r="L502" t="str">
            <v>Бозор ва савдо комплекслари</v>
          </cell>
          <cell r="M502" t="str">
            <v>Коммунал соҳа, қурилиш ва хизмат кўрсатиш</v>
          </cell>
          <cell r="V502">
            <v>254.81784375000001</v>
          </cell>
          <cell r="Y502">
            <v>165.50401562499999</v>
          </cell>
          <cell r="Z502">
            <v>140.28929687499999</v>
          </cell>
          <cell r="AB502">
            <v>151.71600000000001</v>
          </cell>
          <cell r="AF502">
            <v>30.011099609375002</v>
          </cell>
          <cell r="AI502">
            <v>15.9543203125</v>
          </cell>
          <cell r="AJ502">
            <v>18.496990234375001</v>
          </cell>
          <cell r="AK502">
            <v>1.9840400390624999</v>
          </cell>
          <cell r="AM502">
            <v>13.410740234375</v>
          </cell>
          <cell r="AQ502">
            <v>91.305499999999995</v>
          </cell>
          <cell r="AU502">
            <v>72.031999999999996</v>
          </cell>
          <cell r="AY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G502">
            <v>88.646046874999996</v>
          </cell>
          <cell r="BJ502">
            <v>51.15694921875</v>
          </cell>
          <cell r="BM502">
            <v>36.262050781249997</v>
          </cell>
          <cell r="BO502">
            <v>0</v>
          </cell>
          <cell r="BP502">
            <v>0</v>
          </cell>
          <cell r="BS502">
            <v>5.3839687791710424E-2</v>
          </cell>
          <cell r="BV502">
            <v>0</v>
          </cell>
          <cell r="BW502">
            <v>85.241579537077001</v>
          </cell>
          <cell r="BX502" t="str">
            <v>средная</v>
          </cell>
        </row>
        <row r="503">
          <cell r="C503">
            <v>200073094</v>
          </cell>
          <cell r="D503" t="str">
            <v>ООО «MINGBULOQ DEXQON BOZORI»</v>
          </cell>
          <cell r="E503" t="str">
            <v>ООО</v>
          </cell>
          <cell r="F503">
            <v>20.039000000000001</v>
          </cell>
          <cell r="G503">
            <v>51.009998321533203</v>
          </cell>
          <cell r="H503" t="str">
            <v>Наманган</v>
          </cell>
          <cell r="I503" t="str">
            <v>Ҳокимият</v>
          </cell>
          <cell r="J503" t="str">
            <v>Бозор ва савдо комплекслари</v>
          </cell>
          <cell r="K503" t="str">
            <v>Прочие</v>
          </cell>
          <cell r="L503" t="str">
            <v>Бозор ва савдо комплекслари</v>
          </cell>
          <cell r="M503" t="str">
            <v>Коммунал соҳа, қурилиш ва хизмат кўрсатиш</v>
          </cell>
          <cell r="V503">
            <v>253.86799999999999</v>
          </cell>
          <cell r="Y503">
            <v>401.97540624999999</v>
          </cell>
          <cell r="Z503">
            <v>625.9</v>
          </cell>
          <cell r="AB503">
            <v>629.84687499999995</v>
          </cell>
          <cell r="AF503">
            <v>0</v>
          </cell>
          <cell r="AI503">
            <v>13.818900390625</v>
          </cell>
          <cell r="AJ503">
            <v>4.9132001953125002</v>
          </cell>
          <cell r="AK503">
            <v>70.579398437500004</v>
          </cell>
          <cell r="AM503">
            <v>5.2350000000000003</v>
          </cell>
          <cell r="AQ503">
            <v>0</v>
          </cell>
          <cell r="AU503">
            <v>0</v>
          </cell>
          <cell r="AY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G503">
            <v>204.774</v>
          </cell>
          <cell r="BJ503">
            <v>134.65700000000001</v>
          </cell>
          <cell r="BM503">
            <v>299.61090625000003</v>
          </cell>
          <cell r="BO503">
            <v>0</v>
          </cell>
          <cell r="BP503">
            <v>0</v>
          </cell>
          <cell r="BS503">
            <v>2.242570281124498E-2</v>
          </cell>
          <cell r="BV503">
            <v>40</v>
          </cell>
        </row>
        <row r="504">
          <cell r="C504">
            <v>203365471</v>
          </cell>
          <cell r="D504" t="str">
            <v>ООО «DAVR QURILISH MAHSULOTLARI»</v>
          </cell>
          <cell r="E504" t="str">
            <v>ООО</v>
          </cell>
          <cell r="F504">
            <v>24.817900390624999</v>
          </cell>
          <cell r="G504">
            <v>51</v>
          </cell>
          <cell r="H504" t="str">
            <v>Фергана</v>
          </cell>
          <cell r="I504" t="str">
            <v>Ҳокимият</v>
          </cell>
          <cell r="J504" t="str">
            <v>Бозор ва савдо комплекслари</v>
          </cell>
          <cell r="K504" t="str">
            <v>Прочие</v>
          </cell>
          <cell r="L504" t="str">
            <v>Бозор ва савдо комплекслари</v>
          </cell>
          <cell r="M504" t="str">
            <v>Коммунал соҳа, қурилиш ва хизмат кўрсатиш</v>
          </cell>
          <cell r="V504">
            <v>237.68990625000001</v>
          </cell>
          <cell r="Y504">
            <v>481.98099999999999</v>
          </cell>
          <cell r="Z504">
            <v>470.435</v>
          </cell>
          <cell r="AB504">
            <v>592.81762500000002</v>
          </cell>
          <cell r="AF504">
            <v>0</v>
          </cell>
          <cell r="AI504">
            <v>22.574900390625</v>
          </cell>
          <cell r="AJ504">
            <v>25.2455</v>
          </cell>
          <cell r="AK504">
            <v>20.615699218749999</v>
          </cell>
          <cell r="AM504">
            <v>12.968999999999999</v>
          </cell>
          <cell r="AQ504">
            <v>279.31068749999997</v>
          </cell>
          <cell r="AU504">
            <v>0</v>
          </cell>
          <cell r="AY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G504">
            <v>16.777599609374999</v>
          </cell>
          <cell r="BJ504">
            <v>35.537699218749999</v>
          </cell>
          <cell r="BM504">
            <v>270.70931250000001</v>
          </cell>
          <cell r="BO504">
            <v>0</v>
          </cell>
          <cell r="BP504">
            <v>0</v>
          </cell>
          <cell r="BS504">
            <v>5.3170771424477077E-2</v>
          </cell>
          <cell r="BV504">
            <v>1</v>
          </cell>
          <cell r="BW504">
            <v>92.053360079598505</v>
          </cell>
          <cell r="BX504" t="str">
            <v>достаточная</v>
          </cell>
        </row>
        <row r="505">
          <cell r="C505">
            <v>204725497</v>
          </cell>
          <cell r="D505" t="str">
            <v>МИНГТЕПА САВДО КОМПЛЕКСИ МЧЖ</v>
          </cell>
          <cell r="E505" t="str">
            <v>ООО</v>
          </cell>
          <cell r="F505">
            <v>13</v>
          </cell>
          <cell r="G505">
            <v>51</v>
          </cell>
          <cell r="H505" t="str">
            <v>Андижан</v>
          </cell>
          <cell r="I505" t="str">
            <v>Ҳокимият</v>
          </cell>
          <cell r="J505" t="str">
            <v>Бозор ва савдо комплекслари</v>
          </cell>
          <cell r="K505" t="str">
            <v>Прочие</v>
          </cell>
          <cell r="L505" t="str">
            <v>Бозор ва савдо комплекслари</v>
          </cell>
          <cell r="M505" t="str">
            <v>Коммунал соҳа, қурилиш ва хизмат кўрсатиш</v>
          </cell>
          <cell r="V505">
            <v>235.40390625000001</v>
          </cell>
          <cell r="Y505">
            <v>304.49009375000003</v>
          </cell>
          <cell r="Z505">
            <v>270.83981249999999</v>
          </cell>
          <cell r="AB505">
            <v>230.17629687499999</v>
          </cell>
          <cell r="AF505">
            <v>115.49460156249999</v>
          </cell>
          <cell r="AI505">
            <v>17.409900390625001</v>
          </cell>
          <cell r="AJ505">
            <v>17.486599609374998</v>
          </cell>
          <cell r="AK505">
            <v>16.791099609374999</v>
          </cell>
          <cell r="AM505">
            <v>2.862199951171875</v>
          </cell>
          <cell r="AQ505">
            <v>0</v>
          </cell>
          <cell r="AU505">
            <v>0</v>
          </cell>
          <cell r="AY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G505">
            <v>186.28370312499999</v>
          </cell>
          <cell r="BJ505">
            <v>107.102796875</v>
          </cell>
          <cell r="BM505">
            <v>0</v>
          </cell>
          <cell r="BO505">
            <v>0</v>
          </cell>
          <cell r="BP505">
            <v>0</v>
          </cell>
          <cell r="BS505">
            <v>1.2489660390170302E-2</v>
          </cell>
          <cell r="BV505">
            <v>0</v>
          </cell>
          <cell r="BW505">
            <v>83.457290767903302</v>
          </cell>
          <cell r="BX505" t="str">
            <v>средная</v>
          </cell>
        </row>
        <row r="506">
          <cell r="C506">
            <v>201575576</v>
          </cell>
          <cell r="D506" t="str">
            <v>КАМАШИ ФАЙЗ ДЕХКОН (ОЗИК-ОВКАТ) БОЗОРИ МЧЖ</v>
          </cell>
          <cell r="E506" t="str">
            <v>ООО</v>
          </cell>
          <cell r="F506">
            <v>2.72</v>
          </cell>
          <cell r="G506">
            <v>51</v>
          </cell>
          <cell r="H506" t="str">
            <v>Кашкадарья</v>
          </cell>
          <cell r="I506" t="str">
            <v>Ҳокимият</v>
          </cell>
          <cell r="J506" t="str">
            <v>Бозор ва савдо комплекслари</v>
          </cell>
          <cell r="K506" t="str">
            <v>Прочие</v>
          </cell>
          <cell r="L506" t="str">
            <v>Бозор ва савдо комплекслари</v>
          </cell>
          <cell r="M506" t="str">
            <v>Коммунал соҳа, қурилиш ва хизмат кўрсатиш</v>
          </cell>
          <cell r="V506">
            <v>232.79370312500001</v>
          </cell>
          <cell r="Y506">
            <v>303.39631250000002</v>
          </cell>
          <cell r="Z506">
            <v>333.4511875</v>
          </cell>
          <cell r="AB506">
            <v>480.39499999999998</v>
          </cell>
          <cell r="AF506">
            <v>0</v>
          </cell>
          <cell r="AI506">
            <v>4.5175000000000001</v>
          </cell>
          <cell r="AJ506">
            <v>5.4842998046874998</v>
          </cell>
          <cell r="AK506">
            <v>6.3715000000000002</v>
          </cell>
          <cell r="AM506">
            <v>6.8171000976562501</v>
          </cell>
          <cell r="AQ506">
            <v>293.25181250000003</v>
          </cell>
          <cell r="AU506">
            <v>0</v>
          </cell>
          <cell r="AY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G506">
            <v>36.43519921875</v>
          </cell>
          <cell r="BJ506">
            <v>40.756999999999998</v>
          </cell>
          <cell r="BM506">
            <v>244.50290625</v>
          </cell>
          <cell r="BO506">
            <v>0</v>
          </cell>
          <cell r="BP506">
            <v>0</v>
          </cell>
          <cell r="BS506">
            <v>4.0491365845665782E-2</v>
          </cell>
          <cell r="BV506">
            <v>5</v>
          </cell>
        </row>
        <row r="507">
          <cell r="C507">
            <v>201778591</v>
          </cell>
          <cell r="D507" t="str">
            <v>ООО «TO`RAQO`RG`ON DEHQON BOZORI»</v>
          </cell>
          <cell r="E507" t="str">
            <v>ООО</v>
          </cell>
          <cell r="F507">
            <v>1.458</v>
          </cell>
          <cell r="G507">
            <v>51</v>
          </cell>
          <cell r="H507" t="str">
            <v>Наманган</v>
          </cell>
          <cell r="I507" t="str">
            <v>Ҳокимият</v>
          </cell>
          <cell r="J507" t="str">
            <v>Бозор ва савдо комплекслари</v>
          </cell>
          <cell r="K507" t="str">
            <v>Прочие</v>
          </cell>
          <cell r="L507" t="str">
            <v>Бозор ва савдо комплекслари</v>
          </cell>
          <cell r="M507" t="str">
            <v>Коммунал соҳа, қурилиш ва хизмат кўрсатиш</v>
          </cell>
          <cell r="V507">
            <v>232.098203125</v>
          </cell>
          <cell r="Y507">
            <v>196.26499999999999</v>
          </cell>
          <cell r="Z507">
            <v>223.048</v>
          </cell>
          <cell r="AB507">
            <v>275.15199999999999</v>
          </cell>
          <cell r="AF507">
            <v>0</v>
          </cell>
          <cell r="AI507">
            <v>0</v>
          </cell>
          <cell r="AJ507">
            <v>18.87280078125</v>
          </cell>
          <cell r="AK507">
            <v>27.44430078125</v>
          </cell>
          <cell r="AM507">
            <v>18.161999999999999</v>
          </cell>
          <cell r="AQ507">
            <v>0</v>
          </cell>
          <cell r="AU507">
            <v>0</v>
          </cell>
          <cell r="AY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G507">
            <v>26.081</v>
          </cell>
          <cell r="BJ507">
            <v>5.7779999999999996</v>
          </cell>
          <cell r="BM507">
            <v>180.25700000000001</v>
          </cell>
          <cell r="BO507">
            <v>0</v>
          </cell>
          <cell r="BP507">
            <v>0</v>
          </cell>
          <cell r="BS507">
            <v>8.6941224199646006E-2</v>
          </cell>
          <cell r="BV507">
            <v>40</v>
          </cell>
        </row>
        <row r="508">
          <cell r="C508">
            <v>200060206</v>
          </cell>
          <cell r="D508" t="str">
            <v>«КОСОНСОЙ ДЕХКОН БОЗОРИ» МЧЖ</v>
          </cell>
          <cell r="E508" t="str">
            <v>ООО</v>
          </cell>
          <cell r="F508">
            <v>49.890999999999998</v>
          </cell>
          <cell r="G508">
            <v>50.950000762939453</v>
          </cell>
          <cell r="H508" t="str">
            <v>Наманган</v>
          </cell>
          <cell r="I508" t="str">
            <v>Ҳокимият</v>
          </cell>
          <cell r="J508" t="str">
            <v>Бозор ва савдо комплекслари</v>
          </cell>
          <cell r="K508" t="str">
            <v>Прочие</v>
          </cell>
          <cell r="L508" t="str">
            <v>Бозор ва савдо комплекслари</v>
          </cell>
          <cell r="M508" t="str">
            <v>Коммунал соҳа, қурилиш ва хизмат кўрсатиш</v>
          </cell>
          <cell r="V508">
            <v>228.904</v>
          </cell>
          <cell r="Y508">
            <v>518.6663125</v>
          </cell>
          <cell r="Z508">
            <v>608.50181250000003</v>
          </cell>
          <cell r="AB508">
            <v>702.07681249999996</v>
          </cell>
          <cell r="AF508">
            <v>0</v>
          </cell>
          <cell r="AI508">
            <v>6.1239999999999997</v>
          </cell>
          <cell r="AJ508">
            <v>5.3179999999999996</v>
          </cell>
          <cell r="AK508">
            <v>6.431</v>
          </cell>
          <cell r="AM508">
            <v>8.2210996093750008</v>
          </cell>
          <cell r="AQ508">
            <v>0</v>
          </cell>
          <cell r="AU508">
            <v>0</v>
          </cell>
          <cell r="AY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G508">
            <v>0</v>
          </cell>
          <cell r="BJ508">
            <v>42.100999999999999</v>
          </cell>
          <cell r="BM508">
            <v>375.25331249999999</v>
          </cell>
          <cell r="BO508">
            <v>0</v>
          </cell>
          <cell r="BP508">
            <v>0</v>
          </cell>
          <cell r="BS508">
            <v>3.5389554200225569E-2</v>
          </cell>
          <cell r="BV508">
            <v>40</v>
          </cell>
        </row>
        <row r="509">
          <cell r="C509">
            <v>201030147</v>
          </cell>
          <cell r="D509" t="str">
            <v>БАХМАЛ ДЕХКОН БОЗОРИ МАЬСУЛИЯТЧЕКЛАНГАН ЖАМИЯТИ</v>
          </cell>
          <cell r="E509" t="str">
            <v>ООО</v>
          </cell>
          <cell r="F509">
            <v>4.3380000000000001</v>
          </cell>
          <cell r="G509">
            <v>51</v>
          </cell>
          <cell r="H509" t="str">
            <v>Джизак</v>
          </cell>
          <cell r="I509" t="str">
            <v>Ҳокимият</v>
          </cell>
          <cell r="J509" t="str">
            <v>Бозор ва савдо комплекслари</v>
          </cell>
          <cell r="K509" t="str">
            <v>Прочие</v>
          </cell>
          <cell r="L509" t="str">
            <v>Бозор ва савдо комплекслари</v>
          </cell>
          <cell r="M509" t="str">
            <v>Коммунал соҳа, қурилиш ва хизмат кўрсатиш</v>
          </cell>
          <cell r="V509">
            <v>227.58170312499999</v>
          </cell>
          <cell r="Y509">
            <v>349.45231250000001</v>
          </cell>
          <cell r="Z509">
            <v>277.58699999999999</v>
          </cell>
          <cell r="AB509">
            <v>246.845</v>
          </cell>
          <cell r="AF509">
            <v>119.473</v>
          </cell>
          <cell r="AI509">
            <v>44.773398437499999</v>
          </cell>
          <cell r="AJ509">
            <v>56.268000000000001</v>
          </cell>
          <cell r="AK509">
            <v>16.009</v>
          </cell>
          <cell r="AM509">
            <v>15.673</v>
          </cell>
          <cell r="AQ509">
            <v>0</v>
          </cell>
          <cell r="AU509">
            <v>0</v>
          </cell>
          <cell r="AY509">
            <v>0</v>
          </cell>
          <cell r="BA509">
            <v>9219.6078431372553</v>
          </cell>
          <cell r="BB509">
            <v>4702</v>
          </cell>
          <cell r="BC509">
            <v>0</v>
          </cell>
          <cell r="BD509">
            <v>4702</v>
          </cell>
          <cell r="BE509">
            <v>0</v>
          </cell>
          <cell r="BG509">
            <v>215.80179687500001</v>
          </cell>
          <cell r="BJ509">
            <v>23.451000000000001</v>
          </cell>
          <cell r="BM509">
            <v>19.375</v>
          </cell>
          <cell r="BO509">
            <v>0</v>
          </cell>
          <cell r="BP509">
            <v>0</v>
          </cell>
          <cell r="BS509">
            <v>6.9819837378092039E-2</v>
          </cell>
          <cell r="BV509">
            <v>25</v>
          </cell>
          <cell r="BW509">
            <v>121.93694322675201</v>
          </cell>
          <cell r="BX509" t="str">
            <v>высокая</v>
          </cell>
        </row>
        <row r="510">
          <cell r="C510">
            <v>205854029</v>
          </cell>
          <cell r="D510" t="str">
            <v>КОРАСУВ САВДО КОМПЛЕКСИ МАСЪУЛИЯТИЧЕКЛАНГАН ЖАМИЯТИ</v>
          </cell>
          <cell r="E510" t="str">
            <v>ООО</v>
          </cell>
          <cell r="F510">
            <v>40</v>
          </cell>
          <cell r="G510">
            <v>51</v>
          </cell>
          <cell r="H510" t="str">
            <v>Андижан</v>
          </cell>
          <cell r="I510" t="str">
            <v>Ҳокимият</v>
          </cell>
          <cell r="J510" t="str">
            <v>Бозор ва савдо комплекслари</v>
          </cell>
          <cell r="K510" t="str">
            <v>Прочие</v>
          </cell>
          <cell r="L510" t="str">
            <v>Бозор ва савдо комплекслари</v>
          </cell>
          <cell r="M510" t="str">
            <v>Коммунал соҳа, қурилиш ва хизмат кўрсатиш</v>
          </cell>
          <cell r="V510">
            <v>225.234375</v>
          </cell>
          <cell r="Y510">
            <v>239.63248437499999</v>
          </cell>
          <cell r="Z510">
            <v>186.83878125000001</v>
          </cell>
          <cell r="AB510">
            <v>178.95581250000001</v>
          </cell>
          <cell r="AF510">
            <v>60.256449218749999</v>
          </cell>
          <cell r="AI510">
            <v>19.983599609374998</v>
          </cell>
          <cell r="AJ510">
            <v>-17.837480468750002</v>
          </cell>
          <cell r="AK510">
            <v>18.590990234374999</v>
          </cell>
          <cell r="AM510">
            <v>-3.1962099609374999</v>
          </cell>
          <cell r="AQ510">
            <v>109.2022421875</v>
          </cell>
          <cell r="AU510">
            <v>86.614609375000001</v>
          </cell>
          <cell r="AY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G510">
            <v>82.311710937499996</v>
          </cell>
          <cell r="BJ510">
            <v>34.97683984375</v>
          </cell>
          <cell r="BM510">
            <v>35.280960937499998</v>
          </cell>
          <cell r="BO510">
            <v>0</v>
          </cell>
          <cell r="BP510">
            <v>0</v>
          </cell>
          <cell r="BS510">
            <v>-1.4409040384349201E-2</v>
          </cell>
          <cell r="BW510">
            <v>94.172619047618994</v>
          </cell>
          <cell r="BX510" t="str">
            <v>достаточная</v>
          </cell>
        </row>
        <row r="511">
          <cell r="C511">
            <v>204724633</v>
          </cell>
          <cell r="D511" t="str">
            <v>МАКРИД ДЕХКОН (ОЗИК-ОВКАТ) БОЗОРИ</v>
          </cell>
          <cell r="E511" t="str">
            <v>ООО</v>
          </cell>
          <cell r="F511">
            <v>100.56100000000001</v>
          </cell>
          <cell r="G511">
            <v>51</v>
          </cell>
          <cell r="H511" t="str">
            <v>Кашкадарья</v>
          </cell>
          <cell r="I511" t="str">
            <v>Ҳокимият</v>
          </cell>
          <cell r="J511" t="str">
            <v>Бозор ва савдо комплекслари</v>
          </cell>
          <cell r="K511" t="str">
            <v>Прочие</v>
          </cell>
          <cell r="L511" t="str">
            <v>Бозор ва савдо комплекслари</v>
          </cell>
          <cell r="M511" t="str">
            <v>Коммунал соҳа, қурилиш ва хизмат кўрсатиш</v>
          </cell>
          <cell r="V511">
            <v>224.12759374999999</v>
          </cell>
          <cell r="Y511">
            <v>204.7</v>
          </cell>
          <cell r="Z511">
            <v>262.62840625000001</v>
          </cell>
          <cell r="AB511">
            <v>507.45249999999999</v>
          </cell>
          <cell r="AF511">
            <v>102.9648984375</v>
          </cell>
          <cell r="AI511">
            <v>12.124000000000001</v>
          </cell>
          <cell r="AJ511">
            <v>9.3569999999999993</v>
          </cell>
          <cell r="AK511">
            <v>11.412000000000001</v>
          </cell>
          <cell r="AM511">
            <v>31.835300781250002</v>
          </cell>
          <cell r="AQ511">
            <v>0</v>
          </cell>
          <cell r="AU511">
            <v>0</v>
          </cell>
          <cell r="AY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G511">
            <v>37.991</v>
          </cell>
          <cell r="BJ511">
            <v>34.214800781249998</v>
          </cell>
          <cell r="BM511">
            <v>127.79600000000001</v>
          </cell>
          <cell r="BO511">
            <v>0</v>
          </cell>
          <cell r="BP511">
            <v>0</v>
          </cell>
          <cell r="BS511">
            <v>0.15992431249027189</v>
          </cell>
          <cell r="BV511">
            <v>5</v>
          </cell>
        </row>
        <row r="512">
          <cell r="C512">
            <v>204773375</v>
          </cell>
          <cell r="D512" t="str">
            <v>МЧЖ CHORSHANBA DEXQON BOZORI ДЕХКОН БОЗОРИ</v>
          </cell>
          <cell r="E512" t="str">
            <v>ООО</v>
          </cell>
          <cell r="F512">
            <v>3.1280000000000001</v>
          </cell>
          <cell r="G512">
            <v>51</v>
          </cell>
          <cell r="H512" t="str">
            <v>Самарканд</v>
          </cell>
          <cell r="I512" t="str">
            <v>Ҳокимият</v>
          </cell>
          <cell r="J512" t="str">
            <v>Бозор ва савдо комплекслари</v>
          </cell>
          <cell r="K512" t="str">
            <v>Прочие</v>
          </cell>
          <cell r="L512" t="str">
            <v>Бозор ва савдо комплекслари</v>
          </cell>
          <cell r="M512" t="str">
            <v>Коммунал соҳа, қурилиш ва хизмат кўрсатиш</v>
          </cell>
          <cell r="V512">
            <v>223.232703125</v>
          </cell>
          <cell r="Y512">
            <v>298.416</v>
          </cell>
          <cell r="Z512">
            <v>306.8323125</v>
          </cell>
          <cell r="AB512">
            <v>425.36799999999999</v>
          </cell>
          <cell r="AF512">
            <v>11.718700195312501</v>
          </cell>
          <cell r="AI512">
            <v>49.398300781250001</v>
          </cell>
          <cell r="AJ512">
            <v>7.6</v>
          </cell>
          <cell r="AK512">
            <v>8.15</v>
          </cell>
          <cell r="AM512">
            <v>2.1083999023437499</v>
          </cell>
          <cell r="AQ512">
            <v>168.47159375000001</v>
          </cell>
          <cell r="AU512">
            <v>0</v>
          </cell>
          <cell r="AY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G512">
            <v>1.6700999755859376</v>
          </cell>
          <cell r="BJ512">
            <v>7.6565000000000003</v>
          </cell>
          <cell r="BM512">
            <v>205.662796875</v>
          </cell>
          <cell r="BO512">
            <v>0</v>
          </cell>
          <cell r="BP512">
            <v>0</v>
          </cell>
          <cell r="BS512">
            <v>1.0510187718929637E-2</v>
          </cell>
          <cell r="BV512">
            <v>0</v>
          </cell>
        </row>
        <row r="513">
          <cell r="C513">
            <v>302779698</v>
          </cell>
          <cell r="D513" t="str">
            <v>«UCHTEPA DEHQON BOZORI» МЧЖ</v>
          </cell>
          <cell r="E513" t="str">
            <v>ООО</v>
          </cell>
          <cell r="F513">
            <v>161.715</v>
          </cell>
          <cell r="G513">
            <v>52.200000762939453</v>
          </cell>
          <cell r="H513" t="str">
            <v>Джизак</v>
          </cell>
          <cell r="I513" t="str">
            <v>Ҳокимият</v>
          </cell>
          <cell r="J513" t="str">
            <v>Бозор ва савдо комплекслари</v>
          </cell>
          <cell r="K513" t="str">
            <v>Прочие</v>
          </cell>
          <cell r="L513" t="str">
            <v>Бозор ва савдо комплекслари</v>
          </cell>
          <cell r="M513" t="str">
            <v>Коммунал соҳа, қурилиш ва хизмат кўрсатиш</v>
          </cell>
          <cell r="V513">
            <v>222.17699999999999</v>
          </cell>
          <cell r="Y513">
            <v>749.23400000000004</v>
          </cell>
          <cell r="Z513">
            <v>1108.0309999999999</v>
          </cell>
          <cell r="AB513">
            <v>1149.4760000000001</v>
          </cell>
          <cell r="AF513">
            <v>556.346</v>
          </cell>
          <cell r="AI513">
            <v>45.2</v>
          </cell>
          <cell r="AJ513">
            <v>37.6</v>
          </cell>
          <cell r="AK513">
            <v>65.010000000000005</v>
          </cell>
          <cell r="AM513">
            <v>50.2</v>
          </cell>
          <cell r="AQ513">
            <v>0</v>
          </cell>
          <cell r="AU513">
            <v>0</v>
          </cell>
          <cell r="AY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G513">
            <v>76.391000000000005</v>
          </cell>
          <cell r="BJ513">
            <v>10.262</v>
          </cell>
          <cell r="BM513">
            <v>459.02</v>
          </cell>
          <cell r="BO513">
            <v>0</v>
          </cell>
          <cell r="BP513">
            <v>0</v>
          </cell>
          <cell r="BS513">
            <v>0.21972250186020048</v>
          </cell>
          <cell r="BV513">
            <v>25</v>
          </cell>
          <cell r="BW513">
            <v>150.70383486205699</v>
          </cell>
          <cell r="BX513" t="str">
            <v>высокая</v>
          </cell>
        </row>
        <row r="514">
          <cell r="C514">
            <v>300380114</v>
          </cell>
          <cell r="D514" t="str">
            <v>TOSHLOQ FAYZ BARAKA SAVDO KOMPLEKS МЧЖЛАНГАН ЖАМИ</v>
          </cell>
          <cell r="E514" t="str">
            <v>ООО</v>
          </cell>
          <cell r="F514">
            <v>156.49950000000001</v>
          </cell>
          <cell r="G514">
            <v>51</v>
          </cell>
          <cell r="H514" t="str">
            <v>Фергана</v>
          </cell>
          <cell r="I514" t="str">
            <v>Ҳокимият</v>
          </cell>
          <cell r="J514" t="str">
            <v>Бозор ва савдо комплекслари</v>
          </cell>
          <cell r="K514" t="str">
            <v>Прочие</v>
          </cell>
          <cell r="L514" t="str">
            <v>Бозор ва савдо комплекслари</v>
          </cell>
          <cell r="M514" t="str">
            <v>Коммунал соҳа, қурилиш ва хизмат кўрсатиш</v>
          </cell>
          <cell r="U514">
            <v>219.959</v>
          </cell>
          <cell r="V514">
            <v>219.959</v>
          </cell>
          <cell r="W514">
            <v>210.233796875</v>
          </cell>
          <cell r="Y514">
            <v>0</v>
          </cell>
          <cell r="Z514">
            <v>168.80920312500001</v>
          </cell>
          <cell r="AA514">
            <v>118.49110156250001</v>
          </cell>
          <cell r="AB514">
            <v>159.95559374999999</v>
          </cell>
          <cell r="AC514">
            <v>102.36360156249999</v>
          </cell>
          <cell r="AE514">
            <v>0</v>
          </cell>
          <cell r="AF514">
            <v>0</v>
          </cell>
          <cell r="AG514">
            <v>0</v>
          </cell>
          <cell r="AI514">
            <v>0</v>
          </cell>
          <cell r="AJ514">
            <v>0</v>
          </cell>
          <cell r="AK514">
            <v>5.665</v>
          </cell>
          <cell r="AL514">
            <v>4.9829999999999997</v>
          </cell>
          <cell r="AM514">
            <v>9.0760996093749995</v>
          </cell>
          <cell r="AN514">
            <v>-0.6187000122070313</v>
          </cell>
          <cell r="AP514">
            <v>74.742101562499997</v>
          </cell>
          <cell r="AQ514">
            <v>96.49</v>
          </cell>
          <cell r="AR514">
            <v>69.477500000000006</v>
          </cell>
          <cell r="AT514">
            <v>0</v>
          </cell>
          <cell r="AU514">
            <v>0</v>
          </cell>
          <cell r="AV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22.230400390625</v>
          </cell>
          <cell r="BG514">
            <v>28.269300781249999</v>
          </cell>
          <cell r="BH514">
            <v>17.442400390625</v>
          </cell>
          <cell r="BI514">
            <v>28.489099609375</v>
          </cell>
          <cell r="BJ514">
            <v>19.659599609375</v>
          </cell>
          <cell r="BK514">
            <v>17.150500000000001</v>
          </cell>
          <cell r="BL514">
            <v>55.593300781250001</v>
          </cell>
          <cell r="BM514">
            <v>72.853999999999999</v>
          </cell>
          <cell r="BN514">
            <v>51.8005</v>
          </cell>
          <cell r="BO514">
            <v>0</v>
          </cell>
          <cell r="BP514">
            <v>0</v>
          </cell>
          <cell r="BS514">
            <v>4.1385267760450505E-2</v>
          </cell>
          <cell r="BT514">
            <v>-2.8763848056098688E-3</v>
          </cell>
          <cell r="BV514">
            <v>1</v>
          </cell>
        </row>
        <row r="515">
          <cell r="C515">
            <v>200769761</v>
          </cell>
          <cell r="D515" t="str">
            <v>МЧЖ Ш-ГИ «PAHTACHI DEHQON BOZORI»</v>
          </cell>
          <cell r="E515" t="str">
            <v>ООО</v>
          </cell>
          <cell r="F515">
            <v>13.370799804687501</v>
          </cell>
          <cell r="G515">
            <v>51</v>
          </cell>
          <cell r="H515" t="str">
            <v>Самарканд</v>
          </cell>
          <cell r="I515" t="str">
            <v>Ҳокимият</v>
          </cell>
          <cell r="J515" t="str">
            <v>Бозор ва савдо комплекслари</v>
          </cell>
          <cell r="K515" t="str">
            <v>Прочие</v>
          </cell>
          <cell r="L515" t="str">
            <v>Бозор ва савдо комплекслари</v>
          </cell>
          <cell r="M515" t="str">
            <v>Коммунал соҳа, қурилиш ва хизмат кўрсатиш</v>
          </cell>
          <cell r="V515">
            <v>215.83850000000001</v>
          </cell>
          <cell r="Y515">
            <v>479.99309375000001</v>
          </cell>
          <cell r="Z515">
            <v>617.99781250000001</v>
          </cell>
          <cell r="AB515">
            <v>585.87199999999996</v>
          </cell>
          <cell r="AF515">
            <v>50.084000000000003</v>
          </cell>
          <cell r="AI515">
            <v>2.5649999999999999</v>
          </cell>
          <cell r="AJ515">
            <v>11.052099609375</v>
          </cell>
          <cell r="AK515">
            <v>5.3473999023437502</v>
          </cell>
          <cell r="AM515">
            <v>11.853900390625</v>
          </cell>
          <cell r="AQ515">
            <v>0</v>
          </cell>
          <cell r="AU515">
            <v>0</v>
          </cell>
          <cell r="AY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G515">
            <v>35.099499999999999</v>
          </cell>
          <cell r="BJ515">
            <v>37.642699218750003</v>
          </cell>
          <cell r="BM515">
            <v>227.18890625</v>
          </cell>
          <cell r="BO515">
            <v>0</v>
          </cell>
          <cell r="BP515">
            <v>0</v>
          </cell>
          <cell r="BS515">
            <v>4.618141198618398E-2</v>
          </cell>
          <cell r="BV515">
            <v>0</v>
          </cell>
        </row>
        <row r="516">
          <cell r="C516">
            <v>202221153</v>
          </cell>
          <cell r="D516" t="str">
            <v>ОБЩЕСТВО С ОГРАНИЧНОЙ ОТВЕТСТ-ВЕННОСТЬЮ КАРАУЗЯК ДИЙХАНБАЗАР</v>
          </cell>
          <cell r="E516" t="str">
            <v>ООО</v>
          </cell>
          <cell r="F516">
            <v>29.06</v>
          </cell>
          <cell r="G516">
            <v>51</v>
          </cell>
          <cell r="H516" t="str">
            <v>Каракалп.</v>
          </cell>
          <cell r="I516" t="str">
            <v>Ҳокимият</v>
          </cell>
          <cell r="J516" t="str">
            <v>Бозор ва савдо комплекслари</v>
          </cell>
          <cell r="K516" t="str">
            <v>Прочие</v>
          </cell>
          <cell r="L516" t="str">
            <v>Бозор ва савдо комплекслари</v>
          </cell>
          <cell r="M516" t="str">
            <v>Коммунал соҳа, қурилиш ва хизмат кўрсатиш</v>
          </cell>
          <cell r="V516">
            <v>212.93229687499999</v>
          </cell>
          <cell r="Y516">
            <v>317.041</v>
          </cell>
          <cell r="Z516">
            <v>0</v>
          </cell>
          <cell r="AB516">
            <v>407.07131249999998</v>
          </cell>
          <cell r="AF516">
            <v>0</v>
          </cell>
          <cell r="AI516">
            <v>16.503599609375001</v>
          </cell>
          <cell r="AJ516">
            <v>28.784699218749999</v>
          </cell>
          <cell r="AK516">
            <v>0</v>
          </cell>
          <cell r="AM516">
            <v>27.967800781249998</v>
          </cell>
          <cell r="AQ516">
            <v>237.83250000000001</v>
          </cell>
          <cell r="AU516">
            <v>0</v>
          </cell>
          <cell r="AY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G516">
            <v>35.827199218750003</v>
          </cell>
          <cell r="BJ516">
            <v>40.475101562500001</v>
          </cell>
          <cell r="BM516">
            <v>177.22550000000001</v>
          </cell>
          <cell r="BO516">
            <v>0</v>
          </cell>
          <cell r="BP516">
            <v>0</v>
          </cell>
          <cell r="BS516">
            <v>0.13587558217356613</v>
          </cell>
          <cell r="BV516">
            <v>10</v>
          </cell>
        </row>
        <row r="517">
          <cell r="C517">
            <v>303451196</v>
          </cell>
          <cell r="D517" t="str">
            <v>ООО «ISTARA DEHQON BOZO</v>
          </cell>
          <cell r="E517" t="str">
            <v>ООО</v>
          </cell>
          <cell r="F517">
            <v>21</v>
          </cell>
          <cell r="G517">
            <v>51</v>
          </cell>
          <cell r="H517" t="str">
            <v>Сурхандарья</v>
          </cell>
          <cell r="I517" t="str">
            <v>Ҳокимият</v>
          </cell>
          <cell r="J517" t="str">
            <v>Бозор ва савдо комплекслари</v>
          </cell>
          <cell r="K517" t="str">
            <v>Прочие</v>
          </cell>
          <cell r="L517" t="str">
            <v>Бозор ва савдо комплекслари</v>
          </cell>
          <cell r="M517" t="str">
            <v>Коммунал соҳа, қурилиш ва хизмат кўрсатиш</v>
          </cell>
          <cell r="V517">
            <v>211.25399999999999</v>
          </cell>
          <cell r="Y517">
            <v>804.40800000000002</v>
          </cell>
          <cell r="Z517">
            <v>695.41300000000001</v>
          </cell>
          <cell r="AB517">
            <v>1117.9880000000001</v>
          </cell>
          <cell r="AF517">
            <v>441.56931250000002</v>
          </cell>
          <cell r="AI517">
            <v>0</v>
          </cell>
          <cell r="AJ517">
            <v>1.39</v>
          </cell>
          <cell r="AK517">
            <v>0.62890002441406245</v>
          </cell>
          <cell r="AM517">
            <v>116.931703125</v>
          </cell>
          <cell r="AQ517">
            <v>677.03700000000003</v>
          </cell>
          <cell r="AU517">
            <v>0</v>
          </cell>
          <cell r="AY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G517">
            <v>85.313000000000002</v>
          </cell>
          <cell r="BJ517">
            <v>65.052999999999997</v>
          </cell>
          <cell r="BM517">
            <v>18.381</v>
          </cell>
          <cell r="BO517">
            <v>0</v>
          </cell>
          <cell r="BP517">
            <v>0</v>
          </cell>
          <cell r="BS517">
            <v>0.70857477873752728</v>
          </cell>
          <cell r="BV517">
            <v>0</v>
          </cell>
        </row>
        <row r="518">
          <cell r="C518">
            <v>200718319</v>
          </cell>
          <cell r="D518" t="str">
            <v>«DAMARIQ DEXQON BOZORI» МЧЖ</v>
          </cell>
          <cell r="E518" t="str">
            <v>ООО</v>
          </cell>
          <cell r="F518">
            <v>152.72800000000001</v>
          </cell>
          <cell r="G518">
            <v>51</v>
          </cell>
          <cell r="H518" t="str">
            <v>Самарканд</v>
          </cell>
          <cell r="I518" t="str">
            <v>Ҳокимият</v>
          </cell>
          <cell r="J518" t="str">
            <v>Бозор ва савдо комплекслари</v>
          </cell>
          <cell r="K518" t="str">
            <v>Прочие</v>
          </cell>
          <cell r="L518" t="str">
            <v>Бозор ва савдо комплекслари</v>
          </cell>
          <cell r="M518" t="str">
            <v>Коммунал соҳа, қурилиш ва хизмат кўрсатиш</v>
          </cell>
          <cell r="V518">
            <v>209.02099999999999</v>
          </cell>
          <cell r="Y518">
            <v>228.41690625000001</v>
          </cell>
          <cell r="Z518">
            <v>247.56490625000001</v>
          </cell>
          <cell r="AB518">
            <v>266.74181249999998</v>
          </cell>
          <cell r="AF518">
            <v>0</v>
          </cell>
          <cell r="AI518">
            <v>0.67900000000000005</v>
          </cell>
          <cell r="AJ518">
            <v>0.55070001220703124</v>
          </cell>
          <cell r="AK518">
            <v>-19.22930078125</v>
          </cell>
          <cell r="AM518">
            <v>0.60099999999999998</v>
          </cell>
          <cell r="AQ518">
            <v>165.22720312499999</v>
          </cell>
          <cell r="AU518">
            <v>0</v>
          </cell>
          <cell r="AY518">
            <v>0</v>
          </cell>
          <cell r="BA518">
            <v>353.52941176470591</v>
          </cell>
          <cell r="BB518">
            <v>180.3</v>
          </cell>
          <cell r="BC518">
            <v>0</v>
          </cell>
          <cell r="BD518">
            <v>180.71814000000001</v>
          </cell>
          <cell r="BE518">
            <v>0</v>
          </cell>
          <cell r="BG518">
            <v>0</v>
          </cell>
          <cell r="BJ518">
            <v>37.371000000000002</v>
          </cell>
          <cell r="BM518">
            <v>102.5606015625</v>
          </cell>
          <cell r="BO518">
            <v>0</v>
          </cell>
          <cell r="BP518">
            <v>0</v>
          </cell>
          <cell r="BS518">
            <v>2.780952557227006E-3</v>
          </cell>
          <cell r="BV518">
            <v>0</v>
          </cell>
        </row>
        <row r="519">
          <cell r="C519">
            <v>200718982</v>
          </cell>
          <cell r="D519" t="str">
            <v>ДЕХКОНОБОД МАЪСУЛИЯТИ ЧЕКЛАНГ-АН ЖАМИЯТ НАРПАЙ ТУМАНИ</v>
          </cell>
          <cell r="E519" t="str">
            <v>ООО</v>
          </cell>
          <cell r="F519">
            <v>6.55</v>
          </cell>
          <cell r="G519">
            <v>51</v>
          </cell>
          <cell r="H519" t="str">
            <v>Самарканд</v>
          </cell>
          <cell r="I519" t="str">
            <v>Ҳокимият</v>
          </cell>
          <cell r="J519" t="str">
            <v>Бозор ва савдо комплекслари</v>
          </cell>
          <cell r="K519" t="str">
            <v>Прочие</v>
          </cell>
          <cell r="L519" t="str">
            <v>Бозор ва савдо комплекслари</v>
          </cell>
          <cell r="M519" t="str">
            <v>Коммунал соҳа, қурилиш ва хизмат кўрсатиш</v>
          </cell>
          <cell r="V519">
            <v>208.58099999999999</v>
          </cell>
          <cell r="Y519">
            <v>385.36140625000002</v>
          </cell>
          <cell r="Z519">
            <v>399.69499999999999</v>
          </cell>
          <cell r="AB519">
            <v>394.29500000000002</v>
          </cell>
          <cell r="AF519">
            <v>0</v>
          </cell>
          <cell r="AI519">
            <v>1.5701999511718749</v>
          </cell>
          <cell r="AJ519">
            <v>3.9668000488281252</v>
          </cell>
          <cell r="AK519">
            <v>0</v>
          </cell>
          <cell r="AM519">
            <v>1.0680000000000001</v>
          </cell>
          <cell r="AQ519">
            <v>32832.082000000002</v>
          </cell>
          <cell r="AU519">
            <v>2279.5639999999999</v>
          </cell>
          <cell r="AY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G519">
            <v>58.351999999999997</v>
          </cell>
          <cell r="BJ519">
            <v>44.058</v>
          </cell>
          <cell r="BM519">
            <v>200.63300000000001</v>
          </cell>
          <cell r="BO519">
            <v>0</v>
          </cell>
          <cell r="BP519">
            <v>0</v>
          </cell>
          <cell r="BS519">
            <v>6.1740527916199373E-3</v>
          </cell>
          <cell r="BV519">
            <v>0</v>
          </cell>
        </row>
        <row r="520">
          <cell r="C520">
            <v>301522385</v>
          </cell>
          <cell r="D520" t="str">
            <v>CHO`QLI DEHQON BOZORI МЧЖ</v>
          </cell>
          <cell r="E520" t="str">
            <v>ООО</v>
          </cell>
          <cell r="F520">
            <v>186.53899999999999</v>
          </cell>
          <cell r="G520">
            <v>75.319999694824219</v>
          </cell>
          <cell r="H520" t="str">
            <v>Хорезм</v>
          </cell>
          <cell r="I520" t="str">
            <v>Ҳокимият</v>
          </cell>
          <cell r="J520" t="str">
            <v>Бозор ва савдо комплекслари</v>
          </cell>
          <cell r="K520" t="str">
            <v>Прочие</v>
          </cell>
          <cell r="L520" t="str">
            <v>Бозор ва савдо комплекслари</v>
          </cell>
          <cell r="M520" t="str">
            <v>Коммунал соҳа, қурилиш ва хизмат кўрсатиш</v>
          </cell>
          <cell r="V520">
            <v>208.049796875</v>
          </cell>
          <cell r="Y520">
            <v>55.343300781250001</v>
          </cell>
          <cell r="Z520">
            <v>86.147203125000004</v>
          </cell>
          <cell r="AB520">
            <v>95.644000000000005</v>
          </cell>
          <cell r="AF520">
            <v>0</v>
          </cell>
          <cell r="AI520">
            <v>2.444</v>
          </cell>
          <cell r="AJ520">
            <v>0.19077000427246094</v>
          </cell>
          <cell r="AK520">
            <v>0.90600000000000003</v>
          </cell>
          <cell r="AM520">
            <v>15.487</v>
          </cell>
          <cell r="AQ520">
            <v>49.541101562500003</v>
          </cell>
          <cell r="AU520">
            <v>0</v>
          </cell>
          <cell r="AY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G520">
            <v>3.3260000000000001</v>
          </cell>
          <cell r="BJ520">
            <v>3.3820000000000001</v>
          </cell>
          <cell r="BM520">
            <v>33.865000000000002</v>
          </cell>
          <cell r="BO520">
            <v>0</v>
          </cell>
          <cell r="BP520">
            <v>0</v>
          </cell>
          <cell r="BS520">
            <v>7.7114582883542088E-2</v>
          </cell>
          <cell r="BV520">
            <v>202</v>
          </cell>
        </row>
        <row r="521">
          <cell r="C521">
            <v>200748614</v>
          </cell>
          <cell r="D521" t="str">
            <v>МЧЖланган жамият шаклидаги «PAYSHANBA BOZORI» дехкон бозори</v>
          </cell>
          <cell r="E521" t="str">
            <v>ООО</v>
          </cell>
          <cell r="F521">
            <v>122.69270312499999</v>
          </cell>
          <cell r="G521">
            <v>51</v>
          </cell>
          <cell r="H521" t="str">
            <v>Самарканд</v>
          </cell>
          <cell r="I521" t="str">
            <v>Ҳокимият</v>
          </cell>
          <cell r="J521" t="str">
            <v>Бозор ва савдо комплекслари</v>
          </cell>
          <cell r="K521" t="str">
            <v>Прочие</v>
          </cell>
          <cell r="L521" t="str">
            <v>Бозор ва савдо комплекслари</v>
          </cell>
          <cell r="M521" t="str">
            <v>Коммунал соҳа, қурилиш ва хизмат кўрсатиш</v>
          </cell>
          <cell r="V521">
            <v>207.28170312500001</v>
          </cell>
          <cell r="Y521">
            <v>556.28968750000001</v>
          </cell>
          <cell r="Z521">
            <v>601.39512500000001</v>
          </cell>
          <cell r="AB521">
            <v>682.38250000000005</v>
          </cell>
          <cell r="AF521">
            <v>330.27309374999999</v>
          </cell>
          <cell r="AI521">
            <v>43.160800781250003</v>
          </cell>
          <cell r="AJ521">
            <v>47.065699218749998</v>
          </cell>
          <cell r="AK521">
            <v>28.06169921875</v>
          </cell>
          <cell r="AM521">
            <v>56.323699218750001</v>
          </cell>
          <cell r="AQ521">
            <v>0</v>
          </cell>
          <cell r="AU521">
            <v>0</v>
          </cell>
          <cell r="AY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G521">
            <v>40.614898437500003</v>
          </cell>
          <cell r="BJ521">
            <v>28.265300781250001</v>
          </cell>
          <cell r="BM521">
            <v>295.78568749999999</v>
          </cell>
          <cell r="BO521">
            <v>0</v>
          </cell>
          <cell r="BP521">
            <v>0</v>
          </cell>
          <cell r="BS521">
            <v>0.26860869620618338</v>
          </cell>
          <cell r="BV521">
            <v>0</v>
          </cell>
        </row>
        <row r="522">
          <cell r="C522">
            <v>200237545</v>
          </cell>
          <cell r="D522" t="str">
            <v>СОЙ БУЙИ ДЕХКОН БОЗОРИ МЧЖ</v>
          </cell>
          <cell r="E522" t="str">
            <v>ООО</v>
          </cell>
          <cell r="F522">
            <v>8.6114999999999995</v>
          </cell>
          <cell r="G522">
            <v>82.459999084472656</v>
          </cell>
          <cell r="H522" t="str">
            <v>Андижан</v>
          </cell>
          <cell r="I522" t="str">
            <v>Ҳокимият</v>
          </cell>
          <cell r="J522" t="str">
            <v>Бозор ва савдо комплекслари</v>
          </cell>
          <cell r="K522" t="str">
            <v>Прочие</v>
          </cell>
          <cell r="L522" t="str">
            <v>Бозор ва савдо комплекслари</v>
          </cell>
          <cell r="M522" t="str">
            <v>Коммунал соҳа, қурилиш ва хизмат кўрсатиш</v>
          </cell>
          <cell r="U522">
            <v>207.00829687500001</v>
          </cell>
          <cell r="V522">
            <v>207.00829687500001</v>
          </cell>
          <cell r="W522">
            <v>226.34129687500001</v>
          </cell>
          <cell r="Y522">
            <v>642.63900000000001</v>
          </cell>
          <cell r="Z522">
            <v>656.12699999999995</v>
          </cell>
          <cell r="AA522">
            <v>549.26549999999997</v>
          </cell>
          <cell r="AB522">
            <v>829.86300000000006</v>
          </cell>
          <cell r="AC522">
            <v>725.37800000000004</v>
          </cell>
          <cell r="AE522">
            <v>0</v>
          </cell>
          <cell r="AF522">
            <v>0</v>
          </cell>
          <cell r="AG522">
            <v>0</v>
          </cell>
          <cell r="AI522">
            <v>56.692</v>
          </cell>
          <cell r="AJ522">
            <v>12.173</v>
          </cell>
          <cell r="AK522">
            <v>23.34</v>
          </cell>
          <cell r="AL522">
            <v>48.736300781250002</v>
          </cell>
          <cell r="AM522">
            <v>24.266999999999999</v>
          </cell>
          <cell r="AN522">
            <v>31.841999999999999</v>
          </cell>
          <cell r="AP522">
            <v>317.74799999999999</v>
          </cell>
          <cell r="AQ522">
            <v>81.209999999999994</v>
          </cell>
          <cell r="AR522">
            <v>81.938999999999993</v>
          </cell>
          <cell r="AT522">
            <v>0</v>
          </cell>
          <cell r="AU522">
            <v>0</v>
          </cell>
          <cell r="AV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126.503</v>
          </cell>
          <cell r="BG522">
            <v>115.5908984375</v>
          </cell>
          <cell r="BH522">
            <v>151.61509375</v>
          </cell>
          <cell r="BI522">
            <v>43.116101562499999</v>
          </cell>
          <cell r="BJ522">
            <v>38.853101562500001</v>
          </cell>
          <cell r="BK522">
            <v>49.398601562499998</v>
          </cell>
          <cell r="BL522">
            <v>234.68909375000001</v>
          </cell>
          <cell r="BM522">
            <v>403.94200000000001</v>
          </cell>
          <cell r="BN522">
            <v>330.84699999999998</v>
          </cell>
          <cell r="BO522">
            <v>0</v>
          </cell>
          <cell r="BP522">
            <v>0</v>
          </cell>
          <cell r="BS522">
            <v>0.12094242372716965</v>
          </cell>
          <cell r="BT522">
            <v>0.14695756248185013</v>
          </cell>
          <cell r="BV522">
            <v>0</v>
          </cell>
          <cell r="BW522">
            <v>76.110607644586906</v>
          </cell>
          <cell r="BX522" t="str">
            <v>недостаточная</v>
          </cell>
        </row>
        <row r="523">
          <cell r="C523">
            <v>302593281</v>
          </cell>
          <cell r="D523" t="str">
            <v>«TANGIMUSH PAYSHANBA`МЧЖ ШАКЛИДАГИ ДЕХКОН ОЗИК-ОВКАТ БОЗОРИ</v>
          </cell>
          <cell r="E523" t="str">
            <v>ООО</v>
          </cell>
          <cell r="F523">
            <v>116.57229687500001</v>
          </cell>
          <cell r="G523">
            <v>51</v>
          </cell>
          <cell r="H523" t="str">
            <v>Сурхандарья</v>
          </cell>
          <cell r="I523" t="str">
            <v>Ҳокимият</v>
          </cell>
          <cell r="J523" t="str">
            <v>Бозор ва савдо комплекслари</v>
          </cell>
          <cell r="K523" t="str">
            <v>Прочие</v>
          </cell>
          <cell r="L523" t="str">
            <v>Бозор ва савдо комплекслари</v>
          </cell>
          <cell r="M523" t="str">
            <v>Коммунал соҳа, қурилиш ва хизмат кўрсатиш</v>
          </cell>
          <cell r="V523">
            <v>205.06</v>
          </cell>
          <cell r="Y523">
            <v>334.79700000000003</v>
          </cell>
          <cell r="Z523">
            <v>377.21859375000003</v>
          </cell>
          <cell r="AB523">
            <v>413.28868749999998</v>
          </cell>
          <cell r="AF523">
            <v>0</v>
          </cell>
          <cell r="AI523">
            <v>2.8</v>
          </cell>
          <cell r="AJ523">
            <v>6.8</v>
          </cell>
          <cell r="AK523">
            <v>4.1437001953125003</v>
          </cell>
          <cell r="AM523">
            <v>5.1100000000000003</v>
          </cell>
          <cell r="AQ523">
            <v>0</v>
          </cell>
          <cell r="AU523">
            <v>0</v>
          </cell>
          <cell r="AY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G523">
            <v>0</v>
          </cell>
          <cell r="BJ523">
            <v>44.00080078125</v>
          </cell>
          <cell r="BM523">
            <v>408.17868750000002</v>
          </cell>
          <cell r="BO523">
            <v>0</v>
          </cell>
          <cell r="BP523">
            <v>0</v>
          </cell>
          <cell r="BS523">
            <v>2.6031305621927046E-2</v>
          </cell>
          <cell r="BV523">
            <v>0</v>
          </cell>
        </row>
        <row r="524">
          <cell r="C524">
            <v>202886616</v>
          </cell>
          <cell r="D524" t="str">
            <v>DILSHOD-QAHRAMON MAS`ULIYATI CHEKLANGAN JAMIYAT</v>
          </cell>
          <cell r="E524" t="str">
            <v>ООО</v>
          </cell>
          <cell r="F524">
            <v>13.369309570312501</v>
          </cell>
          <cell r="G524">
            <v>51</v>
          </cell>
          <cell r="H524" t="str">
            <v>Самарканд</v>
          </cell>
          <cell r="I524" t="str">
            <v>Ҳокимият</v>
          </cell>
          <cell r="J524" t="str">
            <v>Бозор ва савдо комплекслари</v>
          </cell>
          <cell r="K524" t="str">
            <v>Прочие</v>
          </cell>
          <cell r="L524" t="str">
            <v>Бозор ва савдо комплекслари</v>
          </cell>
          <cell r="M524" t="str">
            <v>Коммунал соҳа, қурилиш ва хизмат кўрсатиш</v>
          </cell>
          <cell r="V524">
            <v>204.47510937499999</v>
          </cell>
          <cell r="Y524">
            <v>0</v>
          </cell>
          <cell r="Z524">
            <v>0</v>
          </cell>
          <cell r="AB524">
            <v>430.02800000000002</v>
          </cell>
          <cell r="AF524">
            <v>0</v>
          </cell>
          <cell r="AJ524">
            <v>0</v>
          </cell>
          <cell r="AK524">
            <v>0</v>
          </cell>
          <cell r="AM524">
            <v>49.62398828125</v>
          </cell>
          <cell r="AQ524">
            <v>257.59575000000001</v>
          </cell>
          <cell r="AU524">
            <v>4.100080078125</v>
          </cell>
          <cell r="AY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G524">
            <v>127.86150000000001</v>
          </cell>
          <cell r="BJ524">
            <v>29.635960937499998</v>
          </cell>
          <cell r="BM524">
            <v>381.56400000000002</v>
          </cell>
          <cell r="BO524">
            <v>0</v>
          </cell>
          <cell r="BP524">
            <v>0</v>
          </cell>
          <cell r="BS524">
            <v>0.25698840028944153</v>
          </cell>
          <cell r="BV524">
            <v>0</v>
          </cell>
        </row>
        <row r="525">
          <cell r="C525">
            <v>302607143</v>
          </cell>
          <cell r="D525" t="str">
            <v>«BAXT SAVDO KOMPLEKSI» МЧЖ</v>
          </cell>
          <cell r="E525" t="str">
            <v>ООО</v>
          </cell>
          <cell r="F525">
            <v>0</v>
          </cell>
          <cell r="G525">
            <v>51</v>
          </cell>
          <cell r="H525" t="str">
            <v>Сырдарья</v>
          </cell>
          <cell r="I525" t="str">
            <v>Ҳокимият</v>
          </cell>
          <cell r="J525" t="str">
            <v>Бозор ва савдо комплекслари</v>
          </cell>
          <cell r="K525" t="str">
            <v>Прочие</v>
          </cell>
          <cell r="L525" t="str">
            <v>Бозор ва савдо комплекслари</v>
          </cell>
          <cell r="M525" t="str">
            <v>Коммунал соҳа, қурилиш ва хизмат кўрсатиш</v>
          </cell>
          <cell r="V525">
            <v>204.39500000000001</v>
          </cell>
          <cell r="Y525">
            <v>252.29359375000001</v>
          </cell>
          <cell r="Z525">
            <v>252.04400000000001</v>
          </cell>
          <cell r="AB525">
            <v>321.17099999999999</v>
          </cell>
          <cell r="AF525">
            <v>12.862</v>
          </cell>
          <cell r="AI525">
            <v>12.608000000000001</v>
          </cell>
          <cell r="AJ525">
            <v>14.689</v>
          </cell>
          <cell r="AK525">
            <v>12.016999999999999</v>
          </cell>
          <cell r="AM525">
            <v>23.622</v>
          </cell>
          <cell r="AQ525">
            <v>195.52199999999999</v>
          </cell>
          <cell r="AU525">
            <v>0</v>
          </cell>
          <cell r="AY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G525">
            <v>203.64599999999999</v>
          </cell>
          <cell r="BJ525">
            <v>180.773</v>
          </cell>
          <cell r="BM525">
            <v>129.24</v>
          </cell>
          <cell r="BO525">
            <v>0</v>
          </cell>
          <cell r="BP525">
            <v>0</v>
          </cell>
          <cell r="BS525">
            <v>0.13213330797543266</v>
          </cell>
          <cell r="BV525">
            <v>17</v>
          </cell>
        </row>
        <row r="526">
          <cell r="C526">
            <v>204006330</v>
          </cell>
          <cell r="D526" t="str">
            <v>КУГАЙ БОЗОРИ МЧЖ</v>
          </cell>
          <cell r="E526" t="str">
            <v>ООО</v>
          </cell>
          <cell r="F526">
            <v>94.99</v>
          </cell>
          <cell r="G526">
            <v>51</v>
          </cell>
          <cell r="H526" t="str">
            <v>Наманган</v>
          </cell>
          <cell r="I526" t="str">
            <v>Ҳокимият</v>
          </cell>
          <cell r="J526" t="str">
            <v>Бозор ва савдо комплекслари</v>
          </cell>
          <cell r="K526" t="str">
            <v>Прочие</v>
          </cell>
          <cell r="L526" t="str">
            <v>Бозор ва савдо комплекслари</v>
          </cell>
          <cell r="M526" t="str">
            <v>Коммунал соҳа, қурилиш ва хизмат кўрсатиш</v>
          </cell>
          <cell r="V526">
            <v>203.98500000000001</v>
          </cell>
          <cell r="Y526">
            <v>257.11500000000001</v>
          </cell>
          <cell r="Z526">
            <v>308.935</v>
          </cell>
          <cell r="AB526">
            <v>361.57799999999997</v>
          </cell>
          <cell r="AF526">
            <v>0</v>
          </cell>
          <cell r="AI526">
            <v>8.2334003906250004</v>
          </cell>
          <cell r="AJ526">
            <v>7.4870000000000001</v>
          </cell>
          <cell r="AK526">
            <v>7.38</v>
          </cell>
          <cell r="AM526">
            <v>34.542999999999999</v>
          </cell>
          <cell r="AQ526">
            <v>0</v>
          </cell>
          <cell r="AU526">
            <v>0</v>
          </cell>
          <cell r="AY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G526">
            <v>10.02</v>
          </cell>
          <cell r="BJ526">
            <v>8.26</v>
          </cell>
          <cell r="BM526">
            <v>152.03100000000001</v>
          </cell>
          <cell r="BO526">
            <v>0</v>
          </cell>
          <cell r="BP526">
            <v>0</v>
          </cell>
          <cell r="BS526">
            <v>0.16799640108453803</v>
          </cell>
        </row>
        <row r="527">
          <cell r="C527">
            <v>200382454</v>
          </cell>
          <cell r="D527" t="str">
            <v>ОБЩЕСТВА С ОГРАНИЧЕННОЙ ОТВЕТСВЕННОСТЮ КЕГЕЙЛИ ДИЙХАН БАЗАРЫ</v>
          </cell>
          <cell r="E527" t="str">
            <v>ООО</v>
          </cell>
          <cell r="F527">
            <v>2.7240000000000002</v>
          </cell>
          <cell r="G527">
            <v>51</v>
          </cell>
          <cell r="H527" t="str">
            <v>Каракалп.</v>
          </cell>
          <cell r="I527" t="str">
            <v>Ҳокимият</v>
          </cell>
          <cell r="J527" t="str">
            <v>Бозор ва савдо комплекслари</v>
          </cell>
          <cell r="K527" t="str">
            <v>Прочие</v>
          </cell>
          <cell r="L527" t="str">
            <v>Бозор ва савдо комплекслари</v>
          </cell>
          <cell r="M527" t="str">
            <v>Коммунал соҳа, қурилиш ва хизмат кўрсатиш</v>
          </cell>
          <cell r="V527">
            <v>203.602</v>
          </cell>
          <cell r="Y527">
            <v>293.589</v>
          </cell>
          <cell r="Z527">
            <v>351.154</v>
          </cell>
          <cell r="AB527">
            <v>376.09100000000001</v>
          </cell>
          <cell r="AF527">
            <v>0</v>
          </cell>
          <cell r="AI527">
            <v>7.6429999999999998</v>
          </cell>
          <cell r="AJ527">
            <v>14.579000000000001</v>
          </cell>
          <cell r="AK527">
            <v>6.907</v>
          </cell>
          <cell r="AM527">
            <v>4.4560000000000004</v>
          </cell>
          <cell r="AQ527">
            <v>175.37700000000001</v>
          </cell>
          <cell r="AU527">
            <v>0</v>
          </cell>
          <cell r="AY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G527">
            <v>19.081</v>
          </cell>
          <cell r="BJ527">
            <v>121.402</v>
          </cell>
          <cell r="BM527">
            <v>189.607</v>
          </cell>
          <cell r="BO527">
            <v>0</v>
          </cell>
          <cell r="BP527">
            <v>0</v>
          </cell>
          <cell r="BS527">
            <v>2.2293487559973783E-2</v>
          </cell>
          <cell r="BV527">
            <v>10</v>
          </cell>
          <cell r="BW527">
            <v>55.9414306372311</v>
          </cell>
          <cell r="BX527" t="str">
            <v>низкая</v>
          </cell>
        </row>
        <row r="528">
          <cell r="C528">
            <v>207163870</v>
          </cell>
          <cell r="D528" t="str">
            <v>TURON GAYRAT OBOD DEHQON BOZORI MCHJ</v>
          </cell>
          <cell r="E528" t="str">
            <v>ООО</v>
          </cell>
          <cell r="F528">
            <v>65.067499999999995</v>
          </cell>
          <cell r="G528">
            <v>51</v>
          </cell>
          <cell r="H528" t="str">
            <v>Фергана</v>
          </cell>
          <cell r="I528" t="str">
            <v>Ҳокимият</v>
          </cell>
          <cell r="J528" t="str">
            <v>Бозор ва савдо комплекслари</v>
          </cell>
          <cell r="K528" t="str">
            <v>Прочие</v>
          </cell>
          <cell r="L528" t="str">
            <v>Бозор ва савдо комплекслари</v>
          </cell>
          <cell r="M528" t="str">
            <v>Коммунал соҳа, қурилиш ва хизмат кўрсатиш</v>
          </cell>
          <cell r="V528">
            <v>202.69800000000001</v>
          </cell>
          <cell r="Y528">
            <v>0</v>
          </cell>
          <cell r="Z528">
            <v>0</v>
          </cell>
          <cell r="AB528">
            <v>78.231999999999999</v>
          </cell>
          <cell r="AF528">
            <v>14.8557998046875</v>
          </cell>
          <cell r="AJ528">
            <v>0</v>
          </cell>
          <cell r="AK528">
            <v>0</v>
          </cell>
          <cell r="AM528">
            <v>0.53390002441406248</v>
          </cell>
          <cell r="AQ528">
            <v>44.789699218750002</v>
          </cell>
          <cell r="AU528">
            <v>0</v>
          </cell>
          <cell r="AY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G528">
            <v>7.7452001953125</v>
          </cell>
          <cell r="BJ528">
            <v>0.47679998779296873</v>
          </cell>
          <cell r="BM528">
            <v>24.978000000000002</v>
          </cell>
          <cell r="BO528">
            <v>0</v>
          </cell>
          <cell r="BP528">
            <v>0</v>
          </cell>
          <cell r="BS528">
            <v>2.2619039669571498E-3</v>
          </cell>
          <cell r="BV528">
            <v>1</v>
          </cell>
        </row>
        <row r="529">
          <cell r="C529">
            <v>206634815</v>
          </cell>
          <cell r="D529" t="str">
            <v>«ХАЗОРАСП ОМАД КУШИ» ДЕХКОН БОЗОРИ МЧЖЛАНГАН ЖАМ</v>
          </cell>
          <cell r="E529" t="str">
            <v>ООО</v>
          </cell>
          <cell r="F529">
            <v>44.38930078125</v>
          </cell>
          <cell r="G529">
            <v>51</v>
          </cell>
          <cell r="H529" t="str">
            <v>Хорезм</v>
          </cell>
          <cell r="I529" t="str">
            <v>Ҳокимият</v>
          </cell>
          <cell r="J529" t="str">
            <v>Бозор ва савдо комплекслари</v>
          </cell>
          <cell r="K529" t="str">
            <v>Прочие</v>
          </cell>
          <cell r="L529" t="str">
            <v>Бозор ва савдо комплекслари</v>
          </cell>
          <cell r="M529" t="str">
            <v>Коммунал соҳа, қурилиш ва хизмат кўрсатиш</v>
          </cell>
          <cell r="V529">
            <v>200.66190624999999</v>
          </cell>
          <cell r="Y529">
            <v>281.37209374999998</v>
          </cell>
          <cell r="Z529">
            <v>470850.4</v>
          </cell>
          <cell r="AB529">
            <v>499.15</v>
          </cell>
          <cell r="AF529">
            <v>186.726703125</v>
          </cell>
          <cell r="AI529">
            <v>2.1728000488281252</v>
          </cell>
          <cell r="AJ529">
            <v>38.772300781250003</v>
          </cell>
          <cell r="AK529">
            <v>70093.8</v>
          </cell>
          <cell r="AM529">
            <v>38.331398437499999</v>
          </cell>
          <cell r="AQ529">
            <v>270.01799999999997</v>
          </cell>
          <cell r="AU529">
            <v>0</v>
          </cell>
          <cell r="AY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G529">
            <v>53.13780078125</v>
          </cell>
          <cell r="BJ529">
            <v>16.549599609375001</v>
          </cell>
          <cell r="BM529">
            <v>34.569199218750001</v>
          </cell>
          <cell r="BO529">
            <v>0</v>
          </cell>
          <cell r="BP529">
            <v>0</v>
          </cell>
          <cell r="BS529">
            <v>0.20171065297733171</v>
          </cell>
          <cell r="BV529">
            <v>202</v>
          </cell>
        </row>
        <row r="530">
          <cell r="C530">
            <v>204745662</v>
          </cell>
          <cell r="D530" t="str">
            <v>СЕГУЗАР ДЕХКОН (ОЗИК-ОВКАТ) БОЗОРИ МАЪСУЛИЯТИ ЧЕК.ЖАМИЯТИ</v>
          </cell>
          <cell r="E530" t="str">
            <v>ООО</v>
          </cell>
          <cell r="F530">
            <v>181.15700000000001</v>
          </cell>
          <cell r="G530">
            <v>51</v>
          </cell>
          <cell r="H530" t="str">
            <v>Кашкадарья</v>
          </cell>
          <cell r="I530" t="str">
            <v>Ҳокимият</v>
          </cell>
          <cell r="J530" t="str">
            <v>Бозор ва савдо комплекслари</v>
          </cell>
          <cell r="K530" t="str">
            <v>Прочие</v>
          </cell>
          <cell r="L530" t="str">
            <v>Бозор ва савдо комплекслари</v>
          </cell>
          <cell r="M530" t="str">
            <v>Коммунал соҳа, қурилиш ва хизмат кўрсатиш</v>
          </cell>
          <cell r="V530">
            <v>199.890203125</v>
          </cell>
          <cell r="Y530">
            <v>84.6416015625</v>
          </cell>
          <cell r="Z530">
            <v>84.311601562500002</v>
          </cell>
          <cell r="AB530">
            <v>111.0035</v>
          </cell>
          <cell r="AF530">
            <v>0</v>
          </cell>
          <cell r="AI530">
            <v>0.99</v>
          </cell>
          <cell r="AJ530">
            <v>8.7999999999999995E-2</v>
          </cell>
          <cell r="AK530">
            <v>1.2059000244140625</v>
          </cell>
          <cell r="AM530">
            <v>6.1499999999999999E-2</v>
          </cell>
          <cell r="AQ530">
            <v>7.1562998046875004</v>
          </cell>
          <cell r="AU530">
            <v>0</v>
          </cell>
          <cell r="AY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G530">
            <v>7.5123999023437502</v>
          </cell>
          <cell r="BJ530">
            <v>5.8501000976562496</v>
          </cell>
          <cell r="BM530">
            <v>59.389699218750003</v>
          </cell>
          <cell r="BO530">
            <v>0</v>
          </cell>
          <cell r="BP530">
            <v>0</v>
          </cell>
          <cell r="BS530">
            <v>3.2661393212554224E-4</v>
          </cell>
          <cell r="BV530">
            <v>5</v>
          </cell>
        </row>
        <row r="531">
          <cell r="C531">
            <v>202178959</v>
          </cell>
          <cell r="D531" t="str">
            <v>«ОЛОТ ДЕХКОН БОЗОРИ» МЧЖ</v>
          </cell>
          <cell r="E531" t="str">
            <v>ООО</v>
          </cell>
          <cell r="F531">
            <v>53.566898437500001</v>
          </cell>
          <cell r="G531">
            <v>55</v>
          </cell>
          <cell r="H531" t="str">
            <v>Бухара</v>
          </cell>
          <cell r="I531" t="str">
            <v>Ҳокимият</v>
          </cell>
          <cell r="J531" t="str">
            <v>Бозор ва савдо комплекслари</v>
          </cell>
          <cell r="K531" t="str">
            <v>Прочие</v>
          </cell>
          <cell r="L531" t="str">
            <v>Бозор ва савдо комплекслари</v>
          </cell>
          <cell r="M531" t="str">
            <v>Коммунал соҳа, қурилиш ва хизмат кўрсатиш</v>
          </cell>
          <cell r="V531">
            <v>199.75959374999999</v>
          </cell>
          <cell r="Y531">
            <v>451.56459374999997</v>
          </cell>
          <cell r="Z531">
            <v>547.83462499999996</v>
          </cell>
          <cell r="AB531">
            <v>620.25812499999995</v>
          </cell>
          <cell r="AF531">
            <v>0</v>
          </cell>
          <cell r="AI531">
            <v>64.984999999999999</v>
          </cell>
          <cell r="AJ531">
            <v>16.066900390625001</v>
          </cell>
          <cell r="AK531">
            <v>10.2042998046875</v>
          </cell>
          <cell r="AM531">
            <v>77.254898437500003</v>
          </cell>
          <cell r="AQ531">
            <v>370.43650000000002</v>
          </cell>
          <cell r="AU531">
            <v>0</v>
          </cell>
          <cell r="AY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G531">
            <v>72.067296874999997</v>
          </cell>
          <cell r="BJ531">
            <v>17.353599609374999</v>
          </cell>
          <cell r="BM531">
            <v>543.00318749999997</v>
          </cell>
          <cell r="BO531">
            <v>0</v>
          </cell>
          <cell r="BP531">
            <v>0</v>
          </cell>
          <cell r="BS531">
            <v>0.36075184848974473</v>
          </cell>
          <cell r="BV531">
            <v>0</v>
          </cell>
        </row>
        <row r="532">
          <cell r="C532">
            <v>201793804</v>
          </cell>
          <cell r="D532" t="str">
            <v>ХУЖАОБОД ТУМАН ДЕХКОН БОЗОРИ МЧЖ</v>
          </cell>
          <cell r="E532" t="str">
            <v>ООО</v>
          </cell>
          <cell r="F532">
            <v>3.7570000000000001</v>
          </cell>
          <cell r="G532">
            <v>51</v>
          </cell>
          <cell r="H532" t="str">
            <v>Андижан</v>
          </cell>
          <cell r="I532" t="str">
            <v>Ҳокимият</v>
          </cell>
          <cell r="J532" t="str">
            <v>Бозор ва савдо комплекслари</v>
          </cell>
          <cell r="K532" t="str">
            <v>Прочие</v>
          </cell>
          <cell r="L532" t="str">
            <v>Бозор ва савдо комплекслари</v>
          </cell>
          <cell r="M532" t="str">
            <v>Коммунал соҳа, қурилиш ва хизмат кўрсатиш</v>
          </cell>
          <cell r="U532">
            <v>195.238</v>
          </cell>
          <cell r="V532">
            <v>195.238</v>
          </cell>
          <cell r="W532">
            <v>244.52</v>
          </cell>
          <cell r="Y532">
            <v>830.96900000000005</v>
          </cell>
          <cell r="Z532">
            <v>971.03599999999994</v>
          </cell>
          <cell r="AA532">
            <v>710.53200000000004</v>
          </cell>
          <cell r="AB532">
            <v>980.39800000000002</v>
          </cell>
          <cell r="AC532">
            <v>759.03250000000003</v>
          </cell>
          <cell r="AE532">
            <v>0</v>
          </cell>
          <cell r="AF532">
            <v>0</v>
          </cell>
          <cell r="AG532">
            <v>0</v>
          </cell>
          <cell r="AI532">
            <v>5.3840000000000003</v>
          </cell>
          <cell r="AJ532">
            <v>3.9220000000000002</v>
          </cell>
          <cell r="AK532">
            <v>2.0169999999999999</v>
          </cell>
          <cell r="AL532">
            <v>2.8679999999999999</v>
          </cell>
          <cell r="AM532">
            <v>2.8220000000000001</v>
          </cell>
          <cell r="AN532">
            <v>3.468</v>
          </cell>
          <cell r="AP532">
            <v>0</v>
          </cell>
          <cell r="AQ532">
            <v>0</v>
          </cell>
          <cell r="AR532">
            <v>0</v>
          </cell>
          <cell r="AT532">
            <v>0</v>
          </cell>
          <cell r="AU532">
            <v>0</v>
          </cell>
          <cell r="AV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66.406000000000006</v>
          </cell>
          <cell r="BG532">
            <v>67.116</v>
          </cell>
          <cell r="BH532">
            <v>33.49</v>
          </cell>
          <cell r="BI532">
            <v>34.084000000000003</v>
          </cell>
          <cell r="BJ532">
            <v>16.268999999999998</v>
          </cell>
          <cell r="BK532">
            <v>32.729999999999997</v>
          </cell>
          <cell r="BL532">
            <v>350.07900000000001</v>
          </cell>
          <cell r="BM532">
            <v>498.50400000000002</v>
          </cell>
          <cell r="BN532">
            <v>352.65249999999997</v>
          </cell>
          <cell r="BO532">
            <v>0</v>
          </cell>
          <cell r="BP532">
            <v>0</v>
          </cell>
          <cell r="BS532">
            <v>1.3776041314089172E-2</v>
          </cell>
          <cell r="BT532">
            <v>1.5772311134760481E-2</v>
          </cell>
          <cell r="BV532">
            <v>0</v>
          </cell>
          <cell r="BW532">
            <v>87.366666666667001</v>
          </cell>
          <cell r="BX532" t="str">
            <v>средная</v>
          </cell>
        </row>
        <row r="533">
          <cell r="C533">
            <v>302511762</v>
          </cell>
          <cell r="D533" t="str">
            <v>«SHO RQUDUQ» ДЕХКОН (ОЗИК-ОВКАТ) БОЗОРИ МАСЪУЛ.ЧЕКЛАН.ЖАМИЯТ</v>
          </cell>
          <cell r="E533" t="str">
            <v>ООО</v>
          </cell>
          <cell r="F533">
            <v>39.795000000000002</v>
          </cell>
          <cell r="G533">
            <v>51</v>
          </cell>
          <cell r="H533" t="str">
            <v>Кашкадарья</v>
          </cell>
          <cell r="I533" t="str">
            <v>Ҳокимият</v>
          </cell>
          <cell r="J533" t="str">
            <v>Бозор ва савдо комплекслари</v>
          </cell>
          <cell r="K533" t="str">
            <v>Прочие</v>
          </cell>
          <cell r="L533" t="str">
            <v>Бозор ва савдо комплекслари</v>
          </cell>
          <cell r="M533" t="str">
            <v>Коммунал соҳа, қурилиш ва хизмат кўрсатиш</v>
          </cell>
          <cell r="V533">
            <v>194.52609375</v>
          </cell>
          <cell r="Y533">
            <v>141.39599999999999</v>
          </cell>
          <cell r="Z533">
            <v>221.16829687500001</v>
          </cell>
          <cell r="AB533">
            <v>350.16199999999998</v>
          </cell>
          <cell r="AF533">
            <v>0</v>
          </cell>
          <cell r="AI533">
            <v>1.291699951171875</v>
          </cell>
          <cell r="AJ533">
            <v>3.3210000000000002</v>
          </cell>
          <cell r="AK533">
            <v>4.5</v>
          </cell>
          <cell r="AM533">
            <v>10.5</v>
          </cell>
          <cell r="AQ533">
            <v>0</v>
          </cell>
          <cell r="AU533">
            <v>0</v>
          </cell>
          <cell r="AY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G533">
            <v>17.390199218749999</v>
          </cell>
          <cell r="BJ533">
            <v>0</v>
          </cell>
          <cell r="BM533">
            <v>170.11099999999999</v>
          </cell>
          <cell r="BO533">
            <v>0</v>
          </cell>
          <cell r="BP533">
            <v>0</v>
          </cell>
          <cell r="BS533">
            <v>5.3593017021285758E-2</v>
          </cell>
          <cell r="BV533">
            <v>5</v>
          </cell>
        </row>
        <row r="534">
          <cell r="C534">
            <v>203256006</v>
          </cell>
          <cell r="D534" t="str">
            <v>КОГОН ФАЙЗ САВДО КОМПЛЕКСИ МЧЖ</v>
          </cell>
          <cell r="E534" t="str">
            <v>ООО</v>
          </cell>
          <cell r="F534">
            <v>88.574796875000004</v>
          </cell>
          <cell r="G534">
            <v>51</v>
          </cell>
          <cell r="H534" t="str">
            <v>Бухара</v>
          </cell>
          <cell r="I534" t="str">
            <v>Ҳокимият</v>
          </cell>
          <cell r="J534" t="str">
            <v>Бозор ва савдо комплекслари</v>
          </cell>
          <cell r="K534" t="str">
            <v>Прочие</v>
          </cell>
          <cell r="L534" t="str">
            <v>Бозор ва савдо комплекслари</v>
          </cell>
          <cell r="M534" t="str">
            <v>Коммунал соҳа, қурилиш ва хизмат кўрсатиш</v>
          </cell>
          <cell r="V534">
            <v>192.19</v>
          </cell>
          <cell r="Y534">
            <v>208.79599999999999</v>
          </cell>
          <cell r="Z534">
            <v>266.11900000000003</v>
          </cell>
          <cell r="AB534">
            <v>266.11900000000003</v>
          </cell>
          <cell r="AF534">
            <v>0</v>
          </cell>
          <cell r="AI534">
            <v>26.777999999999999</v>
          </cell>
          <cell r="AJ534">
            <v>4.0330000000000004</v>
          </cell>
          <cell r="AK534">
            <v>12.597400390624999</v>
          </cell>
          <cell r="AM534">
            <v>12.597400390624999</v>
          </cell>
          <cell r="AQ534">
            <v>158.094984375</v>
          </cell>
          <cell r="AU534">
            <v>0</v>
          </cell>
          <cell r="AY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G534">
            <v>4.6126000976562498</v>
          </cell>
          <cell r="BJ534">
            <v>17.061</v>
          </cell>
          <cell r="BM534">
            <v>115.8046015625</v>
          </cell>
          <cell r="BO534">
            <v>0</v>
          </cell>
          <cell r="BP534">
            <v>0</v>
          </cell>
          <cell r="BS534">
            <v>7.9703494506958364E-2</v>
          </cell>
          <cell r="BV534">
            <v>0</v>
          </cell>
        </row>
        <row r="535">
          <cell r="C535">
            <v>204988788</v>
          </cell>
          <cell r="D535" t="str">
            <v>ХОРАЗМ АВТОМОБИЛ БОЗОРИ МЧЖ</v>
          </cell>
          <cell r="E535" t="str">
            <v>ООО</v>
          </cell>
          <cell r="F535">
            <v>5.9050000000000002</v>
          </cell>
          <cell r="G535">
            <v>51</v>
          </cell>
          <cell r="H535" t="str">
            <v>Хорезм</v>
          </cell>
          <cell r="I535" t="str">
            <v>Ҳокимият</v>
          </cell>
          <cell r="J535" t="str">
            <v>Бозор ва савдо комплекслари</v>
          </cell>
          <cell r="K535" t="str">
            <v>Прочие</v>
          </cell>
          <cell r="L535" t="str">
            <v>Бозор ва савдо комплекслари</v>
          </cell>
          <cell r="M535" t="str">
            <v>Коммунал соҳа, қурилиш ва хизмат кўрсатиш</v>
          </cell>
          <cell r="V535">
            <v>189.35229687500001</v>
          </cell>
          <cell r="Y535">
            <v>0</v>
          </cell>
          <cell r="Z535">
            <v>0</v>
          </cell>
          <cell r="AB535">
            <v>484.64609374999998</v>
          </cell>
          <cell r="AF535">
            <v>0</v>
          </cell>
          <cell r="AJ535">
            <v>0</v>
          </cell>
          <cell r="AK535">
            <v>0</v>
          </cell>
          <cell r="AM535">
            <v>30.702500000000001</v>
          </cell>
          <cell r="AQ535">
            <v>0</v>
          </cell>
          <cell r="AU535">
            <v>0</v>
          </cell>
          <cell r="AY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G535">
            <v>0</v>
          </cell>
          <cell r="BJ535">
            <v>120.619296875</v>
          </cell>
          <cell r="BM535">
            <v>453.94359374999999</v>
          </cell>
          <cell r="BO535">
            <v>0</v>
          </cell>
          <cell r="BP535">
            <v>0</v>
          </cell>
          <cell r="BS535">
            <v>0.19179172302798345</v>
          </cell>
          <cell r="BV535">
            <v>202</v>
          </cell>
        </row>
        <row r="536">
          <cell r="C536">
            <v>205600312</v>
          </cell>
          <cell r="D536" t="str">
            <v>MARGILON MUSAFFO SERVIS МАЪСУЛИЯИЧЕКЛАНГАН ЖАМИЯТ.</v>
          </cell>
          <cell r="E536" t="str">
            <v>ООО</v>
          </cell>
          <cell r="F536">
            <v>14.211099609374999</v>
          </cell>
          <cell r="G536">
            <v>51</v>
          </cell>
          <cell r="H536" t="str">
            <v>Фергана</v>
          </cell>
          <cell r="I536" t="str">
            <v>Ҳокимият</v>
          </cell>
          <cell r="J536" t="str">
            <v>Бозор ва савдо комплекслари</v>
          </cell>
          <cell r="K536" t="str">
            <v>Прочие</v>
          </cell>
          <cell r="L536" t="str">
            <v>Бозор ва савдо комплекслари</v>
          </cell>
          <cell r="M536" t="str">
            <v>Коммунал соҳа, қурилиш ва хизмат кўрсатиш</v>
          </cell>
          <cell r="V536">
            <v>188.616203125</v>
          </cell>
          <cell r="Y536">
            <v>0</v>
          </cell>
          <cell r="Z536">
            <v>161.40100000000001</v>
          </cell>
          <cell r="AB536">
            <v>161.40100000000001</v>
          </cell>
          <cell r="AF536">
            <v>0</v>
          </cell>
          <cell r="AI536">
            <v>0</v>
          </cell>
          <cell r="AJ536">
            <v>0</v>
          </cell>
          <cell r="AK536">
            <v>13.125999999999999</v>
          </cell>
          <cell r="AM536">
            <v>13.125999999999999</v>
          </cell>
          <cell r="AQ536">
            <v>91.793601562500001</v>
          </cell>
          <cell r="AU536">
            <v>0</v>
          </cell>
          <cell r="AY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G536">
            <v>15.846</v>
          </cell>
          <cell r="BJ536">
            <v>8.3625000000000007</v>
          </cell>
          <cell r="BM536">
            <v>54.884</v>
          </cell>
          <cell r="BO536">
            <v>0</v>
          </cell>
          <cell r="BP536">
            <v>0</v>
          </cell>
          <cell r="BS536">
            <v>8.8624096511884159E-2</v>
          </cell>
          <cell r="BV536">
            <v>1</v>
          </cell>
        </row>
        <row r="537">
          <cell r="C537">
            <v>204723509</v>
          </cell>
          <cell r="D537" t="str">
            <v>МЧЖ GOSS DEXQON BOZORI ДЕХКОН БОЗОРИ</v>
          </cell>
          <cell r="E537" t="str">
            <v>ООО</v>
          </cell>
          <cell r="F537">
            <v>4.5752001953125001</v>
          </cell>
          <cell r="G537">
            <v>51</v>
          </cell>
          <cell r="H537" t="str">
            <v>Самарканд</v>
          </cell>
          <cell r="I537" t="str">
            <v>Ҳокимият</v>
          </cell>
          <cell r="J537" t="str">
            <v>Бозор ва савдо комплекслари</v>
          </cell>
          <cell r="K537" t="str">
            <v>Прочие</v>
          </cell>
          <cell r="L537" t="str">
            <v>Бозор ва савдо комплекслари</v>
          </cell>
          <cell r="M537" t="str">
            <v>Коммунал соҳа, қурилиш ва хизмат кўрсатиш</v>
          </cell>
          <cell r="V537">
            <v>187.8684375</v>
          </cell>
          <cell r="Y537">
            <v>339.044625</v>
          </cell>
          <cell r="Z537">
            <v>248.70420312499999</v>
          </cell>
          <cell r="AB537">
            <v>223.37840625000001</v>
          </cell>
          <cell r="AF537">
            <v>0</v>
          </cell>
          <cell r="AI537">
            <v>21.351080078125001</v>
          </cell>
          <cell r="AJ537">
            <v>3.8040800781250002</v>
          </cell>
          <cell r="AK537">
            <v>23.449900390625</v>
          </cell>
          <cell r="AM537">
            <v>10.542</v>
          </cell>
          <cell r="AQ537">
            <v>0</v>
          </cell>
          <cell r="AU537">
            <v>0</v>
          </cell>
          <cell r="AY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G537">
            <v>125.4306796875</v>
          </cell>
          <cell r="BJ537">
            <v>122.060640625</v>
          </cell>
          <cell r="BM537">
            <v>215.23640624999999</v>
          </cell>
          <cell r="BO537">
            <v>0</v>
          </cell>
          <cell r="BP537">
            <v>0</v>
          </cell>
          <cell r="BS537">
            <v>5.2663871796980316E-2</v>
          </cell>
          <cell r="BV537">
            <v>0</v>
          </cell>
        </row>
        <row r="538">
          <cell r="C538">
            <v>200366590</v>
          </cell>
          <cell r="D538" t="str">
            <v>ООО «ТАКЫЯТАС ДИЙХАН БАЗАРЫ»</v>
          </cell>
          <cell r="E538" t="str">
            <v>ООО</v>
          </cell>
          <cell r="F538">
            <v>4.1092001953124999</v>
          </cell>
          <cell r="G538">
            <v>51</v>
          </cell>
          <cell r="H538" t="str">
            <v>Каракалп.</v>
          </cell>
          <cell r="I538" t="str">
            <v>Ҳокимият</v>
          </cell>
          <cell r="J538" t="str">
            <v>Бозор ва савдо комплекслари</v>
          </cell>
          <cell r="K538" t="str">
            <v>Прочие</v>
          </cell>
          <cell r="L538" t="str">
            <v>Бозор ва савдо комплекслари</v>
          </cell>
          <cell r="M538" t="str">
            <v>Коммунал соҳа, қурилиш ва хизмат кўрсатиш</v>
          </cell>
          <cell r="V538">
            <v>180.23400000000001</v>
          </cell>
          <cell r="Y538">
            <v>330.55940624999999</v>
          </cell>
          <cell r="Z538">
            <v>435.93459374999998</v>
          </cell>
          <cell r="AB538">
            <v>667.23231250000003</v>
          </cell>
          <cell r="AF538">
            <v>183.06620312499999</v>
          </cell>
          <cell r="AI538">
            <v>4.8018999023437496</v>
          </cell>
          <cell r="AJ538">
            <v>4.9288999023437503</v>
          </cell>
          <cell r="AK538">
            <v>7.06</v>
          </cell>
          <cell r="AM538">
            <v>33.478499999999997</v>
          </cell>
          <cell r="AQ538">
            <v>384.04500000000002</v>
          </cell>
          <cell r="AU538">
            <v>0</v>
          </cell>
          <cell r="AY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G538">
            <v>2.1986000976562501</v>
          </cell>
          <cell r="BJ538">
            <v>52.173699218750002</v>
          </cell>
          <cell r="BM538">
            <v>102.0436015625</v>
          </cell>
          <cell r="BO538">
            <v>0</v>
          </cell>
          <cell r="BP538">
            <v>0</v>
          </cell>
          <cell r="BS538">
            <v>0.17660743440886872</v>
          </cell>
          <cell r="BV538">
            <v>10</v>
          </cell>
          <cell r="BW538">
            <v>7.7999999999998</v>
          </cell>
          <cell r="BX538" t="str">
            <v>неудовлетворительная</v>
          </cell>
        </row>
        <row r="539">
          <cell r="C539">
            <v>200457730</v>
          </cell>
          <cell r="D539" t="str">
            <v>ООО «QUYICHIRCHIQ DEHQO</v>
          </cell>
          <cell r="E539" t="str">
            <v>ООО</v>
          </cell>
          <cell r="F539">
            <v>69.034000000000006</v>
          </cell>
          <cell r="G539">
            <v>68.319999694824219</v>
          </cell>
          <cell r="H539" t="str">
            <v>Таш. обл.</v>
          </cell>
          <cell r="I539" t="str">
            <v>Ҳокимият</v>
          </cell>
          <cell r="J539" t="str">
            <v>Бозор ва савдо комплекслари</v>
          </cell>
          <cell r="K539" t="str">
            <v>Прочие</v>
          </cell>
          <cell r="L539" t="str">
            <v>Бозор ва савдо комплекслари</v>
          </cell>
          <cell r="M539" t="str">
            <v>Коммунал соҳа, қурилиш ва хизмат кўрсатиш</v>
          </cell>
          <cell r="V539">
            <v>173.40759374999999</v>
          </cell>
          <cell r="Y539">
            <v>334.142</v>
          </cell>
          <cell r="Z539">
            <v>345.06799999999998</v>
          </cell>
          <cell r="AB539">
            <v>405.46949999999998</v>
          </cell>
          <cell r="AF539">
            <v>0</v>
          </cell>
          <cell r="AJ539">
            <v>9.39</v>
          </cell>
          <cell r="AK539">
            <v>4.226</v>
          </cell>
          <cell r="AM539">
            <v>59.436199218749998</v>
          </cell>
          <cell r="AQ539">
            <v>0</v>
          </cell>
          <cell r="AU539">
            <v>0</v>
          </cell>
          <cell r="AY539">
            <v>0</v>
          </cell>
          <cell r="BA539">
            <v>11046.280150000001</v>
          </cell>
          <cell r="BB539">
            <v>11046.280150000001</v>
          </cell>
          <cell r="BC539">
            <v>0</v>
          </cell>
          <cell r="BD539">
            <v>11046.280150000001</v>
          </cell>
          <cell r="BE539">
            <v>0</v>
          </cell>
          <cell r="BG539">
            <v>115.746296875</v>
          </cell>
          <cell r="BJ539">
            <v>19.976400390624999</v>
          </cell>
          <cell r="BM539">
            <v>136.81109375</v>
          </cell>
          <cell r="BO539">
            <v>0</v>
          </cell>
          <cell r="BP539">
            <v>0</v>
          </cell>
          <cell r="BS539">
            <v>0.41393916789224283</v>
          </cell>
          <cell r="BV539">
            <v>57</v>
          </cell>
        </row>
        <row r="540">
          <cell r="C540">
            <v>200068313</v>
          </cell>
          <cell r="D540" t="str">
            <v>ЧУСТ ДЕХКОН БОЗОРИ  МЧЖ</v>
          </cell>
          <cell r="E540" t="str">
            <v>ООО</v>
          </cell>
          <cell r="F540">
            <v>11.645</v>
          </cell>
          <cell r="G540">
            <v>51.520000457763672</v>
          </cell>
          <cell r="H540" t="str">
            <v>Наманган</v>
          </cell>
          <cell r="I540" t="str">
            <v>Ҳокимият</v>
          </cell>
          <cell r="J540" t="str">
            <v>Бозор ва савдо комплекслари</v>
          </cell>
          <cell r="K540" t="str">
            <v>Прочие</v>
          </cell>
          <cell r="L540" t="str">
            <v>Бозор ва савдо комплекслари</v>
          </cell>
          <cell r="M540" t="str">
            <v>Коммунал соҳа, қурилиш ва хизмат кўрсатиш</v>
          </cell>
          <cell r="V540">
            <v>172.21700000000001</v>
          </cell>
          <cell r="Y540">
            <v>587.596</v>
          </cell>
          <cell r="Z540">
            <v>795.58399999999995</v>
          </cell>
          <cell r="AB540">
            <v>1040.377</v>
          </cell>
          <cell r="AF540">
            <v>0</v>
          </cell>
          <cell r="AI540">
            <v>32.601999999999997</v>
          </cell>
          <cell r="AJ540">
            <v>3.302</v>
          </cell>
          <cell r="AK540">
            <v>29.587</v>
          </cell>
          <cell r="AM540">
            <v>51.845999999999997</v>
          </cell>
          <cell r="AQ540">
            <v>0</v>
          </cell>
          <cell r="AU540">
            <v>0</v>
          </cell>
          <cell r="AY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G540">
            <v>75.78</v>
          </cell>
          <cell r="BJ540">
            <v>31.759</v>
          </cell>
          <cell r="BM540">
            <v>483.952</v>
          </cell>
          <cell r="BO540">
            <v>0</v>
          </cell>
          <cell r="BP540">
            <v>0</v>
          </cell>
          <cell r="BS540">
            <v>0.31968577735574488</v>
          </cell>
          <cell r="BV540">
            <v>40</v>
          </cell>
        </row>
        <row r="541">
          <cell r="C541">
            <v>204717221</v>
          </cell>
          <cell r="D541" t="str">
            <v>ООО «DAVR SAVDO KOMPLEKSI»</v>
          </cell>
          <cell r="E541" t="str">
            <v>ООО</v>
          </cell>
          <cell r="F541">
            <v>3.0313999023437499</v>
          </cell>
          <cell r="G541">
            <v>51</v>
          </cell>
          <cell r="H541" t="str">
            <v>Сурхандарья</v>
          </cell>
          <cell r="I541" t="str">
            <v>Ҳокимият</v>
          </cell>
          <cell r="J541" t="str">
            <v>Бозор ва савдо комплекслари</v>
          </cell>
          <cell r="K541" t="str">
            <v>Прочие</v>
          </cell>
          <cell r="L541" t="str">
            <v>Бозор ва савдо комплекслари</v>
          </cell>
          <cell r="M541" t="str">
            <v>Коммунал соҳа, қурилиш ва хизмат кўрсатиш</v>
          </cell>
          <cell r="V541">
            <v>170.26499999999999</v>
          </cell>
          <cell r="Y541">
            <v>447.8083125</v>
          </cell>
          <cell r="Z541">
            <v>471.3298125</v>
          </cell>
          <cell r="AB541">
            <v>662.61918749999995</v>
          </cell>
          <cell r="AF541">
            <v>127.70379687499999</v>
          </cell>
          <cell r="AI541">
            <v>32.826999999999998</v>
          </cell>
          <cell r="AJ541">
            <v>37.557000000000002</v>
          </cell>
          <cell r="AK541">
            <v>66.074796875000004</v>
          </cell>
          <cell r="AM541">
            <v>108.788296875</v>
          </cell>
          <cell r="AQ541">
            <v>370.06700000000001</v>
          </cell>
          <cell r="AU541">
            <v>6.7000000000000004E-2</v>
          </cell>
          <cell r="AY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G541">
            <v>113.81079687499999</v>
          </cell>
          <cell r="BJ541">
            <v>0</v>
          </cell>
          <cell r="BM541">
            <v>105.4191015625</v>
          </cell>
          <cell r="BO541">
            <v>0</v>
          </cell>
          <cell r="BP541">
            <v>0</v>
          </cell>
          <cell r="BS541">
            <v>0.73054936019689343</v>
          </cell>
          <cell r="BV541">
            <v>0</v>
          </cell>
        </row>
        <row r="542">
          <cell r="C542">
            <v>202529385</v>
          </cell>
          <cell r="D542" t="str">
            <v>МЧЖ DEXQONOBOD BOZORI</v>
          </cell>
          <cell r="E542" t="str">
            <v>ООО</v>
          </cell>
          <cell r="F542">
            <v>30.049800781249999</v>
          </cell>
          <cell r="G542">
            <v>51</v>
          </cell>
          <cell r="H542" t="str">
            <v>Самарканд</v>
          </cell>
          <cell r="I542" t="str">
            <v>Ҳокимият</v>
          </cell>
          <cell r="J542" t="str">
            <v>Бозор ва савдо комплекслари</v>
          </cell>
          <cell r="K542" t="str">
            <v>Прочие</v>
          </cell>
          <cell r="L542" t="str">
            <v>Бозор ва савдо комплекслари</v>
          </cell>
          <cell r="M542" t="str">
            <v>Коммунал соҳа, қурилиш ва хизмат кўрсатиш</v>
          </cell>
          <cell r="V542">
            <v>169.45501562499999</v>
          </cell>
          <cell r="Y542">
            <v>353.43849999999998</v>
          </cell>
          <cell r="Z542">
            <v>474.87559375000001</v>
          </cell>
          <cell r="AB542">
            <v>511.42459374999999</v>
          </cell>
          <cell r="AF542">
            <v>0</v>
          </cell>
          <cell r="AI542">
            <v>1.27</v>
          </cell>
          <cell r="AJ542">
            <v>2.87</v>
          </cell>
          <cell r="AK542">
            <v>5.6603999023437499</v>
          </cell>
          <cell r="AM542">
            <v>23.93091015625</v>
          </cell>
          <cell r="AQ542">
            <v>320.67396874999997</v>
          </cell>
          <cell r="AU542">
            <v>0</v>
          </cell>
          <cell r="AY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G542">
            <v>118.46146093749999</v>
          </cell>
          <cell r="BJ542">
            <v>49.059308593750004</v>
          </cell>
          <cell r="BM542">
            <v>487.49368750000002</v>
          </cell>
          <cell r="BO542">
            <v>0</v>
          </cell>
          <cell r="BP542">
            <v>0</v>
          </cell>
          <cell r="BS542">
            <v>0.22145622622228031</v>
          </cell>
          <cell r="BV542">
            <v>0</v>
          </cell>
        </row>
        <row r="543">
          <cell r="C543">
            <v>202150345</v>
          </cell>
          <cell r="D543" t="str">
            <v>ПШАГАР ДЕХКОН БОЗОРИ МЧЖ</v>
          </cell>
          <cell r="E543" t="str">
            <v>ООО</v>
          </cell>
          <cell r="F543">
            <v>60.220699218749999</v>
          </cell>
          <cell r="G543">
            <v>51</v>
          </cell>
          <cell r="H543" t="str">
            <v>Джизак</v>
          </cell>
          <cell r="I543" t="str">
            <v>Ҳокимият</v>
          </cell>
          <cell r="J543" t="str">
            <v>Бозор ва савдо комплекслари</v>
          </cell>
          <cell r="K543" t="str">
            <v>Прочие</v>
          </cell>
          <cell r="L543" t="str">
            <v>Бозор ва савдо комплекслари</v>
          </cell>
          <cell r="M543" t="str">
            <v>Коммунал соҳа, қурилиш ва хизмат кўрсатиш</v>
          </cell>
          <cell r="U543">
            <v>167.07220312499999</v>
          </cell>
          <cell r="V543">
            <v>167.07220312499999</v>
          </cell>
          <cell r="W543">
            <v>183.01640624999999</v>
          </cell>
          <cell r="Y543">
            <v>393.65918749999997</v>
          </cell>
          <cell r="Z543">
            <v>357.32799999999997</v>
          </cell>
          <cell r="AA543">
            <v>253.87659375000001</v>
          </cell>
          <cell r="AB543">
            <v>342.887</v>
          </cell>
          <cell r="AC543">
            <v>264.27999999999997</v>
          </cell>
          <cell r="AE543">
            <v>122.87629687499999</v>
          </cell>
          <cell r="AF543">
            <v>165.95750000000001</v>
          </cell>
          <cell r="AG543">
            <v>132.13999999999999</v>
          </cell>
          <cell r="AI543">
            <v>5.47</v>
          </cell>
          <cell r="AJ543">
            <v>7.7</v>
          </cell>
          <cell r="AK543">
            <v>10.160400390625</v>
          </cell>
          <cell r="AL543">
            <v>8.2140000000000004</v>
          </cell>
          <cell r="AM543">
            <v>10.455</v>
          </cell>
          <cell r="AN543">
            <v>10.9375</v>
          </cell>
          <cell r="AP543">
            <v>0</v>
          </cell>
          <cell r="AQ543">
            <v>206.23390624999999</v>
          </cell>
          <cell r="AR543">
            <v>9.2292998046874999</v>
          </cell>
          <cell r="AT543">
            <v>0</v>
          </cell>
          <cell r="AU543">
            <v>0</v>
          </cell>
          <cell r="AV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6150</v>
          </cell>
          <cell r="BB543">
            <v>3136.5</v>
          </cell>
          <cell r="BC543">
            <v>0</v>
          </cell>
          <cell r="BD543">
            <v>3136.5</v>
          </cell>
          <cell r="BE543">
            <v>0</v>
          </cell>
          <cell r="BF543">
            <v>111.527203125</v>
          </cell>
          <cell r="BG543">
            <v>124.1141015625</v>
          </cell>
          <cell r="BH543">
            <v>134.35620312500001</v>
          </cell>
          <cell r="BI543">
            <v>19.023199218750001</v>
          </cell>
          <cell r="BJ543">
            <v>27.982599609375001</v>
          </cell>
          <cell r="BK543">
            <v>19.785</v>
          </cell>
          <cell r="BL543">
            <v>122.78629687500001</v>
          </cell>
          <cell r="BM543">
            <v>166.47450000000001</v>
          </cell>
          <cell r="BN543">
            <v>121.2025</v>
          </cell>
          <cell r="BO543">
            <v>0</v>
          </cell>
          <cell r="BP543">
            <v>0</v>
          </cell>
          <cell r="BS543">
            <v>7.1427252327721208E-2</v>
          </cell>
          <cell r="BT543">
            <v>6.2484180902236765E-2</v>
          </cell>
          <cell r="BV543">
            <v>25</v>
          </cell>
          <cell r="BW543">
            <v>68.437027738853004</v>
          </cell>
          <cell r="BX543" t="str">
            <v>недостаточная</v>
          </cell>
        </row>
        <row r="544">
          <cell r="C544">
            <v>204718766</v>
          </cell>
          <cell r="D544" t="str">
            <v>ООО «XATIRCHI DEHQON BOZOR»</v>
          </cell>
          <cell r="E544" t="str">
            <v>ООО</v>
          </cell>
          <cell r="F544">
            <v>101.3</v>
          </cell>
          <cell r="G544">
            <v>59</v>
          </cell>
          <cell r="H544" t="str">
            <v>Навои</v>
          </cell>
          <cell r="I544" t="str">
            <v>Ҳокимият</v>
          </cell>
          <cell r="J544" t="str">
            <v>Бозор ва савдо комплекслари</v>
          </cell>
          <cell r="K544" t="str">
            <v>Прочие</v>
          </cell>
          <cell r="L544" t="str">
            <v>Бозор ва савдо комплекслари</v>
          </cell>
          <cell r="M544" t="str">
            <v>Коммунал соҳа, қурилиш ва хизмат кўрсатиш</v>
          </cell>
          <cell r="V544">
            <v>163.85499999999999</v>
          </cell>
          <cell r="Y544">
            <v>321.25700000000001</v>
          </cell>
          <cell r="Z544">
            <v>656.33199999999999</v>
          </cell>
          <cell r="AB544">
            <v>841.33</v>
          </cell>
          <cell r="AF544">
            <v>0</v>
          </cell>
          <cell r="AI544">
            <v>1.3540000000000001</v>
          </cell>
          <cell r="AJ544">
            <v>1.7969999999999999</v>
          </cell>
          <cell r="AK544">
            <v>31.260999999999999</v>
          </cell>
          <cell r="AM544">
            <v>22.105</v>
          </cell>
          <cell r="AQ544">
            <v>392.16459374999999</v>
          </cell>
          <cell r="AU544">
            <v>0</v>
          </cell>
          <cell r="AY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G544">
            <v>0</v>
          </cell>
          <cell r="BJ544">
            <v>40.450000000000003</v>
          </cell>
          <cell r="BM544">
            <v>417.51</v>
          </cell>
          <cell r="BO544">
            <v>0</v>
          </cell>
          <cell r="BP544">
            <v>0</v>
          </cell>
          <cell r="BS544">
            <v>0.11393830682676274</v>
          </cell>
          <cell r="BV544">
            <v>0</v>
          </cell>
        </row>
        <row r="545">
          <cell r="C545">
            <v>200961026</v>
          </cell>
          <cell r="D545" t="str">
            <v>JUMABOZOR ДЕХКОН БОЗОРИ МЧЖ</v>
          </cell>
          <cell r="E545" t="str">
            <v>ООО</v>
          </cell>
          <cell r="F545">
            <v>8.5739999999999998</v>
          </cell>
          <cell r="G545">
            <v>53.799999237060547</v>
          </cell>
          <cell r="H545" t="str">
            <v>Самарканд</v>
          </cell>
          <cell r="I545" t="str">
            <v>Ҳокимият</v>
          </cell>
          <cell r="J545" t="str">
            <v>Бозор ва савдо комплекслари</v>
          </cell>
          <cell r="K545" t="str">
            <v>Прочие</v>
          </cell>
          <cell r="L545" t="str">
            <v>Бозор ва савдо комплекслари</v>
          </cell>
          <cell r="M545" t="str">
            <v>Коммунал соҳа, қурилиш ва хизмат кўрсатиш</v>
          </cell>
          <cell r="V545">
            <v>161.08068750000001</v>
          </cell>
          <cell r="Y545">
            <v>267.03046875000001</v>
          </cell>
          <cell r="Z545">
            <v>311.03775000000002</v>
          </cell>
          <cell r="AB545">
            <v>372.77940625000002</v>
          </cell>
          <cell r="AF545">
            <v>235.88340625000001</v>
          </cell>
          <cell r="AI545">
            <v>32.666910156249997</v>
          </cell>
          <cell r="AJ545">
            <v>30.5244296875</v>
          </cell>
          <cell r="AK545">
            <v>27.327439453124999</v>
          </cell>
          <cell r="AM545">
            <v>31.530199218749999</v>
          </cell>
          <cell r="AQ545">
            <v>0</v>
          </cell>
          <cell r="AU545">
            <v>0</v>
          </cell>
          <cell r="AY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G545">
            <v>71.916046875000006</v>
          </cell>
          <cell r="BJ545">
            <v>0</v>
          </cell>
          <cell r="BM545">
            <v>113.8357890625</v>
          </cell>
          <cell r="BO545">
            <v>0</v>
          </cell>
          <cell r="BP545">
            <v>0</v>
          </cell>
          <cell r="BS545">
            <v>0.21695202192879626</v>
          </cell>
          <cell r="BV545">
            <v>0</v>
          </cell>
        </row>
        <row r="546">
          <cell r="C546">
            <v>200778695</v>
          </cell>
          <cell r="D546" t="str">
            <v>НУРОБОД ДЕХКОН БОЗОРИ МЧЖ</v>
          </cell>
          <cell r="E546" t="str">
            <v>ООО</v>
          </cell>
          <cell r="F546">
            <v>18.117000000000001</v>
          </cell>
          <cell r="G546">
            <v>51</v>
          </cell>
          <cell r="H546" t="str">
            <v>Самарканд</v>
          </cell>
          <cell r="I546" t="str">
            <v>Ҳокимият</v>
          </cell>
          <cell r="J546" t="str">
            <v>Бозор ва савдо комплекслари</v>
          </cell>
          <cell r="K546" t="str">
            <v>Прочие</v>
          </cell>
          <cell r="L546" t="str">
            <v>Бозор ва савдо комплекслари</v>
          </cell>
          <cell r="M546" t="str">
            <v>Коммунал соҳа, қурилиш ва хизмат кўрсатиш</v>
          </cell>
          <cell r="V546">
            <v>160.416</v>
          </cell>
          <cell r="Y546">
            <v>383.79281250000003</v>
          </cell>
          <cell r="Z546">
            <v>0</v>
          </cell>
          <cell r="AB546">
            <v>514.16800000000001</v>
          </cell>
          <cell r="AF546">
            <v>0</v>
          </cell>
          <cell r="AI546">
            <v>10.6047998046875</v>
          </cell>
          <cell r="AJ546">
            <v>9.4760000000000009</v>
          </cell>
          <cell r="AK546">
            <v>0</v>
          </cell>
          <cell r="AM546">
            <v>94.129000000000005</v>
          </cell>
          <cell r="AQ546">
            <v>0</v>
          </cell>
          <cell r="AU546">
            <v>0</v>
          </cell>
          <cell r="AY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G546">
            <v>77.227000000000004</v>
          </cell>
          <cell r="BJ546">
            <v>19.943000000000001</v>
          </cell>
          <cell r="BM546">
            <v>166.702</v>
          </cell>
          <cell r="BO546">
            <v>0</v>
          </cell>
          <cell r="BP546">
            <v>0</v>
          </cell>
          <cell r="BS546">
            <v>0.90170082526666706</v>
          </cell>
          <cell r="BV546">
            <v>0</v>
          </cell>
        </row>
        <row r="547">
          <cell r="C547">
            <v>200336367</v>
          </cell>
          <cell r="D547" t="str">
            <v>ЗОМИН ТУМАНИ ДЕХКОН БОЗОРИ МА-СУЛИЯТИ ЧЕЛАНГАН ЖАМИЯТИ</v>
          </cell>
          <cell r="E547" t="str">
            <v>ООО</v>
          </cell>
          <cell r="F547">
            <v>4.4130000000000003</v>
          </cell>
          <cell r="G547">
            <v>51</v>
          </cell>
          <cell r="H547" t="str">
            <v>Джизак</v>
          </cell>
          <cell r="I547" t="str">
            <v>Ҳокимият</v>
          </cell>
          <cell r="J547" t="str">
            <v>Бозор ва савдо комплекслари</v>
          </cell>
          <cell r="K547" t="str">
            <v>Прочие</v>
          </cell>
          <cell r="L547" t="str">
            <v>Бозор ва савдо комплекслари</v>
          </cell>
          <cell r="M547" t="str">
            <v>Коммунал соҳа, қурилиш ва хизмат кўрсатиш</v>
          </cell>
          <cell r="U547">
            <v>160.16909375</v>
          </cell>
          <cell r="V547">
            <v>160.16840625</v>
          </cell>
          <cell r="W547">
            <v>151.760203125</v>
          </cell>
          <cell r="Y547">
            <v>348.54209374999999</v>
          </cell>
          <cell r="Z547">
            <v>334.53818749999999</v>
          </cell>
          <cell r="AA547">
            <v>0</v>
          </cell>
          <cell r="AB547">
            <v>127.6555</v>
          </cell>
          <cell r="AC547">
            <v>63.289101562500001</v>
          </cell>
          <cell r="AE547">
            <v>0</v>
          </cell>
          <cell r="AF547">
            <v>72.674101562499999</v>
          </cell>
          <cell r="AG547">
            <v>32.724599609374998</v>
          </cell>
          <cell r="AI547">
            <v>0</v>
          </cell>
          <cell r="AJ547">
            <v>11.5</v>
          </cell>
          <cell r="AK547">
            <v>10</v>
          </cell>
          <cell r="AL547">
            <v>0</v>
          </cell>
          <cell r="AM547">
            <v>2.0999999046325685E-3</v>
          </cell>
          <cell r="AN547">
            <v>0</v>
          </cell>
          <cell r="AP547">
            <v>0</v>
          </cell>
          <cell r="AQ547">
            <v>0</v>
          </cell>
          <cell r="AR547">
            <v>40.042800781250001</v>
          </cell>
          <cell r="AT547">
            <v>0</v>
          </cell>
          <cell r="AU547">
            <v>0</v>
          </cell>
          <cell r="AV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81.615703124999996</v>
          </cell>
          <cell r="BG547">
            <v>77.502703124999996</v>
          </cell>
          <cell r="BH547">
            <v>92.422398437499993</v>
          </cell>
          <cell r="BI547">
            <v>29.171400390624999</v>
          </cell>
          <cell r="BJ547">
            <v>29.491300781250001</v>
          </cell>
          <cell r="BK547">
            <v>32.606000000000002</v>
          </cell>
          <cell r="BL547">
            <v>50.134</v>
          </cell>
          <cell r="BM547">
            <v>85.758898437499994</v>
          </cell>
          <cell r="BN547">
            <v>31.918199218750001</v>
          </cell>
          <cell r="BO547">
            <v>0</v>
          </cell>
          <cell r="BP547">
            <v>0</v>
          </cell>
          <cell r="BS547">
            <v>1.1318767793445647E-5</v>
          </cell>
          <cell r="BV547">
            <v>25</v>
          </cell>
          <cell r="BW547">
            <v>44.407827948004297</v>
          </cell>
          <cell r="BX547" t="str">
            <v>низкая</v>
          </cell>
        </row>
        <row r="548">
          <cell r="C548">
            <v>205598125</v>
          </cell>
          <cell r="D548" t="str">
            <v>«ПЕШКУ-НАВОИЙ ДЕХ.БОЗОРИ» МЧЖ</v>
          </cell>
          <cell r="E548" t="str">
            <v>ООО</v>
          </cell>
          <cell r="F548">
            <v>8.6720000000000006</v>
          </cell>
          <cell r="G548">
            <v>51</v>
          </cell>
          <cell r="H548" t="str">
            <v>Бухара</v>
          </cell>
          <cell r="I548" t="str">
            <v>Ҳокимият</v>
          </cell>
          <cell r="J548" t="str">
            <v>Бозор ва савдо комплекслари</v>
          </cell>
          <cell r="K548" t="str">
            <v>Прочие</v>
          </cell>
          <cell r="L548" t="str">
            <v>Бозор ва савдо комплекслари</v>
          </cell>
          <cell r="M548" t="str">
            <v>Коммунал соҳа, қурилиш ва хизмат кўрсатиш</v>
          </cell>
          <cell r="V548">
            <v>156.18629687500001</v>
          </cell>
          <cell r="Y548">
            <v>0</v>
          </cell>
          <cell r="Z548">
            <v>0</v>
          </cell>
          <cell r="AB548">
            <v>445.91</v>
          </cell>
          <cell r="AF548">
            <v>215.82050000000001</v>
          </cell>
          <cell r="AJ548">
            <v>0</v>
          </cell>
          <cell r="AK548">
            <v>0</v>
          </cell>
          <cell r="AM548">
            <v>37.890898437499999</v>
          </cell>
          <cell r="AQ548">
            <v>36.890398437499996</v>
          </cell>
          <cell r="AU548">
            <v>4.49210009765625</v>
          </cell>
          <cell r="AY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G548">
            <v>1.853300048828125</v>
          </cell>
          <cell r="BJ548">
            <v>21.314</v>
          </cell>
          <cell r="BM548">
            <v>192.19859374999999</v>
          </cell>
          <cell r="BO548">
            <v>0</v>
          </cell>
          <cell r="BP548">
            <v>0</v>
          </cell>
          <cell r="BS548">
            <v>0.25416964920806284</v>
          </cell>
          <cell r="BV548">
            <v>0</v>
          </cell>
          <cell r="BW548">
            <v>95.553877307811007</v>
          </cell>
          <cell r="BX548" t="str">
            <v>достаточная</v>
          </cell>
        </row>
        <row r="549">
          <cell r="C549">
            <v>201584028</v>
          </cell>
          <cell r="D549" t="str">
            <v>ДЕХКОН БУЮМ БОЗОРИ ОЧИК ТУРДА-ГИ ХИССАДОРЛИК ЖАМИЯТИ</v>
          </cell>
          <cell r="E549" t="str">
            <v>ООО</v>
          </cell>
          <cell r="F549">
            <v>7.9749999999999996</v>
          </cell>
          <cell r="G549">
            <v>51</v>
          </cell>
          <cell r="H549" t="str">
            <v>Сурхандарья</v>
          </cell>
          <cell r="I549" t="str">
            <v>Ҳокимият</v>
          </cell>
          <cell r="J549" t="str">
            <v>Бозор ва савдо комплекслари</v>
          </cell>
          <cell r="K549" t="str">
            <v>Прочие</v>
          </cell>
          <cell r="L549" t="str">
            <v>Бозор ва савдо комплекслари</v>
          </cell>
          <cell r="M549" t="str">
            <v>Коммунал соҳа, қурилиш ва хизмат кўрсатиш</v>
          </cell>
          <cell r="V549">
            <v>152.76420312499999</v>
          </cell>
          <cell r="Y549">
            <v>315.80549999999999</v>
          </cell>
          <cell r="Z549">
            <v>0</v>
          </cell>
          <cell r="AB549">
            <v>701.75487499999997</v>
          </cell>
          <cell r="AF549">
            <v>0</v>
          </cell>
          <cell r="AI549">
            <v>-85.954703124999995</v>
          </cell>
          <cell r="AJ549">
            <v>28.0335</v>
          </cell>
          <cell r="AK549">
            <v>0</v>
          </cell>
          <cell r="AM549">
            <v>71.891296874999995</v>
          </cell>
          <cell r="AQ549">
            <v>422.93840625000001</v>
          </cell>
          <cell r="AU549">
            <v>0</v>
          </cell>
          <cell r="AY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G549">
            <v>45.493000000000002</v>
          </cell>
          <cell r="BJ549">
            <v>16.108599609374998</v>
          </cell>
          <cell r="BM549">
            <v>290.21418749999998</v>
          </cell>
          <cell r="BO549">
            <v>0</v>
          </cell>
          <cell r="BP549">
            <v>0</v>
          </cell>
          <cell r="BS549">
            <v>0.57751388307932139</v>
          </cell>
          <cell r="BV549">
            <v>28</v>
          </cell>
        </row>
        <row r="550">
          <cell r="C550">
            <v>204867795</v>
          </cell>
          <cell r="D550" t="str">
            <v>ООО «MASTURA CJ»</v>
          </cell>
          <cell r="E550" t="str">
            <v>ООО</v>
          </cell>
          <cell r="F550">
            <v>102.2923984375</v>
          </cell>
          <cell r="G550">
            <v>51</v>
          </cell>
          <cell r="H550" t="str">
            <v>Самарканд</v>
          </cell>
          <cell r="I550" t="str">
            <v>Ҳокимият</v>
          </cell>
          <cell r="J550" t="str">
            <v>Бозор ва савдо комплекслари</v>
          </cell>
          <cell r="K550" t="str">
            <v>Прочие</v>
          </cell>
          <cell r="L550" t="str">
            <v>Бозор ва савдо комплекслари</v>
          </cell>
          <cell r="M550" t="str">
            <v>Коммунал соҳа, қурилиш ва хизмат кўрсатиш</v>
          </cell>
          <cell r="V550">
            <v>149.07</v>
          </cell>
          <cell r="Y550">
            <v>273.76740625000002</v>
          </cell>
          <cell r="Z550">
            <v>345.11700000000002</v>
          </cell>
          <cell r="AB550">
            <v>308.2591875</v>
          </cell>
          <cell r="AF550">
            <v>147.346703125</v>
          </cell>
          <cell r="AI550">
            <v>2.15</v>
          </cell>
          <cell r="AJ550">
            <v>10.843400390625</v>
          </cell>
          <cell r="AK550">
            <v>10.000099609375001</v>
          </cell>
          <cell r="AM550">
            <v>4.0999999999999996</v>
          </cell>
          <cell r="AQ550">
            <v>0</v>
          </cell>
          <cell r="AU550">
            <v>0</v>
          </cell>
          <cell r="AY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G550">
            <v>1.1040000000000001</v>
          </cell>
          <cell r="BJ550">
            <v>5.2</v>
          </cell>
          <cell r="BM550">
            <v>156.8125</v>
          </cell>
          <cell r="BO550">
            <v>0</v>
          </cell>
          <cell r="BP550">
            <v>0</v>
          </cell>
          <cell r="BS550">
            <v>2.9536606495492609E-2</v>
          </cell>
          <cell r="BV550">
            <v>0</v>
          </cell>
        </row>
        <row r="551">
          <cell r="C551">
            <v>200493197</v>
          </cell>
          <cell r="D551" t="str">
            <v>ООО «QIZIRIQ DEHQON (OZ</v>
          </cell>
          <cell r="E551" t="str">
            <v>ООО</v>
          </cell>
          <cell r="F551">
            <v>80.871499999999997</v>
          </cell>
          <cell r="G551">
            <v>56.799999237060547</v>
          </cell>
          <cell r="H551" t="str">
            <v>Сурхандарья</v>
          </cell>
          <cell r="I551" t="str">
            <v>Ҳокимият</v>
          </cell>
          <cell r="J551" t="str">
            <v>Бозор ва савдо комплекслари</v>
          </cell>
          <cell r="K551" t="str">
            <v>Прочие</v>
          </cell>
          <cell r="L551" t="str">
            <v>Бозор ва савдо комплекслари</v>
          </cell>
          <cell r="M551" t="str">
            <v>Коммунал соҳа, қурилиш ва хизмат кўрсатиш</v>
          </cell>
          <cell r="V551">
            <v>147.93890625</v>
          </cell>
          <cell r="Y551">
            <v>227.7655</v>
          </cell>
          <cell r="Z551">
            <v>276.90409375000002</v>
          </cell>
          <cell r="AB551">
            <v>370.49200000000002</v>
          </cell>
          <cell r="AF551">
            <v>213.60240625</v>
          </cell>
          <cell r="AI551">
            <v>10.511200195312499</v>
          </cell>
          <cell r="AJ551">
            <v>9.34</v>
          </cell>
          <cell r="AK551">
            <v>0.1408000030517578</v>
          </cell>
          <cell r="AM551">
            <v>0.16119999694824219</v>
          </cell>
          <cell r="AQ551">
            <v>245.37140625000001</v>
          </cell>
          <cell r="AU551">
            <v>0</v>
          </cell>
          <cell r="AY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G551">
            <v>59.763500000000001</v>
          </cell>
          <cell r="BJ551">
            <v>39.5353984375</v>
          </cell>
          <cell r="BM551">
            <v>156.72840625000001</v>
          </cell>
          <cell r="BO551">
            <v>0</v>
          </cell>
          <cell r="BP551">
            <v>0</v>
          </cell>
          <cell r="BS551">
            <v>1.2352300510576452E-3</v>
          </cell>
          <cell r="BV551">
            <v>0</v>
          </cell>
        </row>
        <row r="552">
          <cell r="C552">
            <v>206593281</v>
          </cell>
          <cell r="D552" t="str">
            <v>ERJAR SAVDO KOMPLEKSI MAS ULIYATI CHEKLANGAN JAMIYATI</v>
          </cell>
          <cell r="E552" t="str">
            <v>ООО</v>
          </cell>
          <cell r="F552">
            <v>7.4504999999999999</v>
          </cell>
          <cell r="G552">
            <v>90</v>
          </cell>
          <cell r="H552" t="str">
            <v>Джизак</v>
          </cell>
          <cell r="I552" t="str">
            <v>Ҳокимият</v>
          </cell>
          <cell r="J552" t="str">
            <v>Бозор ва савдо комплекслари</v>
          </cell>
          <cell r="K552" t="str">
            <v>Прочие</v>
          </cell>
          <cell r="L552" t="str">
            <v>Бозор ва савдо комплекслари</v>
          </cell>
          <cell r="M552" t="str">
            <v>Коммунал соҳа, қурилиш ва хизмат кўрсатиш</v>
          </cell>
          <cell r="U552">
            <v>146.49440625</v>
          </cell>
          <cell r="V552">
            <v>146.49440625</v>
          </cell>
          <cell r="W552">
            <v>161.57720312500001</v>
          </cell>
          <cell r="Y552">
            <v>0</v>
          </cell>
          <cell r="Z552">
            <v>0</v>
          </cell>
          <cell r="AA552">
            <v>0</v>
          </cell>
          <cell r="AB552">
            <v>105.474</v>
          </cell>
          <cell r="AC552">
            <v>96.197000000000003</v>
          </cell>
          <cell r="AE552">
            <v>0</v>
          </cell>
          <cell r="AF552">
            <v>52.648398437499999</v>
          </cell>
          <cell r="AG552">
            <v>51.663898437500002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0.55920001220703131</v>
          </cell>
          <cell r="AN552">
            <v>0.70750000000000002</v>
          </cell>
          <cell r="AQ552">
            <v>68.412703124999993</v>
          </cell>
          <cell r="AR552">
            <v>62.468789062500001</v>
          </cell>
          <cell r="AU552">
            <v>0</v>
          </cell>
          <cell r="AV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G552">
            <v>1.153</v>
          </cell>
          <cell r="BH552">
            <v>5.0807998046874996</v>
          </cell>
          <cell r="BJ552">
            <v>45.878</v>
          </cell>
          <cell r="BK552">
            <v>61.789000000000001</v>
          </cell>
          <cell r="BM552">
            <v>52.266398437500001</v>
          </cell>
          <cell r="BN552">
            <v>43.825601562499997</v>
          </cell>
          <cell r="BO552">
            <v>0</v>
          </cell>
          <cell r="BP552">
            <v>0</v>
          </cell>
          <cell r="BS552">
            <v>4.0966747806877729E-3</v>
          </cell>
          <cell r="BT552">
            <v>4.5930879605254119E-3</v>
          </cell>
          <cell r="BV552">
            <v>3</v>
          </cell>
        </row>
        <row r="553">
          <cell r="C553">
            <v>205726527</v>
          </cell>
          <cell r="D553" t="str">
            <v>XIVA QURILISH MATERIALLARI САВДО КОМПЛЕКСИ М.Ч.Ж.</v>
          </cell>
          <cell r="E553" t="str">
            <v>ООО</v>
          </cell>
          <cell r="F553">
            <v>11.7587001953125</v>
          </cell>
          <cell r="G553">
            <v>51</v>
          </cell>
          <cell r="H553" t="str">
            <v>Хорезм</v>
          </cell>
          <cell r="I553" t="str">
            <v>Ҳокимият</v>
          </cell>
          <cell r="J553" t="str">
            <v>Бозор ва савдо комплекслари</v>
          </cell>
          <cell r="K553" t="str">
            <v>Прочие</v>
          </cell>
          <cell r="L553" t="str">
            <v>Бозор ва савдо комплекслари</v>
          </cell>
          <cell r="M553" t="str">
            <v>Коммунал соҳа, қурилиш ва хизмат кўрсатиш</v>
          </cell>
          <cell r="V553">
            <v>142.65209375000001</v>
          </cell>
          <cell r="Y553">
            <v>0</v>
          </cell>
          <cell r="Z553">
            <v>0</v>
          </cell>
          <cell r="AB553">
            <v>372.47399999999999</v>
          </cell>
          <cell r="AF553">
            <v>0</v>
          </cell>
          <cell r="AJ553">
            <v>0</v>
          </cell>
          <cell r="AK553">
            <v>0</v>
          </cell>
          <cell r="AM553">
            <v>77.307296875000006</v>
          </cell>
          <cell r="AQ553">
            <v>142.077703125</v>
          </cell>
          <cell r="AU553">
            <v>132.680796875</v>
          </cell>
          <cell r="AY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G553">
            <v>86.465296875000007</v>
          </cell>
          <cell r="BJ553">
            <v>19.693199218749999</v>
          </cell>
          <cell r="BM553">
            <v>117.3858984375</v>
          </cell>
          <cell r="BO553">
            <v>0</v>
          </cell>
          <cell r="BP553">
            <v>0</v>
          </cell>
          <cell r="BS553">
            <v>0.53391655880783129</v>
          </cell>
          <cell r="BV553">
            <v>202</v>
          </cell>
        </row>
        <row r="554">
          <cell r="C554">
            <v>301538602</v>
          </cell>
          <cell r="D554" t="str">
            <v>МЧЖ ШАКЛИДАГИ PASTDARG OM BUYUM SAVDO САВДО МАЖМУАСИ</v>
          </cell>
          <cell r="E554" t="str">
            <v>ООО</v>
          </cell>
          <cell r="F554">
            <v>10.032</v>
          </cell>
          <cell r="G554">
            <v>51</v>
          </cell>
          <cell r="H554" t="str">
            <v>Самарканд</v>
          </cell>
          <cell r="I554" t="str">
            <v>Ҳокимият</v>
          </cell>
          <cell r="J554" t="str">
            <v>Бозор ва савдо комплекслари</v>
          </cell>
          <cell r="K554" t="str">
            <v>Прочие</v>
          </cell>
          <cell r="L554" t="str">
            <v>Бозор ва савдо комплекслари</v>
          </cell>
          <cell r="M554" t="str">
            <v>Коммунал соҳа, қурилиш ва хизмат кўрсатиш</v>
          </cell>
          <cell r="V554">
            <v>141.87929687499999</v>
          </cell>
          <cell r="Y554">
            <v>748.77350000000001</v>
          </cell>
          <cell r="Z554">
            <v>826.75862500000005</v>
          </cell>
          <cell r="AB554">
            <v>1214.956375</v>
          </cell>
          <cell r="AF554">
            <v>975.37737500000003</v>
          </cell>
          <cell r="AI554">
            <v>0.75049999999999994</v>
          </cell>
          <cell r="AJ554">
            <v>14.814500000000001</v>
          </cell>
          <cell r="AK554">
            <v>4.9974999999999996</v>
          </cell>
          <cell r="AM554">
            <v>12.8197001953125</v>
          </cell>
          <cell r="AQ554">
            <v>0</v>
          </cell>
          <cell r="AU554">
            <v>0</v>
          </cell>
          <cell r="AY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G554">
            <v>76.551601562499997</v>
          </cell>
          <cell r="BJ554">
            <v>38.092500000000001</v>
          </cell>
          <cell r="BM554">
            <v>80.745999999999995</v>
          </cell>
          <cell r="BO554">
            <v>0</v>
          </cell>
          <cell r="BP554">
            <v>0</v>
          </cell>
          <cell r="BS554">
            <v>6.5609437630692866E-2</v>
          </cell>
          <cell r="BV554">
            <v>0</v>
          </cell>
        </row>
        <row r="555">
          <cell r="C555">
            <v>201093694</v>
          </cell>
          <cell r="D555" t="str">
            <v>«УЙЧИ ДЕХКОН БОЗОРИ» МАСЬУЛИЯ-ТИ ЧЕКЛАНГАН ЖАМИЯТИ</v>
          </cell>
          <cell r="E555" t="str">
            <v>ООО</v>
          </cell>
          <cell r="F555">
            <v>3.5419999999999998</v>
          </cell>
          <cell r="G555">
            <v>51</v>
          </cell>
          <cell r="H555" t="str">
            <v>Наманган</v>
          </cell>
          <cell r="I555" t="str">
            <v>Ҳокимият</v>
          </cell>
          <cell r="J555" t="str">
            <v>Бозор ва савдо комплекслари</v>
          </cell>
          <cell r="K555" t="str">
            <v>Прочие</v>
          </cell>
          <cell r="L555" t="str">
            <v>Бозор ва савдо комплекслари</v>
          </cell>
          <cell r="M555" t="str">
            <v>Коммунал соҳа, қурилиш ва хизмат кўрсатиш</v>
          </cell>
          <cell r="V555">
            <v>140.82</v>
          </cell>
          <cell r="Y555">
            <v>202.28200000000001</v>
          </cell>
          <cell r="Z555">
            <v>236.34399999999999</v>
          </cell>
          <cell r="AB555">
            <v>218.15700000000001</v>
          </cell>
          <cell r="AF555">
            <v>0</v>
          </cell>
          <cell r="AI555">
            <v>9.7629999999999999</v>
          </cell>
          <cell r="AJ555">
            <v>16.677</v>
          </cell>
          <cell r="AK555">
            <v>14.919</v>
          </cell>
          <cell r="AM555">
            <v>4.2439999999999998</v>
          </cell>
          <cell r="AQ555">
            <v>119.57299999999999</v>
          </cell>
          <cell r="AU555">
            <v>0</v>
          </cell>
          <cell r="AY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G555">
            <v>65.736000000000004</v>
          </cell>
          <cell r="BJ555">
            <v>22.834</v>
          </cell>
          <cell r="BM555">
            <v>105.702</v>
          </cell>
          <cell r="BO555">
            <v>0</v>
          </cell>
          <cell r="BP555">
            <v>0</v>
          </cell>
          <cell r="BS555">
            <v>3.2279164575061983E-2</v>
          </cell>
          <cell r="BV555">
            <v>40</v>
          </cell>
        </row>
        <row r="556">
          <cell r="C556">
            <v>204711389</v>
          </cell>
          <cell r="D556" t="str">
            <v>«ZAFAR DEHQON BOZORI» МЧЖ</v>
          </cell>
          <cell r="E556" t="str">
            <v>ООО</v>
          </cell>
          <cell r="F556">
            <v>3</v>
          </cell>
          <cell r="G556">
            <v>51</v>
          </cell>
          <cell r="H556" t="str">
            <v>Таш. обл.</v>
          </cell>
          <cell r="I556" t="str">
            <v>Ҳокимият</v>
          </cell>
          <cell r="J556" t="str">
            <v>Бозор ва савдо комплекслари</v>
          </cell>
          <cell r="K556" t="str">
            <v>Прочие</v>
          </cell>
          <cell r="L556" t="str">
            <v>Бозор ва савдо комплекслари</v>
          </cell>
          <cell r="M556" t="str">
            <v>Коммунал соҳа, қурилиш ва хизмат кўрсатиш</v>
          </cell>
          <cell r="V556">
            <v>140.054</v>
          </cell>
          <cell r="Y556">
            <v>282.84199999999998</v>
          </cell>
          <cell r="Z556">
            <v>371.03</v>
          </cell>
          <cell r="AB556">
            <v>410.517</v>
          </cell>
          <cell r="AF556">
            <v>0</v>
          </cell>
          <cell r="AI556">
            <v>13.656499999999999</v>
          </cell>
          <cell r="AJ556">
            <v>19.663400390625</v>
          </cell>
          <cell r="AK556">
            <v>30.593</v>
          </cell>
          <cell r="AM556">
            <v>70.971203125000002</v>
          </cell>
          <cell r="AQ556">
            <v>227.66479687500001</v>
          </cell>
          <cell r="AU556">
            <v>5.1111000976562497</v>
          </cell>
          <cell r="AY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G556">
            <v>68.623101562499997</v>
          </cell>
          <cell r="BJ556">
            <v>8.0191000976562492</v>
          </cell>
          <cell r="BM556">
            <v>140.85559375</v>
          </cell>
          <cell r="BO556">
            <v>0</v>
          </cell>
          <cell r="BP556">
            <v>0</v>
          </cell>
          <cell r="BS556">
            <v>0.56952147305110523</v>
          </cell>
          <cell r="BV556">
            <v>57</v>
          </cell>
        </row>
        <row r="557">
          <cell r="C557">
            <v>302768624</v>
          </cell>
          <cell r="D557" t="str">
            <v>ООО «DUOBA DEHQON (OZIQ</v>
          </cell>
          <cell r="E557" t="str">
            <v>ООО</v>
          </cell>
          <cell r="F557">
            <v>49.215000000000003</v>
          </cell>
          <cell r="G557">
            <v>95.94000244140625</v>
          </cell>
          <cell r="H557" t="str">
            <v>Джизак</v>
          </cell>
          <cell r="I557" t="str">
            <v>Ҳокимият</v>
          </cell>
          <cell r="J557" t="str">
            <v>Бозор ва савдо комплекслари</v>
          </cell>
          <cell r="K557" t="str">
            <v>Прочие</v>
          </cell>
          <cell r="L557" t="str">
            <v>Бозор ва савдо комплекслари</v>
          </cell>
          <cell r="M557" t="str">
            <v>Коммунал соҳа, қурилиш ва хизмат кўрсатиш</v>
          </cell>
          <cell r="U557">
            <v>131.92400000000001</v>
          </cell>
          <cell r="V557">
            <v>139.93379687500001</v>
          </cell>
          <cell r="W557">
            <v>114.90900000000001</v>
          </cell>
          <cell r="Y557">
            <v>342.90499999999997</v>
          </cell>
          <cell r="Z557">
            <v>333.94099999999997</v>
          </cell>
          <cell r="AA557">
            <v>183.36099999999999</v>
          </cell>
          <cell r="AB557">
            <v>366.16899999999998</v>
          </cell>
          <cell r="AC557">
            <v>274.24599999999998</v>
          </cell>
          <cell r="AE557">
            <v>91.68</v>
          </cell>
          <cell r="AF557">
            <v>177.20979687499999</v>
          </cell>
          <cell r="AG557">
            <v>137.12299999999999</v>
          </cell>
          <cell r="AI557">
            <v>7.6974999999999998</v>
          </cell>
          <cell r="AJ557">
            <v>11.204400390625</v>
          </cell>
          <cell r="AK557">
            <v>11.569599609375</v>
          </cell>
          <cell r="AL557">
            <v>12.2</v>
          </cell>
          <cell r="AM557">
            <v>12.103999999999999</v>
          </cell>
          <cell r="AN557">
            <v>12.55</v>
          </cell>
          <cell r="AP557">
            <v>166.23290625000001</v>
          </cell>
          <cell r="AQ557">
            <v>228.89429687500001</v>
          </cell>
          <cell r="AR557">
            <v>179407.52</v>
          </cell>
          <cell r="AT557">
            <v>0</v>
          </cell>
          <cell r="AU557">
            <v>0</v>
          </cell>
          <cell r="AV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3784.8654446487999</v>
          </cell>
          <cell r="BB557">
            <v>3631.2</v>
          </cell>
          <cell r="BC557">
            <v>0</v>
          </cell>
          <cell r="BD557">
            <v>3631.2</v>
          </cell>
          <cell r="BE557">
            <v>0</v>
          </cell>
          <cell r="BF557">
            <v>54.878500000000003</v>
          </cell>
          <cell r="BG557">
            <v>52.133398437499999</v>
          </cell>
          <cell r="BH557">
            <v>53.482999999999997</v>
          </cell>
          <cell r="BI557">
            <v>1.499300048828125</v>
          </cell>
          <cell r="BJ557">
            <v>57.236800781249997</v>
          </cell>
          <cell r="BK557">
            <v>15.736000000000001</v>
          </cell>
          <cell r="BL557">
            <v>124.24339843750001</v>
          </cell>
          <cell r="BM557">
            <v>176.82220312499999</v>
          </cell>
          <cell r="BN557">
            <v>124.57299999999999</v>
          </cell>
          <cell r="BO557">
            <v>0</v>
          </cell>
          <cell r="BP557">
            <v>0</v>
          </cell>
          <cell r="BS557">
            <v>0.10870385357894473</v>
          </cell>
          <cell r="BT557">
            <v>9.8492091233449736E-2</v>
          </cell>
          <cell r="BV557">
            <v>25</v>
          </cell>
          <cell r="BW557">
            <v>114.546250955505</v>
          </cell>
          <cell r="BX557" t="str">
            <v>высокая</v>
          </cell>
        </row>
        <row r="558">
          <cell r="C558">
            <v>200329589</v>
          </cell>
          <cell r="D558" t="str">
            <v>ХОВОС ДЕХКОН БОЗОРИ МАСЪУЛИЯТИЧЕКЛАНГАН ЖАМИЯТИ</v>
          </cell>
          <cell r="E558" t="str">
            <v>ООО</v>
          </cell>
          <cell r="F558">
            <v>8.4297001953125008</v>
          </cell>
          <cell r="G558">
            <v>51</v>
          </cell>
          <cell r="H558" t="str">
            <v>Сырдарья</v>
          </cell>
          <cell r="I558" t="str">
            <v>Ҳокимият</v>
          </cell>
          <cell r="J558" t="str">
            <v>Бозор ва савдо комплекслари</v>
          </cell>
          <cell r="K558" t="str">
            <v>Прочие</v>
          </cell>
          <cell r="L558" t="str">
            <v>Бозор ва савдо комплекслари</v>
          </cell>
          <cell r="M558" t="str">
            <v>Коммунал соҳа, қурилиш ва хизмат кўрсатиш</v>
          </cell>
          <cell r="V558">
            <v>139.852</v>
          </cell>
          <cell r="Y558">
            <v>210.98249999999999</v>
          </cell>
          <cell r="Z558">
            <v>238.89890625000001</v>
          </cell>
          <cell r="AB558">
            <v>251.27029687500001</v>
          </cell>
          <cell r="AF558">
            <v>0</v>
          </cell>
          <cell r="AI558">
            <v>2.82060009765625</v>
          </cell>
          <cell r="AJ558">
            <v>3.5603999023437498</v>
          </cell>
          <cell r="AK558">
            <v>3.82060009765625</v>
          </cell>
          <cell r="AM558">
            <v>3.9206000976562501</v>
          </cell>
          <cell r="AQ558">
            <v>0</v>
          </cell>
          <cell r="AU558">
            <v>0</v>
          </cell>
          <cell r="AY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G558">
            <v>12.52</v>
          </cell>
          <cell r="BJ558">
            <v>13.7592001953125</v>
          </cell>
          <cell r="BM558">
            <v>121.71460156249999</v>
          </cell>
          <cell r="BO558">
            <v>0</v>
          </cell>
          <cell r="BP558">
            <v>0</v>
          </cell>
          <cell r="BS558">
            <v>2.9352432841641088E-2</v>
          </cell>
          <cell r="BV558">
            <v>17</v>
          </cell>
        </row>
        <row r="559">
          <cell r="C559">
            <v>302443626</v>
          </cell>
          <cell r="D559" t="str">
            <v>ЖОННАЗАРОВ ХАСАН БОШЛИК SHEROBOD SHER BARAKA МЧЖ</v>
          </cell>
          <cell r="E559" t="str">
            <v>ООО</v>
          </cell>
          <cell r="F559">
            <v>30.690699218750002</v>
          </cell>
          <cell r="G559">
            <v>61.099998474121094</v>
          </cell>
          <cell r="H559" t="str">
            <v>Сурхандарья</v>
          </cell>
          <cell r="I559" t="str">
            <v>Ҳокимият</v>
          </cell>
          <cell r="J559" t="str">
            <v>Бозор ва савдо комплекслари</v>
          </cell>
          <cell r="K559" t="str">
            <v>Прочие</v>
          </cell>
          <cell r="L559" t="str">
            <v>Бозор ва савдо комплекслари</v>
          </cell>
          <cell r="M559" t="str">
            <v>Коммунал соҳа, қурилиш ва хизмат кўрсатиш</v>
          </cell>
          <cell r="V559">
            <v>139.24979687499999</v>
          </cell>
          <cell r="Y559">
            <v>0</v>
          </cell>
          <cell r="Z559">
            <v>326.76650000000001</v>
          </cell>
          <cell r="AB559">
            <v>608.12237500000003</v>
          </cell>
          <cell r="AF559">
            <v>0</v>
          </cell>
          <cell r="AI559">
            <v>0</v>
          </cell>
          <cell r="AJ559">
            <v>-84.194898437500001</v>
          </cell>
          <cell r="AK559">
            <v>56.3688984375</v>
          </cell>
          <cell r="AM559">
            <v>115.6773984375</v>
          </cell>
          <cell r="AQ559">
            <v>67.160398437500007</v>
          </cell>
          <cell r="AU559">
            <v>0</v>
          </cell>
          <cell r="AY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G559">
            <v>31.373800781250001</v>
          </cell>
          <cell r="BJ559">
            <v>5.9971000976562499</v>
          </cell>
          <cell r="BM559">
            <v>145.99700000000001</v>
          </cell>
          <cell r="BO559">
            <v>0</v>
          </cell>
          <cell r="BP559">
            <v>0</v>
          </cell>
          <cell r="BS559">
            <v>1.0222942505805537</v>
          </cell>
          <cell r="BV559">
            <v>0</v>
          </cell>
        </row>
        <row r="560">
          <cell r="C560">
            <v>206965625</v>
          </cell>
          <cell r="D560" t="str">
            <v>ҚУМҚУРҒОН-ОКСОЙ САВДО КОМПЛЕКСИ</v>
          </cell>
          <cell r="E560" t="str">
            <v>ООО</v>
          </cell>
          <cell r="F560">
            <v>15</v>
          </cell>
          <cell r="G560">
            <v>51</v>
          </cell>
          <cell r="H560" t="str">
            <v>Сурхандарья</v>
          </cell>
          <cell r="I560" t="str">
            <v>Ҳокимият</v>
          </cell>
          <cell r="J560" t="str">
            <v>Бозор ва савдо комплекслари</v>
          </cell>
          <cell r="K560" t="str">
            <v>Прочие</v>
          </cell>
          <cell r="L560" t="str">
            <v>Бозор ва савдо комплекслари</v>
          </cell>
          <cell r="M560" t="str">
            <v>Коммунал соҳа, қурилиш ва хизмат кўрсатиш</v>
          </cell>
          <cell r="V560">
            <v>136.73320312499999</v>
          </cell>
          <cell r="Y560">
            <v>116.78010156249999</v>
          </cell>
          <cell r="Z560">
            <v>111.518</v>
          </cell>
          <cell r="AB560">
            <v>148.521203125</v>
          </cell>
          <cell r="AF560">
            <v>0</v>
          </cell>
          <cell r="AJ560">
            <v>74.682000000000002</v>
          </cell>
          <cell r="AK560">
            <v>5.5758999023437497</v>
          </cell>
          <cell r="AM560">
            <v>2.2999999999999998</v>
          </cell>
          <cell r="AQ560">
            <v>84.232703125</v>
          </cell>
          <cell r="AU560">
            <v>71.884203124999999</v>
          </cell>
          <cell r="AY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G560">
            <v>3.773199951171875</v>
          </cell>
          <cell r="BJ560">
            <v>38.802</v>
          </cell>
          <cell r="BM560">
            <v>47.628</v>
          </cell>
          <cell r="BO560">
            <v>0</v>
          </cell>
          <cell r="BP560">
            <v>0</v>
          </cell>
          <cell r="BS560">
            <v>1.6993533394861773E-2</v>
          </cell>
          <cell r="BV560">
            <v>0</v>
          </cell>
        </row>
        <row r="561">
          <cell r="C561">
            <v>204783704</v>
          </cell>
          <cell r="D561" t="str">
            <v>ШАХАНД ДЕХКОН БОЗОРИ МЧЖ</v>
          </cell>
          <cell r="E561" t="str">
            <v>ООО</v>
          </cell>
          <cell r="F561">
            <v>18.408000000000001</v>
          </cell>
          <cell r="G561">
            <v>51</v>
          </cell>
          <cell r="H561" t="str">
            <v>Наманган</v>
          </cell>
          <cell r="I561" t="str">
            <v>Ҳокимият</v>
          </cell>
          <cell r="J561" t="str">
            <v>Бозор ва савдо комплекслари</v>
          </cell>
          <cell r="K561" t="str">
            <v>Прочие</v>
          </cell>
          <cell r="L561" t="str">
            <v>Бозор ва савдо комплекслари</v>
          </cell>
          <cell r="M561" t="str">
            <v>Коммунал соҳа, қурилиш ва хизмат кўрсатиш</v>
          </cell>
          <cell r="V561">
            <v>135.56840625000001</v>
          </cell>
          <cell r="Y561">
            <v>91.292500000000004</v>
          </cell>
          <cell r="Z561">
            <v>132.21640625000001</v>
          </cell>
          <cell r="AB561">
            <v>141.959</v>
          </cell>
          <cell r="AF561">
            <v>0</v>
          </cell>
          <cell r="AI561">
            <v>6.5452001953124999</v>
          </cell>
          <cell r="AJ561">
            <v>7.9221000976562497</v>
          </cell>
          <cell r="AK561">
            <v>33.959898437500001</v>
          </cell>
          <cell r="AM561">
            <v>0.58879998779296872</v>
          </cell>
          <cell r="AQ561">
            <v>0</v>
          </cell>
          <cell r="AU561">
            <v>0</v>
          </cell>
          <cell r="AY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G561">
            <v>40.839699218749999</v>
          </cell>
          <cell r="BJ561">
            <v>3.2978000488281252</v>
          </cell>
          <cell r="BM561">
            <v>72.875</v>
          </cell>
          <cell r="BO561">
            <v>0</v>
          </cell>
          <cell r="BP561">
            <v>0</v>
          </cell>
          <cell r="BS561">
            <v>4.180053058068187E-3</v>
          </cell>
          <cell r="BV561">
            <v>40</v>
          </cell>
        </row>
        <row r="562">
          <cell r="C562">
            <v>200186364</v>
          </cell>
          <cell r="D562" t="str">
            <v>ТОШЛОК ТУМАН ДЕХКОН БОЗОРИ ОЧИК ТУРДАГИ АКЦИОНЕР ЖАМЯТИ</v>
          </cell>
          <cell r="E562" t="str">
            <v>ООО</v>
          </cell>
          <cell r="F562">
            <v>59.279000000000003</v>
          </cell>
          <cell r="G562">
            <v>51</v>
          </cell>
          <cell r="H562" t="str">
            <v>Фергана</v>
          </cell>
          <cell r="I562" t="str">
            <v>Ҳокимият</v>
          </cell>
          <cell r="J562" t="str">
            <v>Бозор ва савдо комплекслари</v>
          </cell>
          <cell r="K562" t="str">
            <v>Прочие</v>
          </cell>
          <cell r="L562" t="str">
            <v>Бозор ва савдо комплекслари</v>
          </cell>
          <cell r="M562" t="str">
            <v>Коммунал соҳа, қурилиш ва хизмат кўрсатиш</v>
          </cell>
          <cell r="U562">
            <v>133.09579687499999</v>
          </cell>
          <cell r="V562">
            <v>133.09579687499999</v>
          </cell>
          <cell r="W562">
            <v>211.35400000000001</v>
          </cell>
          <cell r="Y562">
            <v>426.68168750000001</v>
          </cell>
          <cell r="Z562">
            <v>396.27709375000001</v>
          </cell>
          <cell r="AA562">
            <v>215.04859375000001</v>
          </cell>
          <cell r="AB562">
            <v>288.17090624999997</v>
          </cell>
          <cell r="AC562">
            <v>301.14740625000002</v>
          </cell>
          <cell r="AE562">
            <v>0</v>
          </cell>
          <cell r="AF562">
            <v>13.395799804687501</v>
          </cell>
          <cell r="AG562">
            <v>0</v>
          </cell>
          <cell r="AI562">
            <v>1.4505999755859376</v>
          </cell>
          <cell r="AJ562">
            <v>16.895900390624998</v>
          </cell>
          <cell r="AK562">
            <v>10.5357998046875</v>
          </cell>
          <cell r="AL562">
            <v>3.6388999023437498</v>
          </cell>
          <cell r="AM562">
            <v>3.0899999618530273E-2</v>
          </cell>
          <cell r="AN562">
            <v>2.71560009765625</v>
          </cell>
          <cell r="AP562">
            <v>140.11220312500001</v>
          </cell>
          <cell r="AQ562">
            <v>187.42720312500001</v>
          </cell>
          <cell r="AR562">
            <v>181.15350000000001</v>
          </cell>
          <cell r="AT562">
            <v>0</v>
          </cell>
          <cell r="AU562">
            <v>7.4965000000000002</v>
          </cell>
          <cell r="AV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88.512101562500007</v>
          </cell>
          <cell r="BG562">
            <v>101.429703125</v>
          </cell>
          <cell r="BH562">
            <v>78.960796875</v>
          </cell>
          <cell r="BI562">
            <v>56.177898437499998</v>
          </cell>
          <cell r="BJ562">
            <v>50.999601562499997</v>
          </cell>
          <cell r="BK562">
            <v>34.224101562500003</v>
          </cell>
          <cell r="BL562">
            <v>107.466703125</v>
          </cell>
          <cell r="BM562">
            <v>153.77420312500001</v>
          </cell>
          <cell r="BN562">
            <v>133.83449999999999</v>
          </cell>
          <cell r="BO562">
            <v>0</v>
          </cell>
          <cell r="BP562">
            <v>0</v>
          </cell>
          <cell r="BS562">
            <v>1.7872144537951716E-4</v>
          </cell>
          <cell r="BT562">
            <v>1.5767755546923633E-2</v>
          </cell>
          <cell r="BV562">
            <v>1</v>
          </cell>
          <cell r="BW562">
            <v>85.864044607324303</v>
          </cell>
          <cell r="BX562" t="str">
            <v>средная</v>
          </cell>
        </row>
        <row r="563">
          <cell r="C563">
            <v>301497876</v>
          </cell>
          <cell r="D563" t="str">
            <v>KUNGRADSAVDO KOMPLEKSI MASULIYATI SHEKLANGAN JAMIYATI</v>
          </cell>
          <cell r="E563" t="str">
            <v>ООО</v>
          </cell>
          <cell r="F563">
            <v>18.850000000000001</v>
          </cell>
          <cell r="G563">
            <v>51</v>
          </cell>
          <cell r="H563" t="str">
            <v>Каракалп.</v>
          </cell>
          <cell r="I563" t="str">
            <v>Ҳокимият</v>
          </cell>
          <cell r="J563" t="str">
            <v>Бозор ва савдо комплекслари</v>
          </cell>
          <cell r="K563" t="str">
            <v>Прочие</v>
          </cell>
          <cell r="L563" t="str">
            <v>Бозор ва савдо комплекслари</v>
          </cell>
          <cell r="M563" t="str">
            <v>Коммунал соҳа, қурилиш ва хизмат кўрсатиш</v>
          </cell>
          <cell r="V563">
            <v>132.965</v>
          </cell>
          <cell r="Y563">
            <v>826.92</v>
          </cell>
          <cell r="Z563">
            <v>991.84699999999998</v>
          </cell>
          <cell r="AB563">
            <v>1059.6790000000001</v>
          </cell>
          <cell r="AF563">
            <v>0</v>
          </cell>
          <cell r="AI563">
            <v>-8.7563701171874992</v>
          </cell>
          <cell r="AJ563">
            <v>94.844999999999999</v>
          </cell>
          <cell r="AK563">
            <v>7.7539999999999996</v>
          </cell>
          <cell r="AM563">
            <v>5.7869999999999999</v>
          </cell>
          <cell r="AQ563">
            <v>781.98900000000003</v>
          </cell>
          <cell r="AU563">
            <v>0</v>
          </cell>
          <cell r="AY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G563">
            <v>31.774999999999999</v>
          </cell>
          <cell r="BJ563">
            <v>78.8</v>
          </cell>
          <cell r="BM563">
            <v>395.96899999999999</v>
          </cell>
          <cell r="BO563">
            <v>0</v>
          </cell>
          <cell r="BP563">
            <v>0</v>
          </cell>
          <cell r="BS563">
            <v>4.3153557912790581E-2</v>
          </cell>
          <cell r="BV563">
            <v>10</v>
          </cell>
        </row>
        <row r="564">
          <cell r="C564">
            <v>200764040</v>
          </cell>
          <cell r="D564" t="str">
            <v>ЖУМА ДЕХКОН БОЗОРИ МЧЖЛАНГАН ЖАМИЯТ</v>
          </cell>
          <cell r="E564" t="str">
            <v>ООО</v>
          </cell>
          <cell r="F564">
            <v>8.3330000000000002</v>
          </cell>
          <cell r="G564">
            <v>51</v>
          </cell>
          <cell r="H564" t="str">
            <v>Самарканд</v>
          </cell>
          <cell r="I564" t="str">
            <v>Ҳокимият</v>
          </cell>
          <cell r="J564" t="str">
            <v>Бозор ва савдо комплекслари</v>
          </cell>
          <cell r="K564" t="str">
            <v>Прочие</v>
          </cell>
          <cell r="L564" t="str">
            <v>Бозор ва савдо комплекслари</v>
          </cell>
          <cell r="M564" t="str">
            <v>Коммунал соҳа, қурилиш ва хизмат кўрсатиш</v>
          </cell>
          <cell r="V564">
            <v>132.49449999999999</v>
          </cell>
          <cell r="Y564">
            <v>75.349999999999994</v>
          </cell>
          <cell r="Z564">
            <v>76.55</v>
          </cell>
          <cell r="AB564">
            <v>69.738</v>
          </cell>
          <cell r="AF564">
            <v>12.714</v>
          </cell>
          <cell r="AI564">
            <v>0</v>
          </cell>
          <cell r="AJ564">
            <v>6.0000000000000001E-3</v>
          </cell>
          <cell r="AK564">
            <v>9.8000000000000004E-2</v>
          </cell>
          <cell r="AM564">
            <v>1.1204000244140624</v>
          </cell>
          <cell r="AQ564">
            <v>0</v>
          </cell>
          <cell r="AU564">
            <v>0</v>
          </cell>
          <cell r="AY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G564">
            <v>0</v>
          </cell>
          <cell r="BJ564">
            <v>16.162099609375002</v>
          </cell>
          <cell r="BM564">
            <v>22.15</v>
          </cell>
          <cell r="BO564">
            <v>0</v>
          </cell>
          <cell r="BP564">
            <v>0</v>
          </cell>
          <cell r="BS564">
            <v>8.3392104352820826E-3</v>
          </cell>
          <cell r="BV564">
            <v>0</v>
          </cell>
        </row>
        <row r="565">
          <cell r="C565">
            <v>200966723</v>
          </cell>
          <cell r="D565" t="str">
            <v>КУНЧИ ДЕХКОН БОЗОРИ</v>
          </cell>
          <cell r="E565" t="str">
            <v>ООО</v>
          </cell>
          <cell r="F565">
            <v>3.669</v>
          </cell>
          <cell r="G565">
            <v>51</v>
          </cell>
          <cell r="H565" t="str">
            <v>Сырдарья</v>
          </cell>
          <cell r="I565" t="str">
            <v>Ҳокимият</v>
          </cell>
          <cell r="J565" t="str">
            <v>Бозор ва савдо комплекслари</v>
          </cell>
          <cell r="K565" t="str">
            <v>Прочие</v>
          </cell>
          <cell r="L565" t="str">
            <v>Бозор ва савдо комплекслари</v>
          </cell>
          <cell r="M565" t="str">
            <v>Коммунал соҳа, қурилиш ва хизмат кўрсатиш</v>
          </cell>
          <cell r="V565">
            <v>131.535</v>
          </cell>
          <cell r="Y565">
            <v>433.24900000000002</v>
          </cell>
          <cell r="Z565">
            <v>462.30500000000001</v>
          </cell>
          <cell r="AB565">
            <v>537.48800000000006</v>
          </cell>
          <cell r="AF565">
            <v>0</v>
          </cell>
          <cell r="AI565">
            <v>4.4619999999999997</v>
          </cell>
          <cell r="AJ565">
            <v>1.05</v>
          </cell>
          <cell r="AK565">
            <v>1.538</v>
          </cell>
          <cell r="AM565">
            <v>68.617999999999995</v>
          </cell>
          <cell r="AQ565">
            <v>349.91300000000001</v>
          </cell>
          <cell r="AU565">
            <v>0</v>
          </cell>
          <cell r="AY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G565">
            <v>31.462</v>
          </cell>
          <cell r="BJ565">
            <v>12.238</v>
          </cell>
          <cell r="BM565">
            <v>163.93299999999999</v>
          </cell>
          <cell r="BO565">
            <v>0</v>
          </cell>
          <cell r="BP565">
            <v>0</v>
          </cell>
          <cell r="BS565">
            <v>0.6412867229592385</v>
          </cell>
          <cell r="BV565">
            <v>17</v>
          </cell>
        </row>
        <row r="566">
          <cell r="C566">
            <v>201089943</v>
          </cell>
          <cell r="D566" t="str">
            <v>ГАЛЛАОРОЛ ДЕХКОН БОЗОРИ</v>
          </cell>
          <cell r="E566" t="str">
            <v>ООО</v>
          </cell>
          <cell r="F566">
            <v>3</v>
          </cell>
          <cell r="G566">
            <v>51</v>
          </cell>
          <cell r="H566" t="str">
            <v>Джизак</v>
          </cell>
          <cell r="I566" t="str">
            <v>Ҳокимият</v>
          </cell>
          <cell r="J566" t="str">
            <v>Бозор ва савдо комплекслари</v>
          </cell>
          <cell r="K566" t="str">
            <v>Прочие</v>
          </cell>
          <cell r="L566" t="str">
            <v>Бозор ва савдо комплекслари</v>
          </cell>
          <cell r="M566" t="str">
            <v>Коммунал соҳа, қурилиш ва хизмат кўрсатиш</v>
          </cell>
          <cell r="U566">
            <v>130.5226015625</v>
          </cell>
          <cell r="V566">
            <v>130.5226015625</v>
          </cell>
          <cell r="W566">
            <v>127.82599999999999</v>
          </cell>
          <cell r="Y566">
            <v>295.34731249999999</v>
          </cell>
          <cell r="Z566">
            <v>352.3828125</v>
          </cell>
          <cell r="AA566">
            <v>271.74099999999999</v>
          </cell>
          <cell r="AB566">
            <v>367.69440624999999</v>
          </cell>
          <cell r="AC566">
            <v>97.740601562500004</v>
          </cell>
          <cell r="AE566">
            <v>128.17699999999999</v>
          </cell>
          <cell r="AF566">
            <v>175.68299999999999</v>
          </cell>
          <cell r="AG566">
            <v>50.9</v>
          </cell>
          <cell r="AI566">
            <v>12</v>
          </cell>
          <cell r="AJ566">
            <v>10.265099609375</v>
          </cell>
          <cell r="AK566">
            <v>11.0412001953125</v>
          </cell>
          <cell r="AL566">
            <v>8.6715996093750007</v>
          </cell>
          <cell r="AM566">
            <v>11.182599609375</v>
          </cell>
          <cell r="AN566">
            <v>2.9590000000000001</v>
          </cell>
          <cell r="AP566">
            <v>169.12729687500001</v>
          </cell>
          <cell r="AQ566">
            <v>234.41940625000001</v>
          </cell>
          <cell r="AR566">
            <v>62.073</v>
          </cell>
          <cell r="AT566">
            <v>0</v>
          </cell>
          <cell r="AU566">
            <v>0</v>
          </cell>
          <cell r="AV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94.770898437499994</v>
          </cell>
          <cell r="BG566">
            <v>87.402500000000003</v>
          </cell>
          <cell r="BH566">
            <v>88.738601562499994</v>
          </cell>
          <cell r="BI566">
            <v>63.115398437499998</v>
          </cell>
          <cell r="BJ566">
            <v>60.918101562499999</v>
          </cell>
          <cell r="BK566">
            <v>76.323499999999996</v>
          </cell>
          <cell r="BL566">
            <v>134.89240624999999</v>
          </cell>
          <cell r="BM566">
            <v>180.82879687499999</v>
          </cell>
          <cell r="BN566">
            <v>43.881601562500002</v>
          </cell>
          <cell r="BO566">
            <v>0</v>
          </cell>
          <cell r="BP566">
            <v>0</v>
          </cell>
          <cell r="BS566">
            <v>7.8030156771151604E-2</v>
          </cell>
          <cell r="BT566">
            <v>2.2907033226453561E-2</v>
          </cell>
          <cell r="BV566">
            <v>25</v>
          </cell>
          <cell r="BW566">
            <v>232.34511141989401</v>
          </cell>
          <cell r="BX566" t="str">
            <v>высокая</v>
          </cell>
        </row>
        <row r="567">
          <cell r="C567">
            <v>201704913</v>
          </cell>
          <cell r="D567" t="str">
            <v>БАЛАНДЧАКИР ДЕХКОН БОЗОРИ МАЪСУЛЯТИ ЧЕКЛАНГАН ЖАМИЯТИ</v>
          </cell>
          <cell r="E567" t="str">
            <v>ООО</v>
          </cell>
          <cell r="F567">
            <v>6.01</v>
          </cell>
          <cell r="G567">
            <v>51</v>
          </cell>
          <cell r="H567" t="str">
            <v>Джизак</v>
          </cell>
          <cell r="I567" t="str">
            <v>Ҳокимият</v>
          </cell>
          <cell r="J567" t="str">
            <v>Бозор ва савдо комплекслари</v>
          </cell>
          <cell r="K567" t="str">
            <v>Прочие</v>
          </cell>
          <cell r="L567" t="str">
            <v>Бозор ва савдо комплекслари</v>
          </cell>
          <cell r="M567" t="str">
            <v>Коммунал соҳа, қурилиш ва хизмат кўрсатиш</v>
          </cell>
          <cell r="U567">
            <v>127.9361015625</v>
          </cell>
          <cell r="V567">
            <v>127.9361015625</v>
          </cell>
          <cell r="W567">
            <v>115.8856015625</v>
          </cell>
          <cell r="Y567">
            <v>246.64750000000001</v>
          </cell>
          <cell r="Z567">
            <v>288.59500000000003</v>
          </cell>
          <cell r="AA567">
            <v>224.36159375</v>
          </cell>
          <cell r="AB567">
            <v>296.25140625</v>
          </cell>
          <cell r="AC567">
            <v>239.50479687500001</v>
          </cell>
          <cell r="AE567">
            <v>108.59099999999999</v>
          </cell>
          <cell r="AF567">
            <v>143.38570312499999</v>
          </cell>
          <cell r="AG567">
            <v>119.75239843750001</v>
          </cell>
          <cell r="AI567">
            <v>16.154200195312502</v>
          </cell>
          <cell r="AJ567">
            <v>23.621599609375</v>
          </cell>
          <cell r="AK567">
            <v>17.112300781249999</v>
          </cell>
          <cell r="AL567">
            <v>21.398400390625</v>
          </cell>
          <cell r="AM567">
            <v>1.7664000244140625</v>
          </cell>
          <cell r="AN567">
            <v>4.2553598632812504</v>
          </cell>
          <cell r="AP567">
            <v>133.40840625000001</v>
          </cell>
          <cell r="AQ567">
            <v>177.44399999999999</v>
          </cell>
          <cell r="AR567">
            <v>138.56609374999999</v>
          </cell>
          <cell r="AT567">
            <v>0</v>
          </cell>
          <cell r="AU567">
            <v>0</v>
          </cell>
          <cell r="AV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13.7757998046875</v>
          </cell>
          <cell r="BG567">
            <v>16.373099609375</v>
          </cell>
          <cell r="BH567">
            <v>10.602</v>
          </cell>
          <cell r="BI567">
            <v>9.1342001953125003</v>
          </cell>
          <cell r="BJ567">
            <v>15.285299804687501</v>
          </cell>
          <cell r="BK567">
            <v>6.0602998046875003</v>
          </cell>
          <cell r="BL567">
            <v>94.372203124999999</v>
          </cell>
          <cell r="BM567">
            <v>151.09929687499999</v>
          </cell>
          <cell r="BN567">
            <v>115.49703906249999</v>
          </cell>
          <cell r="BO567">
            <v>0</v>
          </cell>
          <cell r="BP567">
            <v>0</v>
          </cell>
          <cell r="BS567">
            <v>1.3000973186073938E-2</v>
          </cell>
          <cell r="BT567">
            <v>3.4905505201066174E-2</v>
          </cell>
          <cell r="BV567">
            <v>25</v>
          </cell>
          <cell r="BW567">
            <v>140.06086538961401</v>
          </cell>
          <cell r="BX567" t="str">
            <v>высокая</v>
          </cell>
        </row>
        <row r="568">
          <cell r="C568">
            <v>201831147</v>
          </cell>
          <cell r="D568" t="str">
            <v>ООО «SOXIBKOR DEHQON BOZORI HUDUDIDA KOGON SAVDO MAJMUASI»</v>
          </cell>
          <cell r="E568" t="str">
            <v>ООО</v>
          </cell>
          <cell r="F568">
            <v>4.84</v>
          </cell>
          <cell r="G568">
            <v>51</v>
          </cell>
          <cell r="H568" t="str">
            <v>Бухара</v>
          </cell>
          <cell r="I568" t="str">
            <v>Ҳокимият</v>
          </cell>
          <cell r="J568" t="str">
            <v>Бозор ва савдо комплекслари</v>
          </cell>
          <cell r="K568" t="str">
            <v>Прочие</v>
          </cell>
          <cell r="L568" t="str">
            <v>Бозор ва савдо комплекслари</v>
          </cell>
          <cell r="M568" t="str">
            <v>Коммунал соҳа, қурилиш ва хизмат кўрсатиш</v>
          </cell>
          <cell r="V568">
            <v>126.7006015625</v>
          </cell>
          <cell r="Y568">
            <v>544.79612499999996</v>
          </cell>
          <cell r="Z568">
            <v>678.66062499999998</v>
          </cell>
          <cell r="AB568">
            <v>779.36381249999999</v>
          </cell>
          <cell r="AF568">
            <v>185.571703125</v>
          </cell>
          <cell r="AI568">
            <v>12.488799804687501</v>
          </cell>
          <cell r="AJ568">
            <v>4.7496000976562502</v>
          </cell>
          <cell r="AK568">
            <v>5.3312001953125003</v>
          </cell>
          <cell r="AM568">
            <v>5.68</v>
          </cell>
          <cell r="AQ568">
            <v>0</v>
          </cell>
          <cell r="AU568">
            <v>0</v>
          </cell>
          <cell r="AY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G568">
            <v>59.598999999999997</v>
          </cell>
          <cell r="BJ568">
            <v>49.742101562499997</v>
          </cell>
          <cell r="BM568">
            <v>162.76949999999999</v>
          </cell>
          <cell r="BO568">
            <v>0</v>
          </cell>
          <cell r="BP568">
            <v>0</v>
          </cell>
          <cell r="BS568">
            <v>1.8274057450148908E-2</v>
          </cell>
          <cell r="BV568">
            <v>0</v>
          </cell>
        </row>
        <row r="569">
          <cell r="C569">
            <v>302151816</v>
          </cell>
          <cell r="D569" t="str">
            <v>ООО «QO`RG`ONTEPA QURILISH MATERIALLARI BOZORI»</v>
          </cell>
          <cell r="E569" t="str">
            <v>ООО</v>
          </cell>
          <cell r="F569">
            <v>61.064</v>
          </cell>
          <cell r="G569">
            <v>51</v>
          </cell>
          <cell r="H569" t="str">
            <v>Андижан</v>
          </cell>
          <cell r="I569" t="str">
            <v>Ҳокимият</v>
          </cell>
          <cell r="J569" t="str">
            <v>Бозор ва савдо комплекслари</v>
          </cell>
          <cell r="K569" t="str">
            <v>Прочие</v>
          </cell>
          <cell r="L569" t="str">
            <v>Бозор ва савдо комплекслари</v>
          </cell>
          <cell r="M569" t="str">
            <v>Коммунал соҳа, қурилиш ва хизмат кўрсатиш</v>
          </cell>
          <cell r="U569">
            <v>124.65760156250001</v>
          </cell>
          <cell r="V569">
            <v>124.65760156250001</v>
          </cell>
          <cell r="W569">
            <v>115.69060156250001</v>
          </cell>
          <cell r="Y569">
            <v>25.445</v>
          </cell>
          <cell r="Z569">
            <v>16.68519921875</v>
          </cell>
          <cell r="AA569">
            <v>29.777400390625001</v>
          </cell>
          <cell r="AB569">
            <v>104.22</v>
          </cell>
          <cell r="AC569">
            <v>22.998999999999999</v>
          </cell>
          <cell r="AE569">
            <v>0</v>
          </cell>
          <cell r="AF569">
            <v>0</v>
          </cell>
          <cell r="AG569">
            <v>0</v>
          </cell>
          <cell r="AI569">
            <v>0.77800000000000002</v>
          </cell>
          <cell r="AJ569">
            <v>1.256</v>
          </cell>
          <cell r="AK569">
            <v>0.33460000610351565</v>
          </cell>
          <cell r="AL569">
            <v>0.221</v>
          </cell>
          <cell r="AM569">
            <v>1.7589999999999999</v>
          </cell>
          <cell r="AN569">
            <v>0.35129998779296873</v>
          </cell>
          <cell r="AQ569">
            <v>12.315</v>
          </cell>
          <cell r="AR569">
            <v>15.632599609374999</v>
          </cell>
          <cell r="AU569">
            <v>0</v>
          </cell>
          <cell r="AV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G569">
            <v>62.765000000000001</v>
          </cell>
          <cell r="BH569">
            <v>87.131101562500007</v>
          </cell>
          <cell r="BJ569">
            <v>42.945699218750001</v>
          </cell>
          <cell r="BK569">
            <v>64.562601562500006</v>
          </cell>
          <cell r="BM569">
            <v>40.384</v>
          </cell>
          <cell r="BN569">
            <v>14.000099609375001</v>
          </cell>
          <cell r="BO569">
            <v>0</v>
          </cell>
          <cell r="BP569">
            <v>0</v>
          </cell>
          <cell r="BS569">
            <v>1.4316397913099122E-2</v>
          </cell>
          <cell r="BT569">
            <v>2.9232586990489383E-3</v>
          </cell>
          <cell r="BV569">
            <v>0</v>
          </cell>
        </row>
        <row r="570">
          <cell r="C570">
            <v>301847732</v>
          </cell>
          <cell r="D570" t="str">
            <v>ООО «SUZANGORON SAVDO KOMPLEKSI»</v>
          </cell>
          <cell r="E570" t="str">
            <v>ООО</v>
          </cell>
          <cell r="F570">
            <v>46.693699218749998</v>
          </cell>
          <cell r="G570">
            <v>73.099998474121094</v>
          </cell>
          <cell r="H570" t="str">
            <v>Самарканд</v>
          </cell>
          <cell r="I570" t="str">
            <v>Ҳокимият</v>
          </cell>
          <cell r="J570" t="str">
            <v>Бозор ва савдо комплекслари</v>
          </cell>
          <cell r="K570" t="str">
            <v>Прочие</v>
          </cell>
          <cell r="L570" t="str">
            <v>Бозор ва савдо комплекслари</v>
          </cell>
          <cell r="M570" t="str">
            <v>Коммунал соҳа, қурилиш ва хизмат кўрсатиш</v>
          </cell>
          <cell r="V570">
            <v>123.8086015625</v>
          </cell>
          <cell r="Y570">
            <v>0</v>
          </cell>
          <cell r="Z570">
            <v>0</v>
          </cell>
          <cell r="AB570">
            <v>582.40781249999998</v>
          </cell>
          <cell r="AF570">
            <v>0</v>
          </cell>
          <cell r="AJ570">
            <v>0</v>
          </cell>
          <cell r="AK570">
            <v>0</v>
          </cell>
          <cell r="AM570">
            <v>20.633900390625001</v>
          </cell>
          <cell r="AQ570">
            <v>348.9921875</v>
          </cell>
          <cell r="AU570">
            <v>0</v>
          </cell>
          <cell r="AY570">
            <v>0</v>
          </cell>
          <cell r="BA570">
            <v>8639.9310609016356</v>
          </cell>
          <cell r="BB570">
            <v>6000</v>
          </cell>
          <cell r="BC570">
            <v>0</v>
          </cell>
          <cell r="BD570">
            <v>6000</v>
          </cell>
          <cell r="BE570">
            <v>0</v>
          </cell>
          <cell r="BG570">
            <v>57.288699218749997</v>
          </cell>
          <cell r="BJ570">
            <v>28.21419921875</v>
          </cell>
          <cell r="BM570">
            <v>287.82150000000001</v>
          </cell>
          <cell r="BO570">
            <v>0</v>
          </cell>
          <cell r="BP570">
            <v>0</v>
          </cell>
          <cell r="BS570">
            <v>0.15951609017867249</v>
          </cell>
          <cell r="BV570">
            <v>0</v>
          </cell>
        </row>
        <row r="571">
          <cell r="C571">
            <v>304863878</v>
          </cell>
          <cell r="D571" t="str">
            <v>ООО «TAYLOQ MARVARID SAVDO KOMPLEKSI»</v>
          </cell>
          <cell r="E571" t="str">
            <v>ООО</v>
          </cell>
          <cell r="F571">
            <v>10</v>
          </cell>
          <cell r="G571">
            <v>52.020000457763672</v>
          </cell>
          <cell r="H571" t="str">
            <v>Самарканд</v>
          </cell>
          <cell r="I571" t="str">
            <v>Ҳокимият</v>
          </cell>
          <cell r="J571" t="str">
            <v>Бозор ва савдо комплекслари</v>
          </cell>
          <cell r="K571" t="str">
            <v>Прочие</v>
          </cell>
          <cell r="L571" t="str">
            <v>Бозор ва савдо комплекслари</v>
          </cell>
          <cell r="M571" t="str">
            <v>Коммунал соҳа, қурилиш ва хизмат кўрсатиш</v>
          </cell>
          <cell r="V571">
            <v>123.26420312499999</v>
          </cell>
          <cell r="Y571">
            <v>0</v>
          </cell>
          <cell r="Z571">
            <v>0</v>
          </cell>
          <cell r="AB571">
            <v>285.65899999999999</v>
          </cell>
          <cell r="AF571">
            <v>138.24859375</v>
          </cell>
          <cell r="AJ571">
            <v>0</v>
          </cell>
          <cell r="AK571">
            <v>0</v>
          </cell>
          <cell r="AM571">
            <v>6.5709999999999997</v>
          </cell>
          <cell r="AQ571">
            <v>154.19290624999999</v>
          </cell>
          <cell r="AU571">
            <v>0</v>
          </cell>
          <cell r="AY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G571">
            <v>104.4375</v>
          </cell>
          <cell r="BJ571">
            <v>12.633099609375</v>
          </cell>
          <cell r="BM571">
            <v>140.83940625</v>
          </cell>
          <cell r="BO571">
            <v>0</v>
          </cell>
          <cell r="BP571">
            <v>0</v>
          </cell>
          <cell r="BS571">
            <v>5.7474430483544454E-2</v>
          </cell>
          <cell r="BV571">
            <v>0</v>
          </cell>
        </row>
        <row r="572">
          <cell r="C572">
            <v>207040415</v>
          </cell>
          <cell r="D572" t="str">
            <v>ЯККАБОГ КУРИЛИШ МОЛЛАРИ СК МЧЖ</v>
          </cell>
          <cell r="E572" t="str">
            <v>ООО</v>
          </cell>
          <cell r="F572">
            <v>5</v>
          </cell>
          <cell r="G572">
            <v>51</v>
          </cell>
          <cell r="H572" t="str">
            <v>Кашкадарья</v>
          </cell>
          <cell r="I572" t="str">
            <v>Ҳокимият</v>
          </cell>
          <cell r="J572" t="str">
            <v>Бозор ва савдо комплекслари</v>
          </cell>
          <cell r="K572" t="str">
            <v>Прочие</v>
          </cell>
          <cell r="L572" t="str">
            <v>Бозор ва савдо комплекслари</v>
          </cell>
          <cell r="M572" t="str">
            <v>Коммунал соҳа, қурилиш ва хизмат кўрсатиш</v>
          </cell>
          <cell r="V572">
            <v>122.4216015625</v>
          </cell>
          <cell r="Y572">
            <v>14.921599609375001</v>
          </cell>
          <cell r="AB572">
            <v>53.32</v>
          </cell>
          <cell r="AF572">
            <v>0</v>
          </cell>
          <cell r="AI572">
            <v>2.1423000488281252</v>
          </cell>
          <cell r="AJ572">
            <v>-1.9139000244140625</v>
          </cell>
          <cell r="AM572">
            <v>10.631</v>
          </cell>
          <cell r="AQ572">
            <v>0</v>
          </cell>
          <cell r="AU572">
            <v>0</v>
          </cell>
          <cell r="AY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G572">
            <v>0</v>
          </cell>
          <cell r="BJ572">
            <v>86.482796875000005</v>
          </cell>
          <cell r="BM572">
            <v>16.029</v>
          </cell>
          <cell r="BO572">
            <v>0</v>
          </cell>
          <cell r="BP572">
            <v>0</v>
          </cell>
          <cell r="BS572">
            <v>0.10371429059220363</v>
          </cell>
          <cell r="BV572">
            <v>5</v>
          </cell>
        </row>
        <row r="573">
          <cell r="C573">
            <v>200484019</v>
          </cell>
          <cell r="D573" t="str">
            <v>МУЗРАБОТ ДЕХКОН ОЗИК-ОВКАТ БО-ЗОРИ МАСУЛИЯТИ ЧЕКЛАНГАН ЖАМИЯ</v>
          </cell>
          <cell r="E573" t="str">
            <v>ООО</v>
          </cell>
          <cell r="F573">
            <v>36.542999999999999</v>
          </cell>
          <cell r="G573">
            <v>54.110000610351563</v>
          </cell>
          <cell r="H573" t="str">
            <v>Сурхандарья</v>
          </cell>
          <cell r="I573" t="str">
            <v>Ҳокимият</v>
          </cell>
          <cell r="J573" t="str">
            <v>Бозор ва савдо комплекслари</v>
          </cell>
          <cell r="K573" t="str">
            <v>Прочие</v>
          </cell>
          <cell r="L573" t="str">
            <v>Бозор ва савдо комплекслари</v>
          </cell>
          <cell r="M573" t="str">
            <v>Коммунал соҳа, қурилиш ва хизмат кўрсатиш</v>
          </cell>
          <cell r="U573">
            <v>122.389</v>
          </cell>
          <cell r="V573">
            <v>122.389</v>
          </cell>
          <cell r="W573">
            <v>270.98200000000003</v>
          </cell>
          <cell r="Y573">
            <v>0</v>
          </cell>
          <cell r="Z573">
            <v>356.34800000000001</v>
          </cell>
          <cell r="AA573">
            <v>355.57</v>
          </cell>
          <cell r="AB573">
            <v>355.57</v>
          </cell>
          <cell r="AC573">
            <v>310.709</v>
          </cell>
          <cell r="AE573">
            <v>0</v>
          </cell>
          <cell r="AF573">
            <v>0</v>
          </cell>
          <cell r="AG573">
            <v>0</v>
          </cell>
          <cell r="AI573">
            <v>0</v>
          </cell>
          <cell r="AJ573">
            <v>0</v>
          </cell>
          <cell r="AK573">
            <v>8.6199999999999992</v>
          </cell>
          <cell r="AL573">
            <v>0</v>
          </cell>
          <cell r="AM573">
            <v>0</v>
          </cell>
          <cell r="AN573">
            <v>1.9339999999999999</v>
          </cell>
          <cell r="AQ573">
            <v>221.053</v>
          </cell>
          <cell r="AR573">
            <v>166.815</v>
          </cell>
          <cell r="AU573">
            <v>0</v>
          </cell>
          <cell r="AV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G573">
            <v>19.600000000000001</v>
          </cell>
          <cell r="BH573">
            <v>35.670999999999999</v>
          </cell>
          <cell r="BJ573">
            <v>40.234999999999999</v>
          </cell>
          <cell r="BK573">
            <v>48.396000000000001</v>
          </cell>
          <cell r="BM573">
            <v>196.22300000000001</v>
          </cell>
          <cell r="BN573">
            <v>122.726</v>
          </cell>
          <cell r="BO573">
            <v>0</v>
          </cell>
          <cell r="BP573">
            <v>0</v>
          </cell>
          <cell r="BT573">
            <v>9.8329566744879502E-3</v>
          </cell>
          <cell r="BV573">
            <v>0</v>
          </cell>
        </row>
        <row r="574">
          <cell r="C574">
            <v>204718742</v>
          </cell>
          <cell r="D574" t="str">
            <v>«НАВРУЗ» МАЪСУЛЯТИ ЧЕКЛАНГАН ЖАМИЯТИ</v>
          </cell>
          <cell r="E574" t="str">
            <v>ООО</v>
          </cell>
          <cell r="F574">
            <v>3.855</v>
          </cell>
          <cell r="G574">
            <v>51</v>
          </cell>
          <cell r="H574" t="str">
            <v>Навои</v>
          </cell>
          <cell r="I574" t="str">
            <v>Ҳокимият</v>
          </cell>
          <cell r="J574" t="str">
            <v>Бозор ва савдо комплекслари</v>
          </cell>
          <cell r="K574" t="str">
            <v>Прочие</v>
          </cell>
          <cell r="L574" t="str">
            <v>Бозор ва савдо комплекслари</v>
          </cell>
          <cell r="M574" t="str">
            <v>Коммунал соҳа, қурилиш ва хизмат кўрсатиш</v>
          </cell>
          <cell r="V574">
            <v>122.3731015625</v>
          </cell>
          <cell r="Y574">
            <v>0</v>
          </cell>
          <cell r="Z574">
            <v>1018.851625</v>
          </cell>
          <cell r="AB574">
            <v>946.41681249999999</v>
          </cell>
          <cell r="AF574">
            <v>0</v>
          </cell>
          <cell r="AI574">
            <v>0</v>
          </cell>
          <cell r="AJ574">
            <v>0</v>
          </cell>
          <cell r="AK574">
            <v>45.627000000000002</v>
          </cell>
          <cell r="AM574">
            <v>12.509400390625</v>
          </cell>
          <cell r="AQ574">
            <v>0</v>
          </cell>
          <cell r="AU574">
            <v>0</v>
          </cell>
          <cell r="AY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G574">
            <v>62.085980468750002</v>
          </cell>
          <cell r="BJ574">
            <v>93.720500000000001</v>
          </cell>
          <cell r="BM574">
            <v>399.40168749999998</v>
          </cell>
          <cell r="BO574">
            <v>0</v>
          </cell>
          <cell r="BP574">
            <v>0</v>
          </cell>
          <cell r="BS574">
            <v>9.0513526705265981E-2</v>
          </cell>
          <cell r="BV574">
            <v>0</v>
          </cell>
        </row>
        <row r="575">
          <cell r="C575">
            <v>200390437</v>
          </cell>
          <cell r="D575" t="str">
            <v>«ТАХТАКУПЫР ДИЙХАН БАЗАРЫ»</v>
          </cell>
          <cell r="E575" t="str">
            <v>ООО</v>
          </cell>
          <cell r="F575">
            <v>3.7109999999999999</v>
          </cell>
          <cell r="G575">
            <v>51</v>
          </cell>
          <cell r="H575" t="str">
            <v>Каракалп.</v>
          </cell>
          <cell r="I575" t="str">
            <v>Ҳокимият</v>
          </cell>
          <cell r="J575" t="str">
            <v>Бозор ва савдо комплекслари</v>
          </cell>
          <cell r="K575" t="str">
            <v>Прочие</v>
          </cell>
          <cell r="L575" t="str">
            <v>Бозор ва савдо комплекслари</v>
          </cell>
          <cell r="M575" t="str">
            <v>Коммунал соҳа, қурилиш ва хизмат кўрсатиш</v>
          </cell>
          <cell r="V575">
            <v>120.0128984375</v>
          </cell>
          <cell r="Y575">
            <v>195.42779687500001</v>
          </cell>
          <cell r="Z575">
            <v>209.997203125</v>
          </cell>
          <cell r="AB575">
            <v>248.66829687500001</v>
          </cell>
          <cell r="AF575">
            <v>0</v>
          </cell>
          <cell r="AI575">
            <v>2.988800048828125</v>
          </cell>
          <cell r="AJ575">
            <v>-3.7721999511718751</v>
          </cell>
          <cell r="AK575">
            <v>3.3</v>
          </cell>
          <cell r="AM575">
            <v>3.5</v>
          </cell>
          <cell r="AQ575">
            <v>153.86859375</v>
          </cell>
          <cell r="AU575">
            <v>0</v>
          </cell>
          <cell r="AY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G575">
            <v>84.000898437499998</v>
          </cell>
          <cell r="BJ575">
            <v>41.152601562500003</v>
          </cell>
          <cell r="BM575">
            <v>96.329296874999997</v>
          </cell>
          <cell r="BO575">
            <v>0</v>
          </cell>
          <cell r="BP575">
            <v>0</v>
          </cell>
          <cell r="BS575">
            <v>2.4761669620794648E-2</v>
          </cell>
          <cell r="BV575">
            <v>10</v>
          </cell>
          <cell r="BW575">
            <v>84.962222222221996</v>
          </cell>
          <cell r="BX575" t="str">
            <v>средная</v>
          </cell>
        </row>
        <row r="576">
          <cell r="C576">
            <v>206133687</v>
          </cell>
          <cell r="D576" t="str">
            <v>ILGARI FOYDALANISHDA BO`LGAN MOL-MULKNI SOTISH QORABURUG` BOZORI МЧЖ  МЧЖ</v>
          </cell>
          <cell r="E576" t="str">
            <v>ООО</v>
          </cell>
          <cell r="F576">
            <v>73.694101562499995</v>
          </cell>
          <cell r="G576">
            <v>51</v>
          </cell>
          <cell r="H576" t="str">
            <v>Кашкадарья</v>
          </cell>
          <cell r="I576" t="str">
            <v>Ҳокимият</v>
          </cell>
          <cell r="J576" t="str">
            <v>Бозор ва савдо комплекслари</v>
          </cell>
          <cell r="K576" t="str">
            <v>Прочие</v>
          </cell>
          <cell r="L576" t="str">
            <v>Бозор ва савдо комплекслари</v>
          </cell>
          <cell r="M576" t="str">
            <v>Коммунал соҳа, қурилиш ва хизмат кўрсатиш</v>
          </cell>
          <cell r="V576">
            <v>119.92310156249999</v>
          </cell>
          <cell r="Y576">
            <v>47.040500000000002</v>
          </cell>
          <cell r="Z576">
            <v>71.477999999999994</v>
          </cell>
          <cell r="AB576">
            <v>153.37200000000001</v>
          </cell>
          <cell r="AF576">
            <v>0</v>
          </cell>
          <cell r="AI576">
            <v>3.1258999023437499</v>
          </cell>
          <cell r="AJ576">
            <v>3.3736000976562499</v>
          </cell>
          <cell r="AK576">
            <v>10.0242998046875</v>
          </cell>
          <cell r="AM576">
            <v>18.576599609374998</v>
          </cell>
          <cell r="AQ576">
            <v>0</v>
          </cell>
          <cell r="AU576">
            <v>0</v>
          </cell>
          <cell r="AY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G576">
            <v>15.964299804687499</v>
          </cell>
          <cell r="BJ576">
            <v>5.4037001953125001</v>
          </cell>
          <cell r="BM576">
            <v>60.563398437499998</v>
          </cell>
          <cell r="BO576">
            <v>0</v>
          </cell>
          <cell r="BP576">
            <v>0</v>
          </cell>
          <cell r="BS576">
            <v>0.16472865981642607</v>
          </cell>
          <cell r="BV576">
            <v>5</v>
          </cell>
        </row>
        <row r="577">
          <cell r="C577">
            <v>201839831</v>
          </cell>
          <cell r="D577" t="str">
            <v>«ГОЗОВОТ ДЕХКОН БОЗОРИ» МЧЖ</v>
          </cell>
          <cell r="E577" t="str">
            <v>ООО</v>
          </cell>
          <cell r="F577">
            <v>2.859</v>
          </cell>
          <cell r="G577">
            <v>51</v>
          </cell>
          <cell r="H577" t="str">
            <v>Хорезм</v>
          </cell>
          <cell r="I577" t="str">
            <v>Ҳокимият</v>
          </cell>
          <cell r="J577" t="str">
            <v>Бозор ва савдо комплекслари</v>
          </cell>
          <cell r="K577" t="str">
            <v>Прочие</v>
          </cell>
          <cell r="L577" t="str">
            <v>Бозор ва савдо комплекслари</v>
          </cell>
          <cell r="M577" t="str">
            <v>Коммунал соҳа, қурилиш ва хизмат кўрсатиш</v>
          </cell>
          <cell r="V577">
            <v>119.6588984375</v>
          </cell>
          <cell r="Y577">
            <v>164.73959375000001</v>
          </cell>
          <cell r="Z577">
            <v>164.08259375</v>
          </cell>
          <cell r="AB577">
            <v>166.89949999999999</v>
          </cell>
          <cell r="AF577">
            <v>0</v>
          </cell>
          <cell r="AI577">
            <v>3.8463999023437498</v>
          </cell>
          <cell r="AJ577">
            <v>6.3498999023437497</v>
          </cell>
          <cell r="AK577">
            <v>6.9219999999999997</v>
          </cell>
          <cell r="AM577">
            <v>11.563499999999999</v>
          </cell>
          <cell r="AQ577">
            <v>0</v>
          </cell>
          <cell r="AU577">
            <v>0</v>
          </cell>
          <cell r="AY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G577">
            <v>56.480499999999999</v>
          </cell>
          <cell r="BJ577">
            <v>6.0970000000000004</v>
          </cell>
          <cell r="BM577">
            <v>57.515000000000001</v>
          </cell>
          <cell r="BO577">
            <v>0</v>
          </cell>
          <cell r="BP577">
            <v>0</v>
          </cell>
          <cell r="BS577">
            <v>0.10533094665509407</v>
          </cell>
          <cell r="BV577">
            <v>202</v>
          </cell>
        </row>
        <row r="578">
          <cell r="C578">
            <v>202353005</v>
          </cell>
          <cell r="D578" t="str">
            <v>PAYARIQ DEXQON BOZORI MCHJ</v>
          </cell>
          <cell r="E578" t="str">
            <v>ООО</v>
          </cell>
          <cell r="F578">
            <v>12.52</v>
          </cell>
          <cell r="G578">
            <v>51</v>
          </cell>
          <cell r="H578" t="str">
            <v>Самарканд</v>
          </cell>
          <cell r="I578" t="str">
            <v>Ҳокимият</v>
          </cell>
          <cell r="J578" t="str">
            <v>Бозор ва савдо комплекслари</v>
          </cell>
          <cell r="K578" t="str">
            <v>Прочие</v>
          </cell>
          <cell r="L578" t="str">
            <v>Бозор ва савдо комплекслари</v>
          </cell>
          <cell r="M578" t="str">
            <v>Коммунал соҳа, қурилиш ва хизмат кўрсатиш</v>
          </cell>
          <cell r="V578">
            <v>117.55</v>
          </cell>
          <cell r="Y578">
            <v>226.4205</v>
          </cell>
          <cell r="Z578">
            <v>282.85109375000002</v>
          </cell>
          <cell r="AB578">
            <v>210.47399999999999</v>
          </cell>
          <cell r="AF578">
            <v>122.64400000000001</v>
          </cell>
          <cell r="AI578">
            <v>14.6692001953125</v>
          </cell>
          <cell r="AJ578">
            <v>1.6839999999999999</v>
          </cell>
          <cell r="AK578">
            <v>2.37</v>
          </cell>
          <cell r="AM578">
            <v>8.56</v>
          </cell>
          <cell r="AQ578">
            <v>0</v>
          </cell>
          <cell r="AU578">
            <v>0</v>
          </cell>
          <cell r="AY578">
            <v>0</v>
          </cell>
          <cell r="BA578">
            <v>2579.9793601651186</v>
          </cell>
          <cell r="BB578">
            <v>2068</v>
          </cell>
          <cell r="BC578">
            <v>0</v>
          </cell>
          <cell r="BD578">
            <v>2068</v>
          </cell>
          <cell r="BE578">
            <v>0</v>
          </cell>
          <cell r="BG578">
            <v>82.736000000000004</v>
          </cell>
          <cell r="BJ578">
            <v>20.460999999999999</v>
          </cell>
          <cell r="BM578">
            <v>79.27</v>
          </cell>
          <cell r="BO578">
            <v>0</v>
          </cell>
          <cell r="BP578">
            <v>0</v>
          </cell>
          <cell r="BS578">
            <v>7.402129422822662E-2</v>
          </cell>
          <cell r="BV578">
            <v>0</v>
          </cell>
        </row>
        <row r="579">
          <cell r="C579">
            <v>204718759</v>
          </cell>
          <cell r="D579" t="str">
            <v>ООО «YANGIRABOT SAVDO KOMPLEKSI»</v>
          </cell>
          <cell r="E579" t="str">
            <v>ООО</v>
          </cell>
          <cell r="F579">
            <v>107.715</v>
          </cell>
          <cell r="G579">
            <v>2.2999999523162842</v>
          </cell>
          <cell r="H579" t="str">
            <v>Навои</v>
          </cell>
          <cell r="I579" t="str">
            <v>Ҳокимият</v>
          </cell>
          <cell r="J579" t="str">
            <v>Бозор ва савдо комплекслари</v>
          </cell>
          <cell r="K579" t="str">
            <v>Прочие</v>
          </cell>
          <cell r="L579" t="str">
            <v>Бозор ва савдо комплекслари</v>
          </cell>
          <cell r="M579" t="str">
            <v>Коммунал соҳа, қурилиш ва хизмат кўрсатиш</v>
          </cell>
          <cell r="V579">
            <v>114.27200000000001</v>
          </cell>
          <cell r="Y579">
            <v>2.6</v>
          </cell>
          <cell r="Z579">
            <v>2.8149999999999999</v>
          </cell>
          <cell r="AB579">
            <v>65.2</v>
          </cell>
          <cell r="AF579">
            <v>0</v>
          </cell>
          <cell r="AI579">
            <v>19.417000000000002</v>
          </cell>
          <cell r="AJ579">
            <v>0.05</v>
          </cell>
          <cell r="AK579">
            <v>-3.9790000000000001</v>
          </cell>
          <cell r="AM579">
            <v>3.9260000000000002</v>
          </cell>
          <cell r="AQ579">
            <v>0</v>
          </cell>
          <cell r="AU579">
            <v>0</v>
          </cell>
          <cell r="AY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G579">
            <v>1.05</v>
          </cell>
          <cell r="BJ579">
            <v>6.5570000000000004</v>
          </cell>
          <cell r="BM579">
            <v>61.274000000000001</v>
          </cell>
          <cell r="BO579">
            <v>0</v>
          </cell>
          <cell r="BP579">
            <v>0</v>
          </cell>
          <cell r="BS579">
            <v>3.262924747447464E-2</v>
          </cell>
          <cell r="BV579">
            <v>0</v>
          </cell>
        </row>
        <row r="580">
          <cell r="C580">
            <v>204721788</v>
          </cell>
          <cell r="D580" t="str">
            <v>МЧЖ ШАКЛИДАГИ КУРИЛИШ МАТЕРИАЛЛАРИ БОЗОРИ</v>
          </cell>
          <cell r="E580" t="str">
            <v>ООО</v>
          </cell>
          <cell r="F580">
            <v>6.4169999999999998</v>
          </cell>
          <cell r="G580">
            <v>80</v>
          </cell>
          <cell r="H580" t="str">
            <v>Андижан</v>
          </cell>
          <cell r="I580" t="str">
            <v>Ҳокимият</v>
          </cell>
          <cell r="J580" t="str">
            <v>Бозор ва савдо комплекслари</v>
          </cell>
          <cell r="K580" t="str">
            <v>Прочие</v>
          </cell>
          <cell r="L580" t="str">
            <v>Бозор ва савдо комплекслари</v>
          </cell>
          <cell r="M580" t="str">
            <v>Коммунал соҳа, қурилиш ва хизмат кўрсатиш</v>
          </cell>
          <cell r="U580">
            <v>112.1668984375</v>
          </cell>
          <cell r="V580">
            <v>112.1668984375</v>
          </cell>
          <cell r="W580">
            <v>117.13110156250001</v>
          </cell>
          <cell r="Y580">
            <v>0</v>
          </cell>
          <cell r="Z580">
            <v>0</v>
          </cell>
          <cell r="AA580">
            <v>56.291800781249997</v>
          </cell>
          <cell r="AB580">
            <v>201.37100000000001</v>
          </cell>
          <cell r="AC580">
            <v>194.26400000000001</v>
          </cell>
          <cell r="AE580">
            <v>0</v>
          </cell>
          <cell r="AF580">
            <v>0</v>
          </cell>
          <cell r="AG580">
            <v>0</v>
          </cell>
          <cell r="AJ580">
            <v>0</v>
          </cell>
          <cell r="AK580">
            <v>0</v>
          </cell>
          <cell r="AL580">
            <v>2.367</v>
          </cell>
          <cell r="AM580">
            <v>4.8970000000000002</v>
          </cell>
          <cell r="AN580">
            <v>3.8016999511718752</v>
          </cell>
          <cell r="AP580">
            <v>0</v>
          </cell>
          <cell r="AQ580">
            <v>0</v>
          </cell>
          <cell r="AR580">
            <v>0</v>
          </cell>
          <cell r="AT580">
            <v>0</v>
          </cell>
          <cell r="AU580">
            <v>0</v>
          </cell>
          <cell r="AV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66.001000000000005</v>
          </cell>
          <cell r="BG580">
            <v>68.099999999999994</v>
          </cell>
          <cell r="BH580">
            <v>74.2</v>
          </cell>
          <cell r="BI580">
            <v>58.42019921875</v>
          </cell>
          <cell r="BJ580">
            <v>63.306898437500003</v>
          </cell>
          <cell r="BK580">
            <v>69.366398437499996</v>
          </cell>
          <cell r="BL580">
            <v>21.009699218750001</v>
          </cell>
          <cell r="BM580">
            <v>99.01</v>
          </cell>
          <cell r="BN580">
            <v>82.413296875</v>
          </cell>
          <cell r="BO580">
            <v>0</v>
          </cell>
          <cell r="BP580">
            <v>0</v>
          </cell>
          <cell r="BS580">
            <v>4.5650522272924307E-2</v>
          </cell>
          <cell r="BT580">
            <v>3.3159468910953213E-2</v>
          </cell>
          <cell r="BW580">
            <v>84.095718550106994</v>
          </cell>
          <cell r="BX580" t="str">
            <v>средная</v>
          </cell>
        </row>
        <row r="581">
          <cell r="C581">
            <v>206986615</v>
          </cell>
          <cell r="D581" t="str">
            <v>ооо Азизбек худёрбек дехкон озик-овкат бозори</v>
          </cell>
          <cell r="E581" t="str">
            <v>ООО</v>
          </cell>
          <cell r="F581">
            <v>100</v>
          </cell>
          <cell r="G581">
            <v>51</v>
          </cell>
          <cell r="H581" t="str">
            <v>Кашкадарья</v>
          </cell>
          <cell r="I581" t="str">
            <v>Ҳокимият</v>
          </cell>
          <cell r="J581" t="str">
            <v>Бозор ва савдо комплекслари</v>
          </cell>
          <cell r="K581" t="str">
            <v>Прочие</v>
          </cell>
          <cell r="L581" t="str">
            <v>Бозор ва савдо комплекслари</v>
          </cell>
          <cell r="M581" t="str">
            <v>Коммунал соҳа, қурилиш ва хизмат кўрсатиш</v>
          </cell>
          <cell r="V581">
            <v>110.1976015625</v>
          </cell>
          <cell r="Y581">
            <v>37.295398437499998</v>
          </cell>
          <cell r="Z581">
            <v>46.1265</v>
          </cell>
          <cell r="AB581">
            <v>76.070499999999996</v>
          </cell>
          <cell r="AF581">
            <v>75.615296874999999</v>
          </cell>
          <cell r="AI581">
            <v>1.149</v>
          </cell>
          <cell r="AJ581">
            <v>0.54559997558593754</v>
          </cell>
          <cell r="AK581">
            <v>1.1120999755859375</v>
          </cell>
          <cell r="AM581">
            <v>0.45520001220703127</v>
          </cell>
          <cell r="AQ581">
            <v>0</v>
          </cell>
          <cell r="AU581">
            <v>0</v>
          </cell>
          <cell r="AY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G581">
            <v>0.17610000610351562</v>
          </cell>
          <cell r="BJ581">
            <v>3.3690000000000002</v>
          </cell>
          <cell r="BM581">
            <v>0</v>
          </cell>
          <cell r="BO581">
            <v>0</v>
          </cell>
          <cell r="BP581">
            <v>0</v>
          </cell>
          <cell r="BS581">
            <v>7.854749376858405E-3</v>
          </cell>
          <cell r="BV581">
            <v>5</v>
          </cell>
        </row>
        <row r="582">
          <cell r="C582">
            <v>200185517</v>
          </cell>
          <cell r="D582" t="str">
            <v>ДЕХКОН БОЗОРИ МАЬСУЛИЯТИ ЧЕКЛАНГАН ЖАМИЯТИ</v>
          </cell>
          <cell r="E582" t="str">
            <v>ООО</v>
          </cell>
          <cell r="F582">
            <v>4.8327998046875003</v>
          </cell>
          <cell r="G582">
            <v>51</v>
          </cell>
          <cell r="H582" t="str">
            <v>Фергана</v>
          </cell>
          <cell r="I582" t="str">
            <v>Ҳокимият</v>
          </cell>
          <cell r="J582" t="str">
            <v>Бозор ва савдо комплекслари</v>
          </cell>
          <cell r="K582" t="str">
            <v>Прочие</v>
          </cell>
          <cell r="L582" t="str">
            <v>Бозор ва савдо комплекслари</v>
          </cell>
          <cell r="M582" t="str">
            <v>Коммунал соҳа, қурилиш ва хизмат кўрсатиш</v>
          </cell>
          <cell r="V582">
            <v>109.7685</v>
          </cell>
          <cell r="Y582">
            <v>266.45159374999997</v>
          </cell>
          <cell r="Z582">
            <v>305.60149999999999</v>
          </cell>
          <cell r="AB582">
            <v>330.4826875</v>
          </cell>
          <cell r="AF582">
            <v>0</v>
          </cell>
          <cell r="AI582">
            <v>5.1002998046875003</v>
          </cell>
          <cell r="AJ582">
            <v>6.0054999999999996</v>
          </cell>
          <cell r="AK582">
            <v>7.0250000000000004</v>
          </cell>
          <cell r="AM582">
            <v>7.5</v>
          </cell>
          <cell r="AQ582">
            <v>197.00700000000001</v>
          </cell>
          <cell r="AU582">
            <v>0</v>
          </cell>
          <cell r="AY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G582">
            <v>14.394299804687501</v>
          </cell>
          <cell r="BJ582">
            <v>46.8201015625</v>
          </cell>
          <cell r="BM582">
            <v>154.46640625000001</v>
          </cell>
          <cell r="BO582">
            <v>0</v>
          </cell>
          <cell r="BP582">
            <v>0</v>
          </cell>
          <cell r="BS582">
            <v>5.8370982617121384E-2</v>
          </cell>
          <cell r="BV582">
            <v>1</v>
          </cell>
        </row>
        <row r="583">
          <cell r="C583">
            <v>201324849</v>
          </cell>
          <cell r="D583" t="str">
            <v>БОЙСУН ДЕХКОН (ОЗИК-ОВКАТ) БОЗОРИ МЧЖ</v>
          </cell>
          <cell r="E583" t="str">
            <v>ООО</v>
          </cell>
          <cell r="F583">
            <v>2.7309999999999999</v>
          </cell>
          <cell r="G583">
            <v>51</v>
          </cell>
          <cell r="H583" t="str">
            <v>Сурхандарья</v>
          </cell>
          <cell r="I583" t="str">
            <v>Ҳокимият</v>
          </cell>
          <cell r="J583" t="str">
            <v>Бозор ва савдо комплекслари</v>
          </cell>
          <cell r="K583" t="str">
            <v>Прочие</v>
          </cell>
          <cell r="L583" t="str">
            <v>Бозор ва савдо комплекслари</v>
          </cell>
          <cell r="M583" t="str">
            <v>Коммунал соҳа, қурилиш ва хизмат кўрсатиш</v>
          </cell>
          <cell r="U583">
            <v>96.2838984375</v>
          </cell>
          <cell r="V583">
            <v>109.4753984375</v>
          </cell>
          <cell r="W583">
            <v>98.594499999999996</v>
          </cell>
          <cell r="Y583">
            <v>498.09740625000001</v>
          </cell>
          <cell r="Z583">
            <v>634.99337500000001</v>
          </cell>
          <cell r="AA583">
            <v>379.79340624999998</v>
          </cell>
          <cell r="AB583">
            <v>769.6026875</v>
          </cell>
          <cell r="AC583">
            <v>722.1171875</v>
          </cell>
          <cell r="AE583">
            <v>0</v>
          </cell>
          <cell r="AF583">
            <v>0</v>
          </cell>
          <cell r="AG583">
            <v>0</v>
          </cell>
          <cell r="AI583">
            <v>5.3784999999999998</v>
          </cell>
          <cell r="AJ583">
            <v>5.0567001953124997</v>
          </cell>
          <cell r="AK583">
            <v>2.8041000976562498</v>
          </cell>
          <cell r="AL583">
            <v>8.7019003906249992</v>
          </cell>
          <cell r="AM583">
            <v>2.0548999023437502</v>
          </cell>
          <cell r="AN583">
            <v>14.933799804687499</v>
          </cell>
          <cell r="AQ583">
            <v>440.94909374999997</v>
          </cell>
          <cell r="AR583">
            <v>548.88250000000005</v>
          </cell>
          <cell r="AU583">
            <v>0</v>
          </cell>
          <cell r="AV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G583">
            <v>0</v>
          </cell>
          <cell r="BH583">
            <v>0</v>
          </cell>
          <cell r="BJ583">
            <v>52.18819921875</v>
          </cell>
          <cell r="BK583">
            <v>23.187400390625001</v>
          </cell>
          <cell r="BM583">
            <v>356.02009375</v>
          </cell>
          <cell r="BN583">
            <v>126.9623984375</v>
          </cell>
          <cell r="BO583">
            <v>0</v>
          </cell>
          <cell r="BP583">
            <v>0</v>
          </cell>
          <cell r="BS583">
            <v>1.9051114796923615E-2</v>
          </cell>
          <cell r="BT583">
            <v>0.14354599023532769</v>
          </cell>
          <cell r="BV583">
            <v>0</v>
          </cell>
        </row>
        <row r="584">
          <cell r="C584">
            <v>206779247</v>
          </cell>
          <cell r="D584" t="str">
            <v>ФАРОВОН-ОМАД СК МЧЖ</v>
          </cell>
          <cell r="E584" t="str">
            <v>ООО</v>
          </cell>
          <cell r="F584">
            <v>51.076000000000001</v>
          </cell>
          <cell r="G584">
            <v>51</v>
          </cell>
          <cell r="H584" t="str">
            <v>Кашкадарья</v>
          </cell>
          <cell r="I584" t="str">
            <v>Ҳокимият</v>
          </cell>
          <cell r="J584" t="str">
            <v>Бозор ва савдо комплекслари</v>
          </cell>
          <cell r="K584" t="str">
            <v>Прочие</v>
          </cell>
          <cell r="L584" t="str">
            <v>Бозор ва савдо комплекслари</v>
          </cell>
          <cell r="M584" t="str">
            <v>Коммунал соҳа, қурилиш ва хизмат кўрсатиш</v>
          </cell>
          <cell r="V584">
            <v>108.998</v>
          </cell>
          <cell r="Y584">
            <v>39.662999999999997</v>
          </cell>
          <cell r="Z584">
            <v>41.1</v>
          </cell>
          <cell r="AB584">
            <v>58.154199218750001</v>
          </cell>
          <cell r="AF584">
            <v>0</v>
          </cell>
          <cell r="AI584">
            <v>0.14000000000000001</v>
          </cell>
          <cell r="AJ584">
            <v>0.185</v>
          </cell>
          <cell r="AK584">
            <v>0.34</v>
          </cell>
          <cell r="AM584">
            <v>0.24469999694824218</v>
          </cell>
          <cell r="AQ584">
            <v>0</v>
          </cell>
          <cell r="AU584">
            <v>0</v>
          </cell>
          <cell r="AY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G584">
            <v>17.100000000000001</v>
          </cell>
          <cell r="BJ584">
            <v>18.384</v>
          </cell>
          <cell r="BM584">
            <v>21.17</v>
          </cell>
          <cell r="BO584">
            <v>0</v>
          </cell>
          <cell r="BP584">
            <v>0</v>
          </cell>
          <cell r="BS584">
            <v>2.305804057991323E-3</v>
          </cell>
          <cell r="BV584">
            <v>5</v>
          </cell>
        </row>
        <row r="585">
          <cell r="C585">
            <v>201287404</v>
          </cell>
          <cell r="D585" t="str">
            <v>НИШОН ДЕХКОН(ОЗИК ОВКАТ)БОЗОРИМЧЖ</v>
          </cell>
          <cell r="E585" t="str">
            <v>ООО</v>
          </cell>
          <cell r="F585">
            <v>2.7669999999999999</v>
          </cell>
          <cell r="G585">
            <v>76</v>
          </cell>
          <cell r="H585" t="str">
            <v>Кашкадарья</v>
          </cell>
          <cell r="I585" t="str">
            <v>Ҳокимият</v>
          </cell>
          <cell r="J585" t="str">
            <v>Бозор ва савдо комплекслари</v>
          </cell>
          <cell r="K585" t="str">
            <v>Прочие</v>
          </cell>
          <cell r="L585" t="str">
            <v>Бозор ва савдо комплекслари</v>
          </cell>
          <cell r="M585" t="str">
            <v>Коммунал соҳа, қурилиш ва хизмат кўрсатиш</v>
          </cell>
          <cell r="V585">
            <v>107.036</v>
          </cell>
          <cell r="Y585">
            <v>150.33500000000001</v>
          </cell>
          <cell r="Z585">
            <v>163.857</v>
          </cell>
          <cell r="AB585">
            <v>232.095</v>
          </cell>
          <cell r="AF585">
            <v>0</v>
          </cell>
          <cell r="AI585">
            <v>3.847</v>
          </cell>
          <cell r="AJ585">
            <v>6.556</v>
          </cell>
          <cell r="AK585">
            <v>8.91</v>
          </cell>
          <cell r="AM585">
            <v>25.536000000000001</v>
          </cell>
          <cell r="AQ585">
            <v>135.66999999999999</v>
          </cell>
          <cell r="AU585">
            <v>0</v>
          </cell>
          <cell r="AY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G585">
            <v>50.15</v>
          </cell>
          <cell r="BJ585">
            <v>19.800999999999998</v>
          </cell>
          <cell r="BM585">
            <v>105.949</v>
          </cell>
          <cell r="BO585">
            <v>0</v>
          </cell>
          <cell r="BP585">
            <v>0</v>
          </cell>
          <cell r="BS585">
            <v>0.18460270585811417</v>
          </cell>
          <cell r="BV585">
            <v>5</v>
          </cell>
        </row>
        <row r="586">
          <cell r="C586">
            <v>305651168</v>
          </cell>
          <cell r="D586" t="str">
            <v>ООО «QORAMANAS-DEHQON-B</v>
          </cell>
          <cell r="E586" t="str">
            <v>ООО</v>
          </cell>
          <cell r="F586">
            <v>15</v>
          </cell>
          <cell r="G586">
            <v>51</v>
          </cell>
          <cell r="H586" t="str">
            <v>Таш. обл.</v>
          </cell>
          <cell r="I586" t="str">
            <v>Ҳокимият</v>
          </cell>
          <cell r="J586" t="str">
            <v>Бозор ва савдо комплекслари</v>
          </cell>
          <cell r="K586" t="str">
            <v>Прочие</v>
          </cell>
          <cell r="L586" t="str">
            <v>Бозор ва савдо комплекслари</v>
          </cell>
          <cell r="M586" t="str">
            <v>Коммунал соҳа, қурилиш ва хизмат кўрсатиш</v>
          </cell>
          <cell r="V586">
            <v>106.88500000000001</v>
          </cell>
          <cell r="AB586">
            <v>295.18</v>
          </cell>
          <cell r="AF586">
            <v>0</v>
          </cell>
          <cell r="AM586">
            <v>91.885000000000005</v>
          </cell>
          <cell r="AQ586">
            <v>158.596</v>
          </cell>
          <cell r="AU586">
            <v>0</v>
          </cell>
          <cell r="AY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G586">
            <v>49.4</v>
          </cell>
          <cell r="BJ586">
            <v>0</v>
          </cell>
          <cell r="BM586">
            <v>50.982999999999997</v>
          </cell>
          <cell r="BO586">
            <v>0</v>
          </cell>
          <cell r="BP586">
            <v>0</v>
          </cell>
          <cell r="BS586">
            <v>1.7193245076484072</v>
          </cell>
          <cell r="BV586">
            <v>57</v>
          </cell>
        </row>
        <row r="587">
          <cell r="C587">
            <v>204706117</v>
          </cell>
          <cell r="D587" t="str">
            <v>FAYZLI ERKIN SAVDO BOZORI МАЪСУЛЯТИ ЧЕКЛАНГАН ЖАМИЯТИ</v>
          </cell>
          <cell r="E587" t="str">
            <v>ООО</v>
          </cell>
          <cell r="F587">
            <v>32.200000000000003</v>
          </cell>
          <cell r="G587">
            <v>51</v>
          </cell>
          <cell r="H587" t="str">
            <v>Наманган</v>
          </cell>
          <cell r="I587" t="str">
            <v>Ҳокимият</v>
          </cell>
          <cell r="J587" t="str">
            <v>Бозор ва савдо комплекслари</v>
          </cell>
          <cell r="K587" t="str">
            <v>Прочие</v>
          </cell>
          <cell r="L587" t="str">
            <v>Бозор ва савдо комплекслари</v>
          </cell>
          <cell r="M587" t="str">
            <v>Коммунал соҳа, қурилиш ва хизмат кўрсатиш</v>
          </cell>
          <cell r="V587">
            <v>105.73399999999999</v>
          </cell>
          <cell r="Y587">
            <v>165.636</v>
          </cell>
          <cell r="Z587">
            <v>208.99600000000001</v>
          </cell>
          <cell r="AB587">
            <v>255.6465</v>
          </cell>
          <cell r="AF587">
            <v>0</v>
          </cell>
          <cell r="AI587">
            <v>16.071999999999999</v>
          </cell>
          <cell r="AJ587">
            <v>23.633500000000002</v>
          </cell>
          <cell r="AK587">
            <v>49.573</v>
          </cell>
          <cell r="AM587">
            <v>64.382999999999996</v>
          </cell>
          <cell r="AQ587">
            <v>108.15600000000001</v>
          </cell>
          <cell r="AU587">
            <v>0</v>
          </cell>
          <cell r="AY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G587">
            <v>18.77</v>
          </cell>
          <cell r="BJ587">
            <v>0.121</v>
          </cell>
          <cell r="BM587">
            <v>67.530601562499996</v>
          </cell>
          <cell r="BO587">
            <v>0</v>
          </cell>
          <cell r="BP587">
            <v>0</v>
          </cell>
          <cell r="BS587">
            <v>0.65083296267841972</v>
          </cell>
          <cell r="BV587">
            <v>40</v>
          </cell>
        </row>
        <row r="588">
          <cell r="C588">
            <v>201937536</v>
          </cell>
          <cell r="D588" t="str">
            <v>«ГАЛА-ОСИЁ ДЕХКОНОБОД» ДЕХКОН БОЗОРИ</v>
          </cell>
          <cell r="E588" t="str">
            <v>ООО</v>
          </cell>
          <cell r="F588">
            <v>75.111296874999994</v>
          </cell>
          <cell r="G588">
            <v>60</v>
          </cell>
          <cell r="H588" t="str">
            <v>Бухара</v>
          </cell>
          <cell r="I588" t="str">
            <v>Ҳокимият</v>
          </cell>
          <cell r="J588" t="str">
            <v>Бозор ва савдо комплекслари</v>
          </cell>
          <cell r="K588" t="str">
            <v>Прочие</v>
          </cell>
          <cell r="L588" t="str">
            <v>Бозор ва савдо комплекслари</v>
          </cell>
          <cell r="M588" t="str">
            <v>Коммунал соҳа, қурилиш ва хизмат кўрсатиш</v>
          </cell>
          <cell r="V588">
            <v>100.84510156250001</v>
          </cell>
          <cell r="Y588">
            <v>128.53839843750001</v>
          </cell>
          <cell r="Z588">
            <v>156.25309375000001</v>
          </cell>
          <cell r="AB588">
            <v>201.244296875</v>
          </cell>
          <cell r="AF588">
            <v>0</v>
          </cell>
          <cell r="AI588">
            <v>10.8775</v>
          </cell>
          <cell r="AJ588">
            <v>-1.2081999511718751</v>
          </cell>
          <cell r="AK588">
            <v>9.2070000000000007</v>
          </cell>
          <cell r="AM588">
            <v>1.658300048828125</v>
          </cell>
          <cell r="AQ588">
            <v>0</v>
          </cell>
          <cell r="AU588">
            <v>0</v>
          </cell>
          <cell r="AY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G588">
            <v>13.784000000000001</v>
          </cell>
          <cell r="BJ588">
            <v>0</v>
          </cell>
          <cell r="BM588">
            <v>89.8035</v>
          </cell>
          <cell r="BO588">
            <v>0</v>
          </cell>
          <cell r="BP588">
            <v>0</v>
          </cell>
          <cell r="BS588">
            <v>1.5979710247759491E-2</v>
          </cell>
          <cell r="BV588">
            <v>0</v>
          </cell>
        </row>
        <row r="589">
          <cell r="C589">
            <v>205587029</v>
          </cell>
          <cell r="D589" t="str">
            <v>BARAKA OLMOS BOZORI МЧЖ</v>
          </cell>
          <cell r="E589" t="str">
            <v>ООО</v>
          </cell>
          <cell r="F589">
            <v>6.8</v>
          </cell>
          <cell r="G589">
            <v>50.849998474121094</v>
          </cell>
          <cell r="H589" t="str">
            <v>Наманган</v>
          </cell>
          <cell r="I589" t="str">
            <v>Ҳокимият</v>
          </cell>
          <cell r="J589" t="str">
            <v>Бозор ва савдо комплекслари</v>
          </cell>
          <cell r="K589" t="str">
            <v>Прочие</v>
          </cell>
          <cell r="L589" t="str">
            <v>Бозор ва савдо комплекслари</v>
          </cell>
          <cell r="M589" t="str">
            <v>Коммунал соҳа, қурилиш ва хизмат кўрсатиш</v>
          </cell>
          <cell r="V589">
            <v>96.703999999999994</v>
          </cell>
          <cell r="Y589">
            <v>137.95099999999999</v>
          </cell>
          <cell r="Z589">
            <v>137.95099999999999</v>
          </cell>
          <cell r="AB589">
            <v>142.04</v>
          </cell>
          <cell r="AF589">
            <v>0</v>
          </cell>
          <cell r="AI589">
            <v>5.468</v>
          </cell>
          <cell r="AJ589">
            <v>12.9</v>
          </cell>
          <cell r="AK589">
            <v>12.9</v>
          </cell>
          <cell r="AM589">
            <v>5.53</v>
          </cell>
          <cell r="AQ589">
            <v>0</v>
          </cell>
          <cell r="AU589">
            <v>0</v>
          </cell>
          <cell r="AY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G589">
            <v>14.374000000000001</v>
          </cell>
          <cell r="BJ589">
            <v>5.0209999999999999</v>
          </cell>
          <cell r="BM589">
            <v>65.489999999999995</v>
          </cell>
          <cell r="BO589">
            <v>0</v>
          </cell>
          <cell r="BP589">
            <v>0</v>
          </cell>
          <cell r="BS589">
            <v>5.9441592991696456E-2</v>
          </cell>
          <cell r="BV589">
            <v>40</v>
          </cell>
        </row>
        <row r="590">
          <cell r="C590">
            <v>206842059</v>
          </cell>
          <cell r="D590" t="str">
            <v>ЖЕЙНОВ НОЗ-НЕЪМАТЛАРИ ДЕХКОН (ОЗИК-ОВКАТ) БОЗОРИ МЧЖ</v>
          </cell>
          <cell r="E590" t="str">
            <v>ООО</v>
          </cell>
          <cell r="F590">
            <v>71.674999999999997</v>
          </cell>
          <cell r="G590">
            <v>51</v>
          </cell>
          <cell r="H590" t="str">
            <v>Кашкадарья</v>
          </cell>
          <cell r="I590" t="str">
            <v>Ҳокимият</v>
          </cell>
          <cell r="J590" t="str">
            <v>Бозор ва савдо комплекслари</v>
          </cell>
          <cell r="K590" t="str">
            <v>Прочие</v>
          </cell>
          <cell r="L590" t="str">
            <v>Бозор ва савдо комплекслари</v>
          </cell>
          <cell r="M590" t="str">
            <v>Коммунал соҳа, қурилиш ва хизмат кўрсатиш</v>
          </cell>
          <cell r="V590">
            <v>94.406000000000006</v>
          </cell>
          <cell r="Y590">
            <v>54.271999999999998</v>
          </cell>
          <cell r="Z590">
            <v>87.924000000000007</v>
          </cell>
          <cell r="AB590">
            <v>77.959999999999994</v>
          </cell>
          <cell r="AF590">
            <v>38.979999999999997</v>
          </cell>
          <cell r="AI590">
            <v>-1.288</v>
          </cell>
          <cell r="AJ590">
            <v>0.27600000000000002</v>
          </cell>
          <cell r="AK590">
            <v>1.421</v>
          </cell>
          <cell r="AM590">
            <v>3.3340000000000001</v>
          </cell>
          <cell r="AQ590">
            <v>0</v>
          </cell>
          <cell r="AU590">
            <v>0</v>
          </cell>
          <cell r="AY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G590">
            <v>8.5020000000000007</v>
          </cell>
          <cell r="BJ590">
            <v>19.396999999999998</v>
          </cell>
          <cell r="BM590">
            <v>35.646000000000001</v>
          </cell>
          <cell r="BO590">
            <v>0</v>
          </cell>
          <cell r="BP590">
            <v>0</v>
          </cell>
          <cell r="BS590">
            <v>3.5879941025171919E-2</v>
          </cell>
          <cell r="BV590">
            <v>5</v>
          </cell>
        </row>
        <row r="591">
          <cell r="C591">
            <v>301491591</v>
          </cell>
          <cell r="D591" t="str">
            <v>ЖЕЙНОВ ДЕХКОН ОЗИК ОВКАТ БОЗОРИ МЧЖ</v>
          </cell>
          <cell r="E591" t="str">
            <v>ООО</v>
          </cell>
          <cell r="F591">
            <v>0</v>
          </cell>
          <cell r="G591">
            <v>51</v>
          </cell>
          <cell r="H591" t="str">
            <v>Кашкадарья</v>
          </cell>
          <cell r="I591" t="str">
            <v>Ҳокимият</v>
          </cell>
          <cell r="J591" t="str">
            <v>Бозор ва савдо комплекслари</v>
          </cell>
          <cell r="K591" t="str">
            <v>Прочие</v>
          </cell>
          <cell r="L591" t="str">
            <v>Бозор ва савдо комплекслари</v>
          </cell>
          <cell r="M591" t="str">
            <v>Коммунал соҳа, қурилиш ва хизмат кўрсатиш</v>
          </cell>
          <cell r="V591">
            <v>93.921999999999997</v>
          </cell>
          <cell r="Y591">
            <v>0</v>
          </cell>
          <cell r="Z591">
            <v>0</v>
          </cell>
          <cell r="AB591">
            <v>192.89</v>
          </cell>
          <cell r="AF591">
            <v>96.444999999999993</v>
          </cell>
          <cell r="AJ591">
            <v>0</v>
          </cell>
          <cell r="AK591">
            <v>0</v>
          </cell>
          <cell r="AM591">
            <v>-10.484</v>
          </cell>
          <cell r="AQ591">
            <v>0</v>
          </cell>
          <cell r="AU591">
            <v>0</v>
          </cell>
          <cell r="AY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G591">
            <v>3.3919999999999999</v>
          </cell>
          <cell r="BJ591">
            <v>93.921999999999997</v>
          </cell>
          <cell r="BM591">
            <v>106.929</v>
          </cell>
          <cell r="BO591">
            <v>0</v>
          </cell>
          <cell r="BP591">
            <v>0</v>
          </cell>
          <cell r="BS591">
            <v>-0.2232490790230191</v>
          </cell>
          <cell r="BV591">
            <v>5</v>
          </cell>
        </row>
        <row r="592">
          <cell r="C592">
            <v>204747217</v>
          </cell>
          <cell r="D592" t="str">
            <v>ХУЖАОБОД САВДО КОМПЛЕКСИ МЧЖ</v>
          </cell>
          <cell r="E592" t="str">
            <v>ООО</v>
          </cell>
          <cell r="F592">
            <v>40</v>
          </cell>
          <cell r="G592">
            <v>51</v>
          </cell>
          <cell r="H592" t="str">
            <v>Андижан</v>
          </cell>
          <cell r="I592" t="str">
            <v>Ҳокимият</v>
          </cell>
          <cell r="J592" t="str">
            <v>Бозор ва савдо комплекслари</v>
          </cell>
          <cell r="K592" t="str">
            <v>Прочие</v>
          </cell>
          <cell r="L592" t="str">
            <v>Бозор ва савдо комплекслари</v>
          </cell>
          <cell r="M592" t="str">
            <v>Коммунал соҳа, қурилиш ва хизмат кўрсатиш</v>
          </cell>
          <cell r="V592">
            <v>92.417000000000002</v>
          </cell>
          <cell r="Y592">
            <v>209858</v>
          </cell>
          <cell r="Z592">
            <v>197.95500000000001</v>
          </cell>
          <cell r="AB592">
            <v>242.90100000000001</v>
          </cell>
          <cell r="AF592">
            <v>0</v>
          </cell>
          <cell r="AI592">
            <v>1595</v>
          </cell>
          <cell r="AJ592">
            <v>1319</v>
          </cell>
          <cell r="AK592">
            <v>1.4510000000000001</v>
          </cell>
          <cell r="AM592">
            <v>0.64</v>
          </cell>
          <cell r="AQ592">
            <v>152.77199999999999</v>
          </cell>
          <cell r="AU592">
            <v>0</v>
          </cell>
          <cell r="AY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G592">
            <v>0</v>
          </cell>
          <cell r="BJ592">
            <v>2.3530000000000002</v>
          </cell>
          <cell r="BM592">
            <v>124.697</v>
          </cell>
          <cell r="BO592">
            <v>0</v>
          </cell>
          <cell r="BP592">
            <v>0</v>
          </cell>
          <cell r="BS592">
            <v>7.0289272704659907E-3</v>
          </cell>
          <cell r="BV592">
            <v>0</v>
          </cell>
          <cell r="BW592">
            <v>87.112808045726993</v>
          </cell>
          <cell r="BX592" t="str">
            <v>средная</v>
          </cell>
        </row>
        <row r="593">
          <cell r="C593">
            <v>204761414</v>
          </cell>
          <cell r="D593" t="str">
            <v>ООО «KUNCHIQAR DEHQON (OZIQ OVQAT) BOZORI»</v>
          </cell>
          <cell r="E593" t="str">
            <v>ООО</v>
          </cell>
          <cell r="F593">
            <v>51.529000000000003</v>
          </cell>
          <cell r="G593">
            <v>51</v>
          </cell>
          <cell r="H593" t="str">
            <v>Кашкадарья</v>
          </cell>
          <cell r="I593" t="str">
            <v>Ҳокимият</v>
          </cell>
          <cell r="J593" t="str">
            <v>Бозор ва савдо комплекслари</v>
          </cell>
          <cell r="K593" t="str">
            <v>Прочие</v>
          </cell>
          <cell r="L593" t="str">
            <v>Бозор ва савдо комплекслари</v>
          </cell>
          <cell r="M593" t="str">
            <v>Коммунал соҳа, қурилиш ва хизмат кўрсатиш</v>
          </cell>
          <cell r="V593">
            <v>91.813000000000002</v>
          </cell>
          <cell r="Y593">
            <v>0</v>
          </cell>
          <cell r="Z593">
            <v>0</v>
          </cell>
          <cell r="AB593">
            <v>29.251000000000001</v>
          </cell>
          <cell r="AF593">
            <v>0</v>
          </cell>
          <cell r="AJ593">
            <v>0</v>
          </cell>
          <cell r="AK593">
            <v>0</v>
          </cell>
          <cell r="AM593">
            <v>0</v>
          </cell>
          <cell r="AQ593">
            <v>1.8860999755859376</v>
          </cell>
          <cell r="AU593">
            <v>0</v>
          </cell>
          <cell r="AY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G593">
            <v>1.2</v>
          </cell>
          <cell r="BJ593">
            <v>40.283999999999999</v>
          </cell>
          <cell r="BM593">
            <v>19.645900390624998</v>
          </cell>
          <cell r="BO593">
            <v>0</v>
          </cell>
          <cell r="BP593">
            <v>0</v>
          </cell>
          <cell r="BV593">
            <v>5</v>
          </cell>
          <cell r="BW593">
            <v>58.8281428571429</v>
          </cell>
          <cell r="BX593" t="str">
            <v>низкая</v>
          </cell>
        </row>
        <row r="594">
          <cell r="C594">
            <v>204727415</v>
          </cell>
          <cell r="D594" t="str">
            <v>MCHJ SHAKLIDAGI BULUNG UR BUYUM BOZORI SAVDO KOMPLEKSI</v>
          </cell>
          <cell r="E594" t="str">
            <v>ООО</v>
          </cell>
          <cell r="F594">
            <v>8.8119999999999994</v>
          </cell>
          <cell r="G594">
            <v>51</v>
          </cell>
          <cell r="H594" t="str">
            <v>Самарканд</v>
          </cell>
          <cell r="I594" t="str">
            <v>Ҳокимият</v>
          </cell>
          <cell r="J594" t="str">
            <v>Бозор ва савдо комплекслари</v>
          </cell>
          <cell r="K594" t="str">
            <v>Прочие</v>
          </cell>
          <cell r="L594" t="str">
            <v>Бозор ва савдо комплекслари</v>
          </cell>
          <cell r="M594" t="str">
            <v>Коммунал соҳа, қурилиш ва хизмат кўрсатиш</v>
          </cell>
          <cell r="U594">
            <v>90.253</v>
          </cell>
          <cell r="V594">
            <v>86.364000000000004</v>
          </cell>
          <cell r="W594">
            <v>76.433999999999997</v>
          </cell>
          <cell r="Y594">
            <v>270.41399999999999</v>
          </cell>
          <cell r="Z594">
            <v>366.39</v>
          </cell>
          <cell r="AA594">
            <v>366.39</v>
          </cell>
          <cell r="AB594">
            <v>387.46499999999997</v>
          </cell>
          <cell r="AC594">
            <v>324.2</v>
          </cell>
          <cell r="AE594">
            <v>0</v>
          </cell>
          <cell r="AF594">
            <v>0</v>
          </cell>
          <cell r="AG594">
            <v>0</v>
          </cell>
          <cell r="AI594">
            <v>13.702</v>
          </cell>
          <cell r="AJ594">
            <v>16.972999999999999</v>
          </cell>
          <cell r="AK594">
            <v>56.78</v>
          </cell>
          <cell r="AL594">
            <v>35.704999999999998</v>
          </cell>
          <cell r="AM594">
            <v>25.84</v>
          </cell>
          <cell r="AN594">
            <v>15.91</v>
          </cell>
          <cell r="AQ594">
            <v>188.40700000000001</v>
          </cell>
          <cell r="AR594">
            <v>188.40700000000001</v>
          </cell>
          <cell r="AU594">
            <v>0</v>
          </cell>
          <cell r="AV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G594">
            <v>27.965</v>
          </cell>
          <cell r="BH594">
            <v>37.965000000000003</v>
          </cell>
          <cell r="BJ594">
            <v>14.105</v>
          </cell>
          <cell r="BK594">
            <v>14.105</v>
          </cell>
          <cell r="BM594">
            <v>317.625</v>
          </cell>
          <cell r="BN594">
            <v>264.29000000000002</v>
          </cell>
          <cell r="BO594">
            <v>0</v>
          </cell>
          <cell r="BP594">
            <v>0</v>
          </cell>
          <cell r="BS594">
            <v>0.29261056410198333</v>
          </cell>
          <cell r="BT594">
            <v>0.19545694664553617</v>
          </cell>
          <cell r="BV594">
            <v>0</v>
          </cell>
          <cell r="BW594">
            <v>338.20654366870002</v>
          </cell>
          <cell r="BX594" t="str">
            <v>высокая</v>
          </cell>
        </row>
        <row r="595">
          <cell r="C595">
            <v>201046331</v>
          </cell>
          <cell r="D595" t="str">
            <v>ЯНГИБОЗОР-БОЗОРИ МЧЖ</v>
          </cell>
          <cell r="E595" t="str">
            <v>ООО</v>
          </cell>
          <cell r="F595">
            <v>2.9</v>
          </cell>
          <cell r="G595">
            <v>51</v>
          </cell>
          <cell r="H595" t="str">
            <v>Хорезм</v>
          </cell>
          <cell r="I595" t="str">
            <v>Ҳокимият</v>
          </cell>
          <cell r="J595" t="str">
            <v>Бозор ва савдо комплекслари</v>
          </cell>
          <cell r="K595" t="str">
            <v>Прочие</v>
          </cell>
          <cell r="L595" t="str">
            <v>Бозор ва савдо комплекслари</v>
          </cell>
          <cell r="M595" t="str">
            <v>Коммунал соҳа, қурилиш ва хизмат кўрсатиш</v>
          </cell>
          <cell r="V595">
            <v>86.277203125</v>
          </cell>
          <cell r="Y595">
            <v>217.38</v>
          </cell>
          <cell r="Z595">
            <v>233.499703125</v>
          </cell>
          <cell r="AB595">
            <v>169.18990625000001</v>
          </cell>
          <cell r="AF595">
            <v>0</v>
          </cell>
          <cell r="AI595">
            <v>8.4397001953125006</v>
          </cell>
          <cell r="AJ595">
            <v>11.4462001953125</v>
          </cell>
          <cell r="AK595">
            <v>3.6931999511718749</v>
          </cell>
          <cell r="AM595">
            <v>8.2447001953125003</v>
          </cell>
          <cell r="AQ595">
            <v>0</v>
          </cell>
          <cell r="AU595">
            <v>0</v>
          </cell>
          <cell r="AY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G595">
            <v>28.303300781250002</v>
          </cell>
          <cell r="BJ595">
            <v>13.614200195312501</v>
          </cell>
          <cell r="BM595">
            <v>73.763703125000006</v>
          </cell>
          <cell r="BO595">
            <v>0</v>
          </cell>
          <cell r="BP595">
            <v>0</v>
          </cell>
          <cell r="BS595">
            <v>9.7219962636535151E-2</v>
          </cell>
          <cell r="BV595">
            <v>202</v>
          </cell>
        </row>
        <row r="596">
          <cell r="C596">
            <v>200192628</v>
          </cell>
          <cell r="D596" t="str">
            <v>УЧКУПРИК ТУМАН «ДЕХКОН БОЗОРИ`МЧЖ</v>
          </cell>
          <cell r="E596" t="str">
            <v>ООО</v>
          </cell>
          <cell r="F596">
            <v>3.8490000000000002</v>
          </cell>
          <cell r="G596">
            <v>51</v>
          </cell>
          <cell r="H596" t="str">
            <v>Фергана</v>
          </cell>
          <cell r="I596" t="str">
            <v>Ҳокимият</v>
          </cell>
          <cell r="J596" t="str">
            <v>Бозор ва савдо комплекслари</v>
          </cell>
          <cell r="K596" t="str">
            <v>Прочие</v>
          </cell>
          <cell r="L596" t="str">
            <v>Бозор ва савдо комплекслари</v>
          </cell>
          <cell r="M596" t="str">
            <v>Коммунал соҳа, қурилиш ва хизмат кўрсатиш</v>
          </cell>
          <cell r="V596">
            <v>84.406999999999996</v>
          </cell>
          <cell r="Y596">
            <v>272.02</v>
          </cell>
          <cell r="Z596">
            <v>315.45400000000001</v>
          </cell>
          <cell r="AB596">
            <v>402.55500000000001</v>
          </cell>
          <cell r="AF596">
            <v>0</v>
          </cell>
          <cell r="AI596">
            <v>6.1</v>
          </cell>
          <cell r="AJ596">
            <v>9.7550000000000008</v>
          </cell>
          <cell r="AK596">
            <v>8.1809999999999992</v>
          </cell>
          <cell r="AM596">
            <v>11.551</v>
          </cell>
          <cell r="AQ596">
            <v>236.90799999999999</v>
          </cell>
          <cell r="AU596">
            <v>7.7889999999999997</v>
          </cell>
          <cell r="AY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G596">
            <v>56.140999999999998</v>
          </cell>
          <cell r="BJ596">
            <v>25.286999999999999</v>
          </cell>
          <cell r="BM596">
            <v>196.77</v>
          </cell>
          <cell r="BO596">
            <v>0</v>
          </cell>
          <cell r="BP596">
            <v>0</v>
          </cell>
          <cell r="BS596">
            <v>0.11173719365619847</v>
          </cell>
          <cell r="BV596">
            <v>1</v>
          </cell>
        </row>
        <row r="597">
          <cell r="C597">
            <v>201720522</v>
          </cell>
          <cell r="D597" t="str">
            <v>BULOQBOSHI SAVDO KOMPLEKSI MAS`ULYATI CHEKLANGAN JAMIYATI</v>
          </cell>
          <cell r="E597" t="str">
            <v>ООО</v>
          </cell>
          <cell r="F597">
            <v>4.8447001953125</v>
          </cell>
          <cell r="G597">
            <v>51</v>
          </cell>
          <cell r="H597" t="str">
            <v>Андижан</v>
          </cell>
          <cell r="I597" t="str">
            <v>Ҳокимият</v>
          </cell>
          <cell r="J597" t="str">
            <v>Бозор ва савдо комплекслари</v>
          </cell>
          <cell r="K597" t="str">
            <v>Прочие</v>
          </cell>
          <cell r="L597" t="str">
            <v>Бозор ва савдо комплекслари</v>
          </cell>
          <cell r="M597" t="str">
            <v>Коммунал соҳа, қурилиш ва хизмат кўрсатиш</v>
          </cell>
          <cell r="V597">
            <v>83.225999999999999</v>
          </cell>
          <cell r="Y597">
            <v>70.809101562500004</v>
          </cell>
          <cell r="Z597">
            <v>71.212796874999995</v>
          </cell>
          <cell r="AB597">
            <v>100.161</v>
          </cell>
          <cell r="AF597">
            <v>0</v>
          </cell>
          <cell r="AI597">
            <v>3.3319999999999999</v>
          </cell>
          <cell r="AJ597">
            <v>2.077800048828125</v>
          </cell>
          <cell r="AK597">
            <v>4.0549999999999997</v>
          </cell>
          <cell r="AM597">
            <v>7.4320000000000004</v>
          </cell>
          <cell r="AQ597">
            <v>55.380601562499997</v>
          </cell>
          <cell r="AU597">
            <v>0</v>
          </cell>
          <cell r="AY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G597">
            <v>49.344000000000001</v>
          </cell>
          <cell r="BJ597">
            <v>10.7767001953125</v>
          </cell>
          <cell r="BM597">
            <v>44.250999999999998</v>
          </cell>
          <cell r="BO597">
            <v>0</v>
          </cell>
          <cell r="BP597">
            <v>0</v>
          </cell>
          <cell r="BS597">
            <v>8.8581644815256252E-2</v>
          </cell>
          <cell r="BV597">
            <v>0</v>
          </cell>
          <cell r="BW597">
            <v>98.2513305322137</v>
          </cell>
          <cell r="BX597" t="str">
            <v>достаточная</v>
          </cell>
        </row>
        <row r="598">
          <cell r="C598">
            <v>200316597</v>
          </cell>
          <cell r="D598" t="str">
            <v>ПАХТАОБОД ДЕХКОН БОЗОРИ МАЪСУ-ЛИЯТИ ЧЕКЛАНГАН ЖАМИЯТИ</v>
          </cell>
          <cell r="E598" t="str">
            <v>ООО</v>
          </cell>
          <cell r="F598">
            <v>18.42430078125</v>
          </cell>
          <cell r="G598">
            <v>51</v>
          </cell>
          <cell r="H598" t="str">
            <v>Сырдарья</v>
          </cell>
          <cell r="I598" t="str">
            <v>Ҳокимият</v>
          </cell>
          <cell r="J598" t="str">
            <v>Бозор ва савдо комплекслари</v>
          </cell>
          <cell r="K598" t="str">
            <v>Прочие</v>
          </cell>
          <cell r="L598" t="str">
            <v>Бозор ва савдо комплекслари</v>
          </cell>
          <cell r="M598" t="str">
            <v>Коммунал соҳа, қурилиш ва хизмат кўрсатиш</v>
          </cell>
          <cell r="V598">
            <v>82.605500000000006</v>
          </cell>
          <cell r="Y598">
            <v>160.66149999999999</v>
          </cell>
          <cell r="Z598">
            <v>0</v>
          </cell>
          <cell r="AB598">
            <v>187.086796875</v>
          </cell>
          <cell r="AF598">
            <v>0</v>
          </cell>
          <cell r="AI598">
            <v>16.523199218750001</v>
          </cell>
          <cell r="AJ598">
            <v>10.946</v>
          </cell>
          <cell r="AK598">
            <v>0</v>
          </cell>
          <cell r="AM598">
            <v>24.604199218750001</v>
          </cell>
          <cell r="AQ598">
            <v>113.646</v>
          </cell>
          <cell r="AU598">
            <v>0</v>
          </cell>
          <cell r="AY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G598">
            <v>66.151703124999997</v>
          </cell>
          <cell r="BJ598">
            <v>21.093199218750001</v>
          </cell>
          <cell r="BM598">
            <v>69.285203124999995</v>
          </cell>
          <cell r="BO598">
            <v>0</v>
          </cell>
          <cell r="BP598">
            <v>0</v>
          </cell>
          <cell r="BS598">
            <v>0.2459412811542836</v>
          </cell>
          <cell r="BV598">
            <v>17</v>
          </cell>
        </row>
        <row r="599">
          <cell r="C599">
            <v>200999254</v>
          </cell>
          <cell r="D599" t="str">
            <v>ООО DO`STLIK DEHQON BO</v>
          </cell>
          <cell r="E599" t="str">
            <v>ООО</v>
          </cell>
          <cell r="F599">
            <v>64.705300781250003</v>
          </cell>
          <cell r="G599">
            <v>51</v>
          </cell>
          <cell r="H599" t="str">
            <v>Джизак</v>
          </cell>
          <cell r="I599" t="str">
            <v>Ҳокимият</v>
          </cell>
          <cell r="J599" t="str">
            <v>Бозор ва савдо комплекслари</v>
          </cell>
          <cell r="K599" t="str">
            <v>Прочие</v>
          </cell>
          <cell r="L599" t="str">
            <v>Бозор ва савдо комплекслари</v>
          </cell>
          <cell r="M599" t="str">
            <v>Коммунал соҳа, қурилиш ва хизмат кўрсатиш</v>
          </cell>
          <cell r="V599">
            <v>82.531609375000002</v>
          </cell>
          <cell r="Y599">
            <v>0</v>
          </cell>
          <cell r="Z599">
            <v>437.25</v>
          </cell>
          <cell r="AB599">
            <v>434.76</v>
          </cell>
          <cell r="AF599">
            <v>217.11199999999999</v>
          </cell>
          <cell r="AI599">
            <v>0</v>
          </cell>
          <cell r="AJ599">
            <v>0</v>
          </cell>
          <cell r="AK599">
            <v>5.1100000000000003</v>
          </cell>
          <cell r="AM599">
            <v>5.17</v>
          </cell>
          <cell r="AQ599">
            <v>243.32676562500001</v>
          </cell>
          <cell r="AU599">
            <v>0</v>
          </cell>
          <cell r="AY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G599">
            <v>5.3155097656250003</v>
          </cell>
          <cell r="BJ599">
            <v>8.7239501953125007</v>
          </cell>
          <cell r="BM599">
            <v>177.744703125</v>
          </cell>
          <cell r="BO599">
            <v>0</v>
          </cell>
          <cell r="BP599">
            <v>0</v>
          </cell>
          <cell r="BS599">
            <v>5.9639025999248384E-2</v>
          </cell>
          <cell r="BV599">
            <v>25</v>
          </cell>
          <cell r="BW599">
            <v>678.18600095426302</v>
          </cell>
          <cell r="BX599" t="str">
            <v>высокая</v>
          </cell>
        </row>
        <row r="600">
          <cell r="C600">
            <v>204724625</v>
          </cell>
          <cell r="D600" t="str">
            <v>НАРИМОН ДЕХКОН (ОЗИК-ОВКАТ) БОЗОРИ МАСЪУЛИЯ.ЧЕКЛАНГАН ЖАМ.</v>
          </cell>
          <cell r="E600" t="str">
            <v>ООО</v>
          </cell>
          <cell r="F600">
            <v>65.123999999999995</v>
          </cell>
          <cell r="G600">
            <v>51</v>
          </cell>
          <cell r="H600" t="str">
            <v>Кашкадарья</v>
          </cell>
          <cell r="I600" t="str">
            <v>Ҳокимият</v>
          </cell>
          <cell r="J600" t="str">
            <v>Бозор ва савдо комплекслари</v>
          </cell>
          <cell r="K600" t="str">
            <v>Прочие</v>
          </cell>
          <cell r="L600" t="str">
            <v>Бозор ва савдо комплекслари</v>
          </cell>
          <cell r="M600" t="str">
            <v>Коммунал соҳа, қурилиш ва хизмат кўрсатиш</v>
          </cell>
          <cell r="V600">
            <v>79.456398437499999</v>
          </cell>
          <cell r="Y600">
            <v>0</v>
          </cell>
          <cell r="Z600">
            <v>38.338000000000001</v>
          </cell>
          <cell r="AB600">
            <v>62.0075</v>
          </cell>
          <cell r="AF600">
            <v>0</v>
          </cell>
          <cell r="AI600">
            <v>0</v>
          </cell>
          <cell r="AJ600">
            <v>0</v>
          </cell>
          <cell r="AK600">
            <v>0.13530000305175782</v>
          </cell>
          <cell r="AM600">
            <v>8.8199996948242182E-2</v>
          </cell>
          <cell r="AQ600">
            <v>0</v>
          </cell>
          <cell r="AU600">
            <v>0</v>
          </cell>
          <cell r="AY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G600">
            <v>4.3817998046874997</v>
          </cell>
          <cell r="BJ600">
            <v>9.6690000000000005</v>
          </cell>
          <cell r="BM600">
            <v>31.90769921875</v>
          </cell>
          <cell r="BO600">
            <v>0</v>
          </cell>
          <cell r="BP600">
            <v>0</v>
          </cell>
          <cell r="BS600">
            <v>1.1127624241768184E-3</v>
          </cell>
          <cell r="BV600">
            <v>5</v>
          </cell>
        </row>
        <row r="601">
          <cell r="C601">
            <v>201067155</v>
          </cell>
          <cell r="D601" t="str">
            <v>АСКАРАЛИ МЧЖЛАНГАН ЖАМИЯТ ДЕХКОН БОЗОРИ</v>
          </cell>
          <cell r="E601" t="str">
            <v>ООО</v>
          </cell>
          <cell r="F601">
            <v>15.907</v>
          </cell>
          <cell r="G601">
            <v>51</v>
          </cell>
          <cell r="H601" t="str">
            <v>Сурхандарья</v>
          </cell>
          <cell r="I601" t="str">
            <v>Ҳокимият</v>
          </cell>
          <cell r="J601" t="str">
            <v>Бозор ва савдо комплекслари</v>
          </cell>
          <cell r="K601" t="str">
            <v>Прочие</v>
          </cell>
          <cell r="L601" t="str">
            <v>Бозор ва савдо комплекслари</v>
          </cell>
          <cell r="M601" t="str">
            <v>Коммунал соҳа, қурилиш ва хизмат кўрсатиш</v>
          </cell>
          <cell r="V601">
            <v>77.843999999999994</v>
          </cell>
          <cell r="Y601">
            <v>87.387</v>
          </cell>
          <cell r="Z601">
            <v>112.54900000000001</v>
          </cell>
          <cell r="AB601">
            <v>299.61399999999998</v>
          </cell>
          <cell r="AF601">
            <v>0</v>
          </cell>
          <cell r="AI601">
            <v>22.725999999999999</v>
          </cell>
          <cell r="AJ601">
            <v>5.9880000000000004</v>
          </cell>
          <cell r="AK601">
            <v>6.5149999999999997</v>
          </cell>
          <cell r="AM601">
            <v>6.5350000000000001</v>
          </cell>
          <cell r="AQ601">
            <v>150.70820312500001</v>
          </cell>
          <cell r="AU601">
            <v>0</v>
          </cell>
          <cell r="AY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G601">
            <v>6.2069999999999999</v>
          </cell>
          <cell r="BJ601">
            <v>1.002</v>
          </cell>
          <cell r="BM601">
            <v>283.49200000000002</v>
          </cell>
          <cell r="BO601">
            <v>0</v>
          </cell>
          <cell r="BP601">
            <v>0</v>
          </cell>
          <cell r="BS601">
            <v>8.2096442906226655E-2</v>
          </cell>
          <cell r="BV601">
            <v>0</v>
          </cell>
        </row>
        <row r="602">
          <cell r="C602">
            <v>200685170</v>
          </cell>
          <cell r="D602" t="str">
            <v>БЕШКЕНТ ДЕХКОН(ОЗИК-ОВКАТ)БОЗОРИ МЧЖ</v>
          </cell>
          <cell r="E602" t="str">
            <v>ООО</v>
          </cell>
          <cell r="F602">
            <v>2.8</v>
          </cell>
          <cell r="G602">
            <v>76</v>
          </cell>
          <cell r="H602" t="str">
            <v>Кашкадарья</v>
          </cell>
          <cell r="I602" t="str">
            <v>Ҳокимият</v>
          </cell>
          <cell r="J602" t="str">
            <v>Бозор ва савдо комплекслари</v>
          </cell>
          <cell r="K602" t="str">
            <v>Прочие</v>
          </cell>
          <cell r="L602" t="str">
            <v>Бозор ва савдо комплекслари</v>
          </cell>
          <cell r="M602" t="str">
            <v>Коммунал соҳа, қурилиш ва хизмат кўрсатиш</v>
          </cell>
          <cell r="V602">
            <v>77.463999999999999</v>
          </cell>
          <cell r="Y602">
            <v>60.746000000000002</v>
          </cell>
          <cell r="Z602">
            <v>91.61</v>
          </cell>
          <cell r="AB602">
            <v>153.922</v>
          </cell>
          <cell r="AF602">
            <v>21.61</v>
          </cell>
          <cell r="AI602">
            <v>1.8580000000000001</v>
          </cell>
          <cell r="AJ602">
            <v>0.57999999999999996</v>
          </cell>
          <cell r="AK602">
            <v>0.63600000000000001</v>
          </cell>
          <cell r="AM602">
            <v>1.048</v>
          </cell>
          <cell r="AQ602">
            <v>71.13</v>
          </cell>
          <cell r="AU602">
            <v>0</v>
          </cell>
          <cell r="AY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G602">
            <v>6</v>
          </cell>
          <cell r="BJ602">
            <v>5.5720000000000001</v>
          </cell>
          <cell r="BM602">
            <v>63.093000000000004</v>
          </cell>
          <cell r="BO602">
            <v>0</v>
          </cell>
          <cell r="BP602">
            <v>0</v>
          </cell>
          <cell r="BS602">
            <v>1.0353071345306542E-2</v>
          </cell>
          <cell r="BV602">
            <v>5</v>
          </cell>
          <cell r="BW602">
            <v>336.72028571428598</v>
          </cell>
          <cell r="BX602" t="str">
            <v>высокая</v>
          </cell>
        </row>
        <row r="603">
          <cell r="C603">
            <v>201740632</v>
          </cell>
          <cell r="D603" t="str">
            <v>ЛАЛМИКОР ДЕХКОН БОЗОРИ</v>
          </cell>
          <cell r="E603" t="str">
            <v>ООО</v>
          </cell>
          <cell r="F603">
            <v>62.465898437500002</v>
          </cell>
          <cell r="G603">
            <v>51</v>
          </cell>
          <cell r="H603" t="str">
            <v>Джизак</v>
          </cell>
          <cell r="I603" t="str">
            <v>Ҳокимият</v>
          </cell>
          <cell r="J603" t="str">
            <v>Бозор ва савдо комплекслари</v>
          </cell>
          <cell r="K603" t="str">
            <v>Прочие</v>
          </cell>
          <cell r="L603" t="str">
            <v>Бозор ва савдо комплекслари</v>
          </cell>
          <cell r="M603" t="str">
            <v>Коммунал соҳа, қурилиш ва хизмат кўрсатиш</v>
          </cell>
          <cell r="U603">
            <v>76.817601562500002</v>
          </cell>
          <cell r="V603">
            <v>76.817601562500002</v>
          </cell>
          <cell r="W603">
            <v>73.384898437499999</v>
          </cell>
          <cell r="Y603">
            <v>133.50200000000001</v>
          </cell>
          <cell r="Z603">
            <v>146.35240625</v>
          </cell>
          <cell r="AA603">
            <v>120.713296875</v>
          </cell>
          <cell r="AB603">
            <v>164.44450000000001</v>
          </cell>
          <cell r="AC603">
            <v>144.11640625000001</v>
          </cell>
          <cell r="AE603">
            <v>58.425199218750002</v>
          </cell>
          <cell r="AF603">
            <v>79.411500000000004</v>
          </cell>
          <cell r="AG603">
            <v>72.058101562499999</v>
          </cell>
          <cell r="AI603">
            <v>4.0753999023437499</v>
          </cell>
          <cell r="AJ603">
            <v>2.8</v>
          </cell>
          <cell r="AK603">
            <v>2.9</v>
          </cell>
          <cell r="AL603">
            <v>1.71</v>
          </cell>
          <cell r="AM603">
            <v>3</v>
          </cell>
          <cell r="AN603">
            <v>2.2400000000000002</v>
          </cell>
          <cell r="AP603">
            <v>77.464398437499995</v>
          </cell>
          <cell r="AQ603">
            <v>0</v>
          </cell>
          <cell r="AR603">
            <v>87.322601562499997</v>
          </cell>
          <cell r="AT603">
            <v>0</v>
          </cell>
          <cell r="AU603">
            <v>0</v>
          </cell>
          <cell r="AV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7.2800003051757808E-2</v>
          </cell>
          <cell r="BG603">
            <v>1.2015</v>
          </cell>
          <cell r="BH603">
            <v>1.7024999999999999</v>
          </cell>
          <cell r="BI603">
            <v>12.561</v>
          </cell>
          <cell r="BJ603">
            <v>11.3517001953125</v>
          </cell>
          <cell r="BK603">
            <v>8.6790000000000003</v>
          </cell>
          <cell r="BL603">
            <v>60.578101562500002</v>
          </cell>
          <cell r="BM603">
            <v>82.033000000000001</v>
          </cell>
          <cell r="BN603">
            <v>69.818296875000001</v>
          </cell>
          <cell r="BO603">
            <v>0</v>
          </cell>
          <cell r="BP603">
            <v>0</v>
          </cell>
          <cell r="BS603">
            <v>3.7830471706082849E-2</v>
          </cell>
          <cell r="BT603">
            <v>2.9826401025282542E-2</v>
          </cell>
          <cell r="BV603">
            <v>25</v>
          </cell>
          <cell r="BW603">
            <v>122.14051977476601</v>
          </cell>
          <cell r="BX603" t="str">
            <v>высокая</v>
          </cell>
        </row>
        <row r="604">
          <cell r="C604">
            <v>201414245</v>
          </cell>
          <cell r="D604" t="str">
            <v>ШАРК ДЕХКОН БОЗОРИ МЧЖ</v>
          </cell>
          <cell r="E604" t="str">
            <v>ООО</v>
          </cell>
          <cell r="F604">
            <v>5.44</v>
          </cell>
          <cell r="G604">
            <v>51</v>
          </cell>
          <cell r="H604" t="str">
            <v>Бухара</v>
          </cell>
          <cell r="I604" t="str">
            <v>Ҳокимият</v>
          </cell>
          <cell r="J604" t="str">
            <v>Бозор ва савдо комплекслари</v>
          </cell>
          <cell r="K604" t="str">
            <v>Прочие</v>
          </cell>
          <cell r="L604" t="str">
            <v>Бозор ва савдо комплекслари</v>
          </cell>
          <cell r="M604" t="str">
            <v>Коммунал соҳа, қурилиш ва хизмат кўрсатиш</v>
          </cell>
          <cell r="V604">
            <v>76.704992187499997</v>
          </cell>
          <cell r="Y604">
            <v>885.71849999999995</v>
          </cell>
          <cell r="Z604">
            <v>945.33600000000001</v>
          </cell>
          <cell r="AB604">
            <v>696.47974999999997</v>
          </cell>
          <cell r="AF604">
            <v>0</v>
          </cell>
          <cell r="AI604">
            <v>0</v>
          </cell>
          <cell r="AJ604">
            <v>24.5</v>
          </cell>
          <cell r="AK604">
            <v>26.2</v>
          </cell>
          <cell r="AM604">
            <v>4.48464990234375</v>
          </cell>
          <cell r="AQ604">
            <v>0</v>
          </cell>
          <cell r="AU604">
            <v>0</v>
          </cell>
          <cell r="AY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G604">
            <v>0.28999999999999998</v>
          </cell>
          <cell r="BJ604">
            <v>9.5376503906250001</v>
          </cell>
          <cell r="BM604">
            <v>335.38487500000002</v>
          </cell>
          <cell r="BO604">
            <v>0</v>
          </cell>
          <cell r="BP604">
            <v>0</v>
          </cell>
          <cell r="BS604">
            <v>4.33423059872102E-2</v>
          </cell>
          <cell r="BV604">
            <v>0</v>
          </cell>
        </row>
        <row r="605">
          <cell r="C605">
            <v>206514419</v>
          </cell>
          <cell r="D605" t="str">
            <v>РУШАНА-АНГОР МЧЖ-ЛАНГАН ЖАМИЯТИ БУЮМ БОЗОРИ</v>
          </cell>
          <cell r="E605" t="str">
            <v>ООО</v>
          </cell>
          <cell r="F605">
            <v>6.3</v>
          </cell>
          <cell r="G605">
            <v>51</v>
          </cell>
          <cell r="H605" t="str">
            <v>Сурхандарья</v>
          </cell>
          <cell r="I605" t="str">
            <v>Ҳокимият</v>
          </cell>
          <cell r="J605" t="str">
            <v>Бозор ва савдо комплекслари</v>
          </cell>
          <cell r="K605" t="str">
            <v>Прочие</v>
          </cell>
          <cell r="L605" t="str">
            <v>Бозор ва савдо комплекслари</v>
          </cell>
          <cell r="M605" t="str">
            <v>Коммунал соҳа, қурилиш ва хизмат кўрсатиш</v>
          </cell>
          <cell r="V605">
            <v>76.635203125000004</v>
          </cell>
          <cell r="Y605">
            <v>60</v>
          </cell>
          <cell r="Z605">
            <v>166.22709374999999</v>
          </cell>
          <cell r="AB605">
            <v>166.22709374999999</v>
          </cell>
          <cell r="AF605">
            <v>0</v>
          </cell>
          <cell r="AI605">
            <v>20.855400390625</v>
          </cell>
          <cell r="AJ605">
            <v>2.9994299316406252</v>
          </cell>
          <cell r="AK605">
            <v>1.6205000000000001</v>
          </cell>
          <cell r="AM605">
            <v>1.6205000000000001</v>
          </cell>
          <cell r="AQ605">
            <v>93.897296874999995</v>
          </cell>
          <cell r="AU605">
            <v>0</v>
          </cell>
          <cell r="AY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G605">
            <v>0</v>
          </cell>
          <cell r="BJ605">
            <v>9.7542001953124995</v>
          </cell>
          <cell r="BM605">
            <v>83.523203124999995</v>
          </cell>
          <cell r="BO605">
            <v>0</v>
          </cell>
          <cell r="BP605">
            <v>0</v>
          </cell>
          <cell r="BS605">
            <v>1.8615150009620603E-2</v>
          </cell>
          <cell r="BV605">
            <v>0</v>
          </cell>
        </row>
        <row r="606">
          <cell r="C606">
            <v>201446198</v>
          </cell>
          <cell r="D606" t="str">
            <v>QO SHRABOT DEXQON BOZORI МЧЖ</v>
          </cell>
          <cell r="E606" t="str">
            <v>ООО</v>
          </cell>
          <cell r="F606">
            <v>11.901</v>
          </cell>
          <cell r="G606">
            <v>51</v>
          </cell>
          <cell r="H606" t="str">
            <v>Самарканд</v>
          </cell>
          <cell r="I606" t="str">
            <v>Ҳокимият</v>
          </cell>
          <cell r="J606" t="str">
            <v>Бозор ва савдо комплекслари</v>
          </cell>
          <cell r="K606" t="str">
            <v>Прочие</v>
          </cell>
          <cell r="L606" t="str">
            <v>Бозор ва савдо комплекслари</v>
          </cell>
          <cell r="M606" t="str">
            <v>Коммунал соҳа, қурилиш ва хизмат кўрсатиш</v>
          </cell>
          <cell r="V606">
            <v>76.264101562500002</v>
          </cell>
          <cell r="Y606">
            <v>316.6001875</v>
          </cell>
          <cell r="Z606">
            <v>356.05700000000002</v>
          </cell>
          <cell r="AB606">
            <v>457.37</v>
          </cell>
          <cell r="AF606">
            <v>0</v>
          </cell>
          <cell r="AI606">
            <v>0.33360000610351564</v>
          </cell>
          <cell r="AJ606">
            <v>6.569999694824219E-2</v>
          </cell>
          <cell r="AK606">
            <v>0.35479998779296873</v>
          </cell>
          <cell r="AM606">
            <v>7.7076000976562504</v>
          </cell>
          <cell r="AQ606">
            <v>0</v>
          </cell>
          <cell r="AU606">
            <v>0</v>
          </cell>
          <cell r="AY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G606">
            <v>23.391500000000001</v>
          </cell>
          <cell r="BJ606">
            <v>46.9178984375</v>
          </cell>
          <cell r="BM606">
            <v>157.27520312499999</v>
          </cell>
          <cell r="BO606">
            <v>0</v>
          </cell>
          <cell r="BP606">
            <v>0</v>
          </cell>
          <cell r="BS606">
            <v>0.10616082953427028</v>
          </cell>
          <cell r="BV606">
            <v>0</v>
          </cell>
        </row>
        <row r="607">
          <cell r="C607">
            <v>304969111</v>
          </cell>
          <cell r="D607" t="str">
            <v>ООО «JURIYAT DEHQON BOZ</v>
          </cell>
          <cell r="E607" t="str">
            <v>ООО</v>
          </cell>
          <cell r="F607">
            <v>12.6235</v>
          </cell>
          <cell r="G607">
            <v>51</v>
          </cell>
          <cell r="H607" t="str">
            <v>Самарканд</v>
          </cell>
          <cell r="I607" t="str">
            <v>Ҳокимият</v>
          </cell>
          <cell r="J607" t="str">
            <v>Бозор ва савдо комплекслари</v>
          </cell>
          <cell r="K607" t="str">
            <v>Прочие</v>
          </cell>
          <cell r="L607" t="str">
            <v>Бозор ва савдо комплекслари</v>
          </cell>
          <cell r="M607" t="str">
            <v>Коммунал соҳа, қурилиш ва хизмат кўрсатиш</v>
          </cell>
          <cell r="V607">
            <v>76.181898437499996</v>
          </cell>
          <cell r="Y607">
            <v>0</v>
          </cell>
          <cell r="Z607">
            <v>0</v>
          </cell>
          <cell r="AB607">
            <v>0</v>
          </cell>
          <cell r="AF607">
            <v>0</v>
          </cell>
          <cell r="AJ607">
            <v>0</v>
          </cell>
          <cell r="AK607">
            <v>0</v>
          </cell>
          <cell r="AM607">
            <v>0</v>
          </cell>
          <cell r="AQ607">
            <v>0</v>
          </cell>
          <cell r="AU607">
            <v>0</v>
          </cell>
          <cell r="AY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G607">
            <v>48.37119921875</v>
          </cell>
          <cell r="BJ607">
            <v>15.991900390625</v>
          </cell>
          <cell r="BM607">
            <v>0</v>
          </cell>
          <cell r="BO607">
            <v>0</v>
          </cell>
          <cell r="BP607">
            <v>0</v>
          </cell>
          <cell r="BV607">
            <v>0</v>
          </cell>
        </row>
        <row r="608">
          <cell r="C608">
            <v>302658888</v>
          </cell>
          <cell r="D608" t="str">
            <v>JALAQUDUQ KAMOLOT SAVDO KOMPLEKSI</v>
          </cell>
          <cell r="E608" t="str">
            <v>ООО</v>
          </cell>
          <cell r="F608">
            <v>74</v>
          </cell>
          <cell r="G608">
            <v>51</v>
          </cell>
          <cell r="H608" t="str">
            <v>Андижан</v>
          </cell>
          <cell r="I608" t="str">
            <v>Ҳокимият</v>
          </cell>
          <cell r="J608" t="str">
            <v>Бозор ва савдо комплекслари</v>
          </cell>
          <cell r="K608" t="str">
            <v>Прочие</v>
          </cell>
          <cell r="L608" t="str">
            <v>Бозор ва савдо комплекслари</v>
          </cell>
          <cell r="M608" t="str">
            <v>Коммунал соҳа, қурилиш ва хизмат кўрсатиш</v>
          </cell>
          <cell r="U608">
            <v>74.376999999999995</v>
          </cell>
          <cell r="V608">
            <v>75.556203124999996</v>
          </cell>
          <cell r="W608">
            <v>75.218999999999994</v>
          </cell>
          <cell r="Y608">
            <v>0</v>
          </cell>
          <cell r="Z608">
            <v>62.7363984375</v>
          </cell>
          <cell r="AA608">
            <v>29.218</v>
          </cell>
          <cell r="AB608">
            <v>60.629800781249997</v>
          </cell>
          <cell r="AC608">
            <v>48.468000000000004</v>
          </cell>
          <cell r="AE608">
            <v>0</v>
          </cell>
          <cell r="AF608">
            <v>0</v>
          </cell>
          <cell r="AG608">
            <v>0</v>
          </cell>
          <cell r="AJ608">
            <v>0</v>
          </cell>
          <cell r="AK608">
            <v>1.2185999755859376</v>
          </cell>
          <cell r="AL608">
            <v>0.377</v>
          </cell>
          <cell r="AM608">
            <v>1.325</v>
          </cell>
          <cell r="AN608">
            <v>0.52700000000000002</v>
          </cell>
          <cell r="AQ608">
            <v>0</v>
          </cell>
          <cell r="AR608">
            <v>0</v>
          </cell>
          <cell r="AU608">
            <v>0</v>
          </cell>
          <cell r="AV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G608">
            <v>75.556203124999996</v>
          </cell>
          <cell r="BH608">
            <v>75.218999999999994</v>
          </cell>
          <cell r="BJ608">
            <v>0.2311999969482422</v>
          </cell>
          <cell r="BK608">
            <v>0.69199999999999995</v>
          </cell>
          <cell r="BM608">
            <v>22.87580078125</v>
          </cell>
          <cell r="BN608">
            <v>22.820499999999999</v>
          </cell>
          <cell r="BO608">
            <v>0</v>
          </cell>
          <cell r="BP608">
            <v>0</v>
          </cell>
          <cell r="BS608">
            <v>1.7036771097921451E-2</v>
          </cell>
          <cell r="BT608">
            <v>6.9905394133422767E-3</v>
          </cell>
          <cell r="BV608">
            <v>0</v>
          </cell>
        </row>
        <row r="609">
          <cell r="C609">
            <v>201723652</v>
          </cell>
          <cell r="D609" t="str">
            <v>«CHUSTARALASH MOLLARI BOZORI» МЧЖ</v>
          </cell>
          <cell r="E609" t="str">
            <v>ООО</v>
          </cell>
          <cell r="F609">
            <v>62.15</v>
          </cell>
          <cell r="G609">
            <v>51</v>
          </cell>
          <cell r="H609" t="str">
            <v>Наманган</v>
          </cell>
          <cell r="I609" t="str">
            <v>Ҳокимият</v>
          </cell>
          <cell r="J609" t="str">
            <v>Бозор ва савдо комплекслари</v>
          </cell>
          <cell r="K609" t="str">
            <v>Прочие</v>
          </cell>
          <cell r="L609" t="str">
            <v>Бозор ва савдо комплекслари</v>
          </cell>
          <cell r="M609" t="str">
            <v>Коммунал соҳа, қурилиш ва хизмат кўрсатиш</v>
          </cell>
          <cell r="V609">
            <v>72.591999999999999</v>
          </cell>
          <cell r="Y609">
            <v>123.09699999999999</v>
          </cell>
          <cell r="Z609">
            <v>145.22399999999999</v>
          </cell>
          <cell r="AB609">
            <v>157.94</v>
          </cell>
          <cell r="AF609">
            <v>0</v>
          </cell>
          <cell r="AI609">
            <v>2.1120000000000001</v>
          </cell>
          <cell r="AJ609">
            <v>2.4369999999999998</v>
          </cell>
          <cell r="AK609">
            <v>6.1260000000000003</v>
          </cell>
          <cell r="AM609">
            <v>4.0650000000000004</v>
          </cell>
          <cell r="AQ609">
            <v>0</v>
          </cell>
          <cell r="AU609">
            <v>0</v>
          </cell>
          <cell r="AY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G609">
            <v>19.263000000000002</v>
          </cell>
          <cell r="BJ609">
            <v>4.1219999999999999</v>
          </cell>
          <cell r="BM609">
            <v>77.668999999999997</v>
          </cell>
          <cell r="BO609">
            <v>0</v>
          </cell>
          <cell r="BP609">
            <v>0</v>
          </cell>
          <cell r="BS609">
            <v>5.5643770361650288E-2</v>
          </cell>
          <cell r="BV609">
            <v>40</v>
          </cell>
        </row>
        <row r="610">
          <cell r="C610">
            <v>204935212</v>
          </cell>
          <cell r="D610" t="str">
            <v>QO`QON QURILISH SAVDO KOMPLEKSI</v>
          </cell>
          <cell r="E610" t="str">
            <v>ООО</v>
          </cell>
          <cell r="F610">
            <v>9.0932998046875007</v>
          </cell>
          <cell r="G610">
            <v>51</v>
          </cell>
          <cell r="H610" t="str">
            <v>Фергана</v>
          </cell>
          <cell r="I610" t="str">
            <v>Ҳокимият</v>
          </cell>
          <cell r="J610" t="str">
            <v>Бозор ва савдо комплекслари</v>
          </cell>
          <cell r="K610" t="str">
            <v>Прочие</v>
          </cell>
          <cell r="L610" t="str">
            <v>Бозор ва савдо комплекслари</v>
          </cell>
          <cell r="M610" t="str">
            <v>Коммунал соҳа, қурилиш ва хизмат кўрсатиш</v>
          </cell>
          <cell r="V610">
            <v>72.029296875</v>
          </cell>
          <cell r="Y610">
            <v>212.233</v>
          </cell>
          <cell r="Z610">
            <v>231.48320312499999</v>
          </cell>
          <cell r="AB610">
            <v>258.05200000000002</v>
          </cell>
          <cell r="AF610">
            <v>0</v>
          </cell>
          <cell r="AI610">
            <v>1.1950000000000001</v>
          </cell>
          <cell r="AJ610">
            <v>2.49360009765625</v>
          </cell>
          <cell r="AK610">
            <v>8.7249999999999996</v>
          </cell>
          <cell r="AM610">
            <v>5.5217001953124996</v>
          </cell>
          <cell r="AQ610">
            <v>146.06190624999999</v>
          </cell>
          <cell r="AU610">
            <v>0</v>
          </cell>
          <cell r="AY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G610">
            <v>15.547900390624999</v>
          </cell>
          <cell r="BJ610">
            <v>13.173500000000001</v>
          </cell>
          <cell r="BM610">
            <v>127.6331015625</v>
          </cell>
          <cell r="BO610">
            <v>0</v>
          </cell>
          <cell r="BP610">
            <v>0</v>
          </cell>
          <cell r="BS610">
            <v>5.1034188067514266E-2</v>
          </cell>
          <cell r="BV610">
            <v>1</v>
          </cell>
          <cell r="BW610">
            <v>124.767866431714</v>
          </cell>
          <cell r="BX610" t="str">
            <v>высокая</v>
          </cell>
        </row>
        <row r="611">
          <cell r="C611">
            <v>205650489</v>
          </cell>
          <cell r="D611" t="str">
            <v>ООО «PARMIDON SAXOVAT ДЕХКОН БОЗОРИ»</v>
          </cell>
          <cell r="E611" t="str">
            <v>ООО</v>
          </cell>
          <cell r="F611">
            <v>31.79780078125</v>
          </cell>
          <cell r="G611">
            <v>51</v>
          </cell>
          <cell r="H611" t="str">
            <v>Навои</v>
          </cell>
          <cell r="I611" t="str">
            <v>Ҳокимият</v>
          </cell>
          <cell r="J611" t="str">
            <v>Бозор ва савдо комплекслари</v>
          </cell>
          <cell r="K611" t="str">
            <v>Прочие</v>
          </cell>
          <cell r="L611" t="str">
            <v>Бозор ва савдо комплекслари</v>
          </cell>
          <cell r="M611" t="str">
            <v>Коммунал соҳа, қурилиш ва хизмат кўрсатиш</v>
          </cell>
          <cell r="V611">
            <v>71.474703125000005</v>
          </cell>
          <cell r="Y611">
            <v>71.147296874999995</v>
          </cell>
          <cell r="Z611">
            <v>77.676398437499998</v>
          </cell>
          <cell r="AB611">
            <v>105.9195</v>
          </cell>
          <cell r="AF611">
            <v>0</v>
          </cell>
          <cell r="AI611">
            <v>1.97</v>
          </cell>
          <cell r="AJ611">
            <v>0.59859997558593747</v>
          </cell>
          <cell r="AK611">
            <v>0.55079998779296879</v>
          </cell>
          <cell r="AM611">
            <v>0.37270001220703125</v>
          </cell>
          <cell r="AQ611">
            <v>0</v>
          </cell>
          <cell r="AU611">
            <v>0</v>
          </cell>
          <cell r="AY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G611">
            <v>0</v>
          </cell>
          <cell r="BJ611">
            <v>12.015000000000001</v>
          </cell>
          <cell r="BM611">
            <v>101.839703125</v>
          </cell>
          <cell r="BO611">
            <v>0</v>
          </cell>
          <cell r="BP611">
            <v>0</v>
          </cell>
          <cell r="BS611">
            <v>5.0270370742602193E-3</v>
          </cell>
          <cell r="BV611">
            <v>0</v>
          </cell>
        </row>
        <row r="612">
          <cell r="C612">
            <v>202183906</v>
          </cell>
          <cell r="D612" t="str">
            <v>ЯККАБОГ ШАХАРЧА ДЕХКОН (ОЗИК-ОВКАТ) БОЗОРИ МАЪС. ЧЕКЛ. ЖАМ.</v>
          </cell>
          <cell r="E612" t="str">
            <v>ООО</v>
          </cell>
          <cell r="F612">
            <v>5.44</v>
          </cell>
          <cell r="G612">
            <v>53.5</v>
          </cell>
          <cell r="H612" t="str">
            <v>Кашкадарья</v>
          </cell>
          <cell r="I612" t="str">
            <v>Ҳокимият</v>
          </cell>
          <cell r="J612" t="str">
            <v>Бозор ва савдо комплекслари</v>
          </cell>
          <cell r="K612" t="str">
            <v>Прочие</v>
          </cell>
          <cell r="L612" t="str">
            <v>Бозор ва савдо комплекслари</v>
          </cell>
          <cell r="M612" t="str">
            <v>Коммунал соҳа, қурилиш ва хизмат кўрсатиш</v>
          </cell>
          <cell r="V612">
            <v>70.192999999999998</v>
          </cell>
          <cell r="Y612">
            <v>44.646000000000001</v>
          </cell>
          <cell r="Z612">
            <v>42.058999999999997</v>
          </cell>
          <cell r="AB612">
            <v>109.813</v>
          </cell>
          <cell r="AF612">
            <v>60.454000000000001</v>
          </cell>
          <cell r="AI612">
            <v>3.2879999999999998</v>
          </cell>
          <cell r="AJ612">
            <v>2.7749999999999999</v>
          </cell>
          <cell r="AK612">
            <v>3.4279999999999999</v>
          </cell>
          <cell r="AM612">
            <v>3.5019999999999998</v>
          </cell>
          <cell r="AQ612">
            <v>33.619398437500003</v>
          </cell>
          <cell r="AU612">
            <v>0</v>
          </cell>
          <cell r="AY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G612">
            <v>9.8320000000000007</v>
          </cell>
          <cell r="BJ612">
            <v>6.6909999999999998</v>
          </cell>
          <cell r="BM612">
            <v>14.221</v>
          </cell>
          <cell r="BO612">
            <v>0</v>
          </cell>
          <cell r="BP612">
            <v>0</v>
          </cell>
          <cell r="BS612">
            <v>3.7287052810902895E-2</v>
          </cell>
          <cell r="BV612">
            <v>5</v>
          </cell>
        </row>
        <row r="613">
          <cell r="C613">
            <v>204722027</v>
          </cell>
          <cell r="D613" t="str">
            <v>КОВЧИН ДЕХКОН(ОЗИК-ОВКАТ)БОЗОРИ МЧЖ</v>
          </cell>
          <cell r="E613" t="str">
            <v>ООО</v>
          </cell>
          <cell r="F613">
            <v>2.82</v>
          </cell>
          <cell r="G613">
            <v>51</v>
          </cell>
          <cell r="H613" t="str">
            <v>Кашкадарья</v>
          </cell>
          <cell r="I613" t="str">
            <v>Ҳокимият</v>
          </cell>
          <cell r="J613" t="str">
            <v>Бозор ва савдо комплекслари</v>
          </cell>
          <cell r="K613" t="str">
            <v>Прочие</v>
          </cell>
          <cell r="L613" t="str">
            <v>Бозор ва савдо комплекслари</v>
          </cell>
          <cell r="M613" t="str">
            <v>Коммунал соҳа, қурилиш ва хизмат кўрсатиш</v>
          </cell>
          <cell r="V613">
            <v>69.827296875000002</v>
          </cell>
          <cell r="Y613">
            <v>127.02110156249999</v>
          </cell>
          <cell r="Z613">
            <v>131.99859375</v>
          </cell>
          <cell r="AB613">
            <v>238.99859375</v>
          </cell>
          <cell r="AF613">
            <v>164.52009375</v>
          </cell>
          <cell r="AI613">
            <v>26.633900390625001</v>
          </cell>
          <cell r="AJ613">
            <v>18.315099609375</v>
          </cell>
          <cell r="AK613">
            <v>19.551900390625001</v>
          </cell>
          <cell r="AM613">
            <v>23.551900390625001</v>
          </cell>
          <cell r="AQ613">
            <v>0</v>
          </cell>
          <cell r="AU613">
            <v>0</v>
          </cell>
          <cell r="AY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G613">
            <v>2.72</v>
          </cell>
          <cell r="BJ613">
            <v>15.650099609374999</v>
          </cell>
          <cell r="BM613">
            <v>36.375999999999998</v>
          </cell>
          <cell r="BO613">
            <v>0</v>
          </cell>
          <cell r="BP613">
            <v>0</v>
          </cell>
          <cell r="BS613">
            <v>0.42528270539459129</v>
          </cell>
          <cell r="BV613">
            <v>5</v>
          </cell>
        </row>
        <row r="614">
          <cell r="C614">
            <v>204875533</v>
          </cell>
          <cell r="D614" t="str">
            <v>ООО «XUJAQUL ESHON BOBO»</v>
          </cell>
          <cell r="E614" t="str">
            <v>ООО</v>
          </cell>
          <cell r="F614">
            <v>0</v>
          </cell>
          <cell r="G614">
            <v>51</v>
          </cell>
          <cell r="H614" t="str">
            <v>Навои</v>
          </cell>
          <cell r="I614" t="str">
            <v>Ҳокимият</v>
          </cell>
          <cell r="J614" t="str">
            <v>Бозор ва савдо комплекслари</v>
          </cell>
          <cell r="K614" t="str">
            <v>Прочие</v>
          </cell>
          <cell r="L614" t="str">
            <v>Бозор ва савдо комплекслари</v>
          </cell>
          <cell r="M614" t="str">
            <v>Коммунал соҳа, қурилиш ва хизмат кўрсатиш</v>
          </cell>
          <cell r="V614">
            <v>68.1815</v>
          </cell>
          <cell r="Y614">
            <v>158.19179687499999</v>
          </cell>
          <cell r="Z614">
            <v>252.44</v>
          </cell>
          <cell r="AB614">
            <v>244.379203125</v>
          </cell>
          <cell r="AF614">
            <v>56.12</v>
          </cell>
          <cell r="AJ614">
            <v>22.584900390624998</v>
          </cell>
          <cell r="AK614">
            <v>62.856499999999997</v>
          </cell>
          <cell r="AM614">
            <v>44.819199218750001</v>
          </cell>
          <cell r="AQ614">
            <v>143.14459375000001</v>
          </cell>
          <cell r="AU614">
            <v>0</v>
          </cell>
          <cell r="AY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G614">
            <v>35.332999999999998</v>
          </cell>
          <cell r="BJ614">
            <v>16.984500000000001</v>
          </cell>
          <cell r="BM614">
            <v>21.25</v>
          </cell>
          <cell r="BO614">
            <v>0</v>
          </cell>
          <cell r="BP614">
            <v>0</v>
          </cell>
          <cell r="BS614">
            <v>0.60097239056717033</v>
          </cell>
          <cell r="BV614">
            <v>0</v>
          </cell>
        </row>
        <row r="615">
          <cell r="C615">
            <v>201217394</v>
          </cell>
          <cell r="D615" t="str">
            <v>МЧЖ MARMAR-BOZORI ДЕХКОН БОЗОРИ</v>
          </cell>
          <cell r="E615" t="str">
            <v>ООО</v>
          </cell>
          <cell r="F615">
            <v>11.965</v>
          </cell>
          <cell r="G615">
            <v>51</v>
          </cell>
          <cell r="H615" t="str">
            <v>Самарканд</v>
          </cell>
          <cell r="I615" t="str">
            <v>Ҳокимият</v>
          </cell>
          <cell r="J615" t="str">
            <v>Бозор ва савдо комплекслари</v>
          </cell>
          <cell r="K615" t="str">
            <v>Прочие</v>
          </cell>
          <cell r="L615" t="str">
            <v>Бозор ва савдо комплекслари</v>
          </cell>
          <cell r="M615" t="str">
            <v>Коммунал соҳа, қурилиш ва хизмат кўрсатиш</v>
          </cell>
          <cell r="V615">
            <v>68.008773437499997</v>
          </cell>
          <cell r="Y615">
            <v>431.87640625</v>
          </cell>
          <cell r="Z615">
            <v>499.50450000000001</v>
          </cell>
          <cell r="AB615">
            <v>597.78762500000005</v>
          </cell>
          <cell r="AF615">
            <v>0</v>
          </cell>
          <cell r="AI615">
            <v>2.5</v>
          </cell>
          <cell r="AJ615">
            <v>1</v>
          </cell>
          <cell r="AK615">
            <v>1.5</v>
          </cell>
          <cell r="AM615">
            <v>2.5811999511718748</v>
          </cell>
          <cell r="AQ615">
            <v>49.31180078125</v>
          </cell>
          <cell r="AU615">
            <v>0</v>
          </cell>
          <cell r="AY615">
            <v>0</v>
          </cell>
          <cell r="BA615">
            <v>1598.266253869969</v>
          </cell>
          <cell r="BB615">
            <v>775.36539000000005</v>
          </cell>
          <cell r="BC615">
            <v>0</v>
          </cell>
          <cell r="BD615">
            <v>775.36539000000005</v>
          </cell>
          <cell r="BE615">
            <v>0</v>
          </cell>
          <cell r="BG615">
            <v>1.746</v>
          </cell>
          <cell r="BJ615">
            <v>15.5015703125</v>
          </cell>
          <cell r="BM615">
            <v>228.49479687499999</v>
          </cell>
          <cell r="BO615">
            <v>0</v>
          </cell>
          <cell r="BP615">
            <v>0</v>
          </cell>
          <cell r="BS615">
            <v>3.7213867790328002E-2</v>
          </cell>
          <cell r="BV615">
            <v>0</v>
          </cell>
        </row>
        <row r="616">
          <cell r="C616">
            <v>200248484</v>
          </cell>
          <cell r="D616" t="str">
            <v>МЧЖ ШАКЛИДАГИ ДЕХКОН БОЗОРИ</v>
          </cell>
          <cell r="E616" t="str">
            <v>ООО</v>
          </cell>
          <cell r="F616">
            <v>4.5250000000000004</v>
          </cell>
          <cell r="G616">
            <v>51</v>
          </cell>
          <cell r="H616" t="str">
            <v>Андижан</v>
          </cell>
          <cell r="I616" t="str">
            <v>Ҳокимият</v>
          </cell>
          <cell r="J616" t="str">
            <v>Бозор ва савдо комплекслари</v>
          </cell>
          <cell r="K616" t="str">
            <v>Прочие</v>
          </cell>
          <cell r="L616" t="str">
            <v>Бозор ва савдо комплекслари</v>
          </cell>
          <cell r="M616" t="str">
            <v>Коммунал соҳа, қурилиш ва хизмат кўрсатиш</v>
          </cell>
          <cell r="V616">
            <v>67.918999999999997</v>
          </cell>
          <cell r="Y616">
            <v>124.557</v>
          </cell>
          <cell r="Z616">
            <v>117.39100000000001</v>
          </cell>
          <cell r="AB616">
            <v>122.723</v>
          </cell>
          <cell r="AF616">
            <v>0</v>
          </cell>
          <cell r="AI616">
            <v>-6.9000000000000006E-2</v>
          </cell>
          <cell r="AJ616">
            <v>1.95</v>
          </cell>
          <cell r="AK616">
            <v>-0.8135</v>
          </cell>
          <cell r="AM616">
            <v>-1.9019999999999999</v>
          </cell>
          <cell r="AQ616">
            <v>0</v>
          </cell>
          <cell r="AU616">
            <v>0</v>
          </cell>
          <cell r="AY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G616">
            <v>24.852</v>
          </cell>
          <cell r="BJ616">
            <v>27.995000000000001</v>
          </cell>
          <cell r="BM616">
            <v>65.221999999999994</v>
          </cell>
          <cell r="BO616">
            <v>0</v>
          </cell>
          <cell r="BP616">
            <v>0</v>
          </cell>
          <cell r="BS616">
            <v>-2.7039898778086595E-2</v>
          </cell>
          <cell r="BV616">
            <v>0</v>
          </cell>
          <cell r="BW616">
            <v>89.104909560722902</v>
          </cell>
          <cell r="BX616" t="str">
            <v>средная</v>
          </cell>
        </row>
        <row r="617">
          <cell r="C617">
            <v>206740810</v>
          </cell>
          <cell r="D617" t="str">
            <v>HAZORASP NOVATOR SAVDO KOMPLEKSI МЧЖ</v>
          </cell>
          <cell r="E617" t="str">
            <v>ООО</v>
          </cell>
          <cell r="F617">
            <v>6</v>
          </cell>
          <cell r="G617">
            <v>51</v>
          </cell>
          <cell r="H617" t="str">
            <v>Хорезм</v>
          </cell>
          <cell r="I617" t="str">
            <v>Ҳокимият</v>
          </cell>
          <cell r="J617" t="str">
            <v>Бозор ва савдо комплекслари</v>
          </cell>
          <cell r="K617" t="str">
            <v>Прочие</v>
          </cell>
          <cell r="L617" t="str">
            <v>Бозор ва савдо комплекслари</v>
          </cell>
          <cell r="M617" t="str">
            <v>Коммунал соҳа, қурилиш ва хизмат кўрсатиш</v>
          </cell>
          <cell r="V617">
            <v>67.399500000000003</v>
          </cell>
          <cell r="Y617">
            <v>0</v>
          </cell>
          <cell r="Z617">
            <v>0</v>
          </cell>
          <cell r="AB617">
            <v>380.0915</v>
          </cell>
          <cell r="AF617">
            <v>108.101203125</v>
          </cell>
          <cell r="AJ617">
            <v>0</v>
          </cell>
          <cell r="AK617">
            <v>0</v>
          </cell>
          <cell r="AM617">
            <v>4.1572998046874998</v>
          </cell>
          <cell r="AQ617">
            <v>181.5675</v>
          </cell>
          <cell r="AU617">
            <v>0</v>
          </cell>
          <cell r="AY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G617">
            <v>51.61069921875</v>
          </cell>
          <cell r="BJ617">
            <v>41.2666015625</v>
          </cell>
          <cell r="BM617">
            <v>92.422296875000001</v>
          </cell>
          <cell r="BO617">
            <v>0</v>
          </cell>
          <cell r="BP617">
            <v>0</v>
          </cell>
          <cell r="BS617">
            <v>7.5309650419363161E-2</v>
          </cell>
          <cell r="BV617">
            <v>5</v>
          </cell>
        </row>
        <row r="618">
          <cell r="C618">
            <v>305290483</v>
          </cell>
          <cell r="D618" t="str">
            <v>ООО «AVVAL DIYOR»</v>
          </cell>
          <cell r="E618" t="str">
            <v>ООО</v>
          </cell>
          <cell r="F618">
            <v>43.56</v>
          </cell>
          <cell r="G618">
            <v>51</v>
          </cell>
          <cell r="H618" t="str">
            <v>Фергана</v>
          </cell>
          <cell r="I618" t="str">
            <v>Ҳокимият</v>
          </cell>
          <cell r="J618" t="str">
            <v>Бозор ва савдо комплекслари</v>
          </cell>
          <cell r="K618" t="str">
            <v>Прочие</v>
          </cell>
          <cell r="L618" t="str">
            <v>Бозор ва савдо комплекслари</v>
          </cell>
          <cell r="M618" t="str">
            <v>Коммунал соҳа, қурилиш ва хизмат кўрсатиш</v>
          </cell>
          <cell r="V618">
            <v>67.066796874999994</v>
          </cell>
          <cell r="AB618">
            <v>237.51599999999999</v>
          </cell>
          <cell r="AF618">
            <v>0</v>
          </cell>
          <cell r="AM618">
            <v>11.75</v>
          </cell>
          <cell r="AQ618">
            <v>160.35590625</v>
          </cell>
          <cell r="AU618">
            <v>0</v>
          </cell>
          <cell r="AY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G618">
            <v>23.43669921875</v>
          </cell>
          <cell r="BJ618">
            <v>11.75</v>
          </cell>
          <cell r="BM618">
            <v>110.8015</v>
          </cell>
          <cell r="BO618">
            <v>0</v>
          </cell>
          <cell r="BP618">
            <v>0</v>
          </cell>
          <cell r="BS618">
            <v>0.35039693402682731</v>
          </cell>
          <cell r="BV618">
            <v>1</v>
          </cell>
          <cell r="BW618">
            <v>82.695413309592098</v>
          </cell>
          <cell r="BX618" t="str">
            <v>средная</v>
          </cell>
        </row>
        <row r="619">
          <cell r="C619">
            <v>201770904</v>
          </cell>
          <cell r="D619" t="str">
            <v>OQTEPASOY МАЪСУЛИЯТИ ЧЕКЛАН-ГАН ЖАМИЯТИ</v>
          </cell>
          <cell r="E619" t="str">
            <v>ООО</v>
          </cell>
          <cell r="F619">
            <v>2.72</v>
          </cell>
          <cell r="G619">
            <v>51</v>
          </cell>
          <cell r="H619" t="str">
            <v>Самарканд</v>
          </cell>
          <cell r="I619" t="str">
            <v>Ҳокимият</v>
          </cell>
          <cell r="J619" t="str">
            <v>Бозор ва савдо комплекслари</v>
          </cell>
          <cell r="K619" t="str">
            <v>Прочие</v>
          </cell>
          <cell r="L619" t="str">
            <v>Бозор ва савдо комплекслари</v>
          </cell>
          <cell r="M619" t="str">
            <v>Коммунал соҳа, қурилиш ва хизмат кўрсатиш</v>
          </cell>
          <cell r="V619">
            <v>66.851539062499995</v>
          </cell>
          <cell r="Y619">
            <v>147</v>
          </cell>
          <cell r="Z619">
            <v>146.26300000000001</v>
          </cell>
          <cell r="AB619">
            <v>191.29849999999999</v>
          </cell>
          <cell r="AF619">
            <v>139.125</v>
          </cell>
          <cell r="AI619">
            <v>2.81</v>
          </cell>
          <cell r="AJ619">
            <v>3.97</v>
          </cell>
          <cell r="AK619">
            <v>0.36499999999999999</v>
          </cell>
          <cell r="AM619">
            <v>0.4721000061035156</v>
          </cell>
          <cell r="AQ619">
            <v>110.476203125</v>
          </cell>
          <cell r="AU619">
            <v>0</v>
          </cell>
          <cell r="AY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G619">
            <v>0</v>
          </cell>
          <cell r="BJ619">
            <v>13.063639648437499</v>
          </cell>
          <cell r="BM619">
            <v>45.264601562499998</v>
          </cell>
          <cell r="BO619">
            <v>0</v>
          </cell>
          <cell r="BP619">
            <v>0</v>
          </cell>
          <cell r="BS619">
            <v>8.5113006951291724E-3</v>
          </cell>
          <cell r="BV619">
            <v>0</v>
          </cell>
        </row>
        <row r="620">
          <cell r="C620">
            <v>200400407</v>
          </cell>
          <cell r="D620" t="str">
            <v>«ЭЛЛИККАЛЪА ДЕХКОН БОЗОРИ» МЧЖ</v>
          </cell>
          <cell r="E620" t="str">
            <v>ООО</v>
          </cell>
          <cell r="F620">
            <v>2.72</v>
          </cell>
          <cell r="G620">
            <v>51</v>
          </cell>
          <cell r="H620" t="str">
            <v>Каракалп.</v>
          </cell>
          <cell r="I620" t="str">
            <v>Ҳокимият</v>
          </cell>
          <cell r="J620" t="str">
            <v>Бозор ва савдо комплекслари</v>
          </cell>
          <cell r="K620" t="str">
            <v>Прочие</v>
          </cell>
          <cell r="L620" t="str">
            <v>Бозор ва савдо комплекслари</v>
          </cell>
          <cell r="M620" t="str">
            <v>Коммунал соҳа, қурилиш ва хизмат кўрсатиш</v>
          </cell>
          <cell r="V620">
            <v>66.485398437499995</v>
          </cell>
          <cell r="Y620">
            <v>353.07</v>
          </cell>
          <cell r="Z620">
            <v>430.26159374999997</v>
          </cell>
          <cell r="AB620">
            <v>465.4201875</v>
          </cell>
          <cell r="AF620">
            <v>0</v>
          </cell>
          <cell r="AI620">
            <v>8.1199999999999992</v>
          </cell>
          <cell r="AJ620">
            <v>12.2</v>
          </cell>
          <cell r="AK620">
            <v>15.273400390625</v>
          </cell>
          <cell r="AM620">
            <v>19.093300781250001</v>
          </cell>
          <cell r="AQ620">
            <v>278.90081249999997</v>
          </cell>
          <cell r="AU620">
            <v>0</v>
          </cell>
          <cell r="AY620">
            <v>0</v>
          </cell>
          <cell r="BA620">
            <v>3743.7803921568629</v>
          </cell>
          <cell r="BB620">
            <v>1909.328</v>
          </cell>
          <cell r="BC620">
            <v>0</v>
          </cell>
          <cell r="BD620">
            <v>1909.328</v>
          </cell>
          <cell r="BE620">
            <v>0</v>
          </cell>
          <cell r="BG620">
            <v>17.261900390625001</v>
          </cell>
          <cell r="BJ620">
            <v>7.1734999999999998</v>
          </cell>
          <cell r="BM620">
            <v>221.0635</v>
          </cell>
          <cell r="BO620">
            <v>0</v>
          </cell>
          <cell r="BP620">
            <v>0</v>
          </cell>
          <cell r="BS620">
            <v>0.27873431797445258</v>
          </cell>
          <cell r="BV620">
            <v>10</v>
          </cell>
          <cell r="BW620">
            <v>28.141048876891801</v>
          </cell>
          <cell r="BX620" t="str">
            <v>неудовлетворительная</v>
          </cell>
        </row>
        <row r="621">
          <cell r="C621">
            <v>201898886</v>
          </cell>
          <cell r="D621" t="str">
            <v>МИРЗАЧУЛ ТУМАН ДЕХКОН БОЗОР МЧЖ</v>
          </cell>
          <cell r="E621" t="str">
            <v>ООО</v>
          </cell>
          <cell r="F621">
            <v>12.05</v>
          </cell>
          <cell r="G621">
            <v>51</v>
          </cell>
          <cell r="H621" t="str">
            <v>Джизак</v>
          </cell>
          <cell r="I621" t="str">
            <v>Ҳокимият</v>
          </cell>
          <cell r="J621" t="str">
            <v>Бозор ва савдо комплекслари</v>
          </cell>
          <cell r="K621" t="str">
            <v>Прочие</v>
          </cell>
          <cell r="L621" t="str">
            <v>Бозор ва савдо комплекслари</v>
          </cell>
          <cell r="M621" t="str">
            <v>Коммунал соҳа, қурилиш ва хизмат кўрсатиш</v>
          </cell>
          <cell r="U621">
            <v>85.838999999999999</v>
          </cell>
          <cell r="V621">
            <v>65.522800781249998</v>
          </cell>
          <cell r="W621">
            <v>86.907398437500007</v>
          </cell>
          <cell r="Y621">
            <v>272.35918750000002</v>
          </cell>
          <cell r="Z621">
            <v>246.58</v>
          </cell>
          <cell r="AA621">
            <v>208.077</v>
          </cell>
          <cell r="AB621">
            <v>301.05</v>
          </cell>
          <cell r="AC621">
            <v>246.58090625</v>
          </cell>
          <cell r="AE621">
            <v>105.85</v>
          </cell>
          <cell r="AF621">
            <v>145.218203125</v>
          </cell>
          <cell r="AG621">
            <v>122.952</v>
          </cell>
          <cell r="AI621">
            <v>6.8457998046875002</v>
          </cell>
          <cell r="AJ621">
            <v>5.8021000976562496</v>
          </cell>
          <cell r="AK621">
            <v>1.9860999755859374</v>
          </cell>
          <cell r="AL621">
            <v>17.532499999999999</v>
          </cell>
          <cell r="AM621">
            <v>6.05</v>
          </cell>
          <cell r="AN621">
            <v>8.0666000976562504</v>
          </cell>
          <cell r="AQ621">
            <v>174.52759374999999</v>
          </cell>
          <cell r="AR621">
            <v>0</v>
          </cell>
          <cell r="AU621">
            <v>0</v>
          </cell>
          <cell r="AV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G621">
            <v>58.324300781250003</v>
          </cell>
          <cell r="BH621">
            <v>79.998999999999995</v>
          </cell>
          <cell r="BJ621">
            <v>37.632699218749998</v>
          </cell>
          <cell r="BK621">
            <v>30.440999999999999</v>
          </cell>
          <cell r="BM621">
            <v>149.781796875</v>
          </cell>
          <cell r="BN621">
            <v>115.562296875</v>
          </cell>
          <cell r="BO621">
            <v>0</v>
          </cell>
          <cell r="BP621">
            <v>0</v>
          </cell>
          <cell r="BS621">
            <v>6.9587219692464286E-2</v>
          </cell>
          <cell r="BT621">
            <v>0.10583992068500821</v>
          </cell>
          <cell r="BV621">
            <v>25</v>
          </cell>
          <cell r="BW621">
            <v>102.175824265999</v>
          </cell>
          <cell r="BX621" t="str">
            <v>высокая</v>
          </cell>
        </row>
        <row r="622">
          <cell r="C622">
            <v>205280546</v>
          </cell>
          <cell r="D622" t="str">
            <v>ООО «CHORZULFIN»</v>
          </cell>
          <cell r="E622" t="str">
            <v>ООО</v>
          </cell>
          <cell r="F622">
            <v>63.85</v>
          </cell>
          <cell r="G622">
            <v>51</v>
          </cell>
          <cell r="H622" t="str">
            <v>Кашкадарья</v>
          </cell>
          <cell r="I622" t="str">
            <v>Ҳокимият</v>
          </cell>
          <cell r="J622" t="str">
            <v>Бозор ва савдо комплекслари</v>
          </cell>
          <cell r="K622" t="str">
            <v>Прочие</v>
          </cell>
          <cell r="L622" t="str">
            <v>Бозор ва савдо комплекслари</v>
          </cell>
          <cell r="M622" t="str">
            <v>Коммунал соҳа, қурилиш ва хизмат кўрсатиш</v>
          </cell>
          <cell r="V622">
            <v>64.89</v>
          </cell>
          <cell r="Y622">
            <v>0</v>
          </cell>
          <cell r="Z622">
            <v>0</v>
          </cell>
          <cell r="AB622">
            <v>0</v>
          </cell>
          <cell r="AF622">
            <v>0</v>
          </cell>
          <cell r="AI622">
            <v>0</v>
          </cell>
          <cell r="AJ622">
            <v>0</v>
          </cell>
          <cell r="AK622">
            <v>0</v>
          </cell>
          <cell r="AM622">
            <v>0</v>
          </cell>
          <cell r="AQ622">
            <v>1.9883000488281251</v>
          </cell>
          <cell r="AU622">
            <v>0</v>
          </cell>
          <cell r="AY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G622">
            <v>0</v>
          </cell>
          <cell r="BJ622">
            <v>1.04</v>
          </cell>
          <cell r="BM622">
            <v>6.7</v>
          </cell>
          <cell r="BO622">
            <v>0</v>
          </cell>
          <cell r="BP622">
            <v>0</v>
          </cell>
          <cell r="BV622">
            <v>5</v>
          </cell>
        </row>
        <row r="623">
          <cell r="C623">
            <v>203559024</v>
          </cell>
          <cell r="D623" t="str">
            <v>МИРИШКОР ДЕХКОH (ОЗИК-ОВКАТ) БОЗОРИ МЧЖ</v>
          </cell>
          <cell r="E623" t="str">
            <v>ООО</v>
          </cell>
          <cell r="F623">
            <v>11.987400390625</v>
          </cell>
          <cell r="G623">
            <v>51</v>
          </cell>
          <cell r="H623" t="str">
            <v>Кашкадарья</v>
          </cell>
          <cell r="I623" t="str">
            <v>Ҳокимият</v>
          </cell>
          <cell r="J623" t="str">
            <v>Бозор ва савдо комплекслари</v>
          </cell>
          <cell r="K623" t="str">
            <v>Прочие</v>
          </cell>
          <cell r="L623" t="str">
            <v>Бозор ва савдо комплекслари</v>
          </cell>
          <cell r="M623" t="str">
            <v>Коммунал соҳа, қурилиш ва хизмат кўрсатиш</v>
          </cell>
          <cell r="V623">
            <v>64.800300781250002</v>
          </cell>
          <cell r="Y623">
            <v>111.052296875</v>
          </cell>
          <cell r="Z623">
            <v>101.29900000000001</v>
          </cell>
          <cell r="AB623">
            <v>146.17779687500001</v>
          </cell>
          <cell r="AF623">
            <v>43.018398437499997</v>
          </cell>
          <cell r="AI623">
            <v>2.1211999511718749</v>
          </cell>
          <cell r="AJ623">
            <v>0.96479998779296872</v>
          </cell>
          <cell r="AK623">
            <v>0.92029998779296873</v>
          </cell>
          <cell r="AM623">
            <v>4.12489990234375</v>
          </cell>
          <cell r="AQ623">
            <v>64.730999999999995</v>
          </cell>
          <cell r="AU623">
            <v>0</v>
          </cell>
          <cell r="AY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G623">
            <v>5.0824999999999996</v>
          </cell>
          <cell r="BJ623">
            <v>11.3982001953125</v>
          </cell>
          <cell r="BM623">
            <v>72.805203125000006</v>
          </cell>
          <cell r="BO623">
            <v>0</v>
          </cell>
          <cell r="BP623">
            <v>0</v>
          </cell>
          <cell r="BS623">
            <v>4.3663271799360581E-2</v>
          </cell>
          <cell r="BV623">
            <v>5</v>
          </cell>
        </row>
        <row r="624">
          <cell r="C624">
            <v>201047590</v>
          </cell>
          <cell r="D624" t="str">
            <v>ДЕКОНОБОД ТУМАН ДЕХКОН (ОЗИК-ОВКАТ) БОЗОРИ</v>
          </cell>
          <cell r="E624" t="str">
            <v>ООО</v>
          </cell>
          <cell r="F624">
            <v>38.421300781249997</v>
          </cell>
          <cell r="G624">
            <v>83</v>
          </cell>
          <cell r="H624" t="str">
            <v>Кашкадарья</v>
          </cell>
          <cell r="I624" t="str">
            <v>Ҳокимият</v>
          </cell>
          <cell r="J624" t="str">
            <v>Бозор ва савдо комплекслари</v>
          </cell>
          <cell r="K624" t="str">
            <v>Прочие</v>
          </cell>
          <cell r="L624" t="str">
            <v>Бозор ва савдо комплекслари</v>
          </cell>
          <cell r="M624" t="str">
            <v>Коммунал соҳа, қурилиш ва хизмат кўрсатиш</v>
          </cell>
          <cell r="V624">
            <v>64.090898437500002</v>
          </cell>
          <cell r="Y624">
            <v>32.155500000000004</v>
          </cell>
          <cell r="Z624">
            <v>23.942699218750001</v>
          </cell>
          <cell r="AB624">
            <v>33.771898437499999</v>
          </cell>
          <cell r="AF624">
            <v>0</v>
          </cell>
          <cell r="AI624">
            <v>1.3640000000000001</v>
          </cell>
          <cell r="AJ624">
            <v>0.34949999999999998</v>
          </cell>
          <cell r="AK624">
            <v>4.8400001525878908E-2</v>
          </cell>
          <cell r="AM624">
            <v>0.15069999694824218</v>
          </cell>
          <cell r="AQ624">
            <v>0</v>
          </cell>
          <cell r="AU624">
            <v>0</v>
          </cell>
          <cell r="AY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G624">
            <v>0</v>
          </cell>
          <cell r="BJ624">
            <v>5.52</v>
          </cell>
          <cell r="BM624">
            <v>17.275599609375</v>
          </cell>
          <cell r="BO624">
            <v>0</v>
          </cell>
          <cell r="BP624">
            <v>0</v>
          </cell>
          <cell r="BS624">
            <v>2.2189664497013475E-3</v>
          </cell>
          <cell r="BV624">
            <v>5</v>
          </cell>
        </row>
        <row r="625">
          <cell r="C625">
            <v>302679213</v>
          </cell>
          <cell r="D625" t="str">
            <v>«СHIM SAVDO YO LI» DEHQON (OZIQ-OVQAT) BOZORI</v>
          </cell>
          <cell r="E625" t="str">
            <v>ООО</v>
          </cell>
          <cell r="F625">
            <v>0.23200000000000001</v>
          </cell>
          <cell r="G625">
            <v>51</v>
          </cell>
          <cell r="H625" t="str">
            <v>Кашкадарья</v>
          </cell>
          <cell r="I625" t="str">
            <v>Ҳокимият</v>
          </cell>
          <cell r="J625" t="str">
            <v>Бозор ва савдо комплекслари</v>
          </cell>
          <cell r="K625" t="str">
            <v>Прочие</v>
          </cell>
          <cell r="L625" t="str">
            <v>Бозор ва савдо комплекслари</v>
          </cell>
          <cell r="M625" t="str">
            <v>Коммунал соҳа, қурилиш ва хизмат кўрсатиш</v>
          </cell>
          <cell r="V625">
            <v>64.004101562499997</v>
          </cell>
          <cell r="Y625">
            <v>0</v>
          </cell>
          <cell r="Z625">
            <v>0</v>
          </cell>
          <cell r="AB625">
            <v>117.746</v>
          </cell>
          <cell r="AF625">
            <v>0</v>
          </cell>
          <cell r="AJ625">
            <v>0</v>
          </cell>
          <cell r="AK625">
            <v>0</v>
          </cell>
          <cell r="AM625">
            <v>32.232900390624998</v>
          </cell>
          <cell r="AQ625">
            <v>65.214300781250003</v>
          </cell>
          <cell r="AU625">
            <v>0</v>
          </cell>
          <cell r="AY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G625">
            <v>32.676400390624998</v>
          </cell>
          <cell r="BJ625">
            <v>4.4470000000000001</v>
          </cell>
          <cell r="BM625">
            <v>22.332999999999998</v>
          </cell>
          <cell r="BO625">
            <v>0</v>
          </cell>
          <cell r="BP625">
            <v>0</v>
          </cell>
          <cell r="BS625">
            <v>1.0072135879963748</v>
          </cell>
          <cell r="BV625">
            <v>5</v>
          </cell>
        </row>
        <row r="626">
          <cell r="C626">
            <v>305673250</v>
          </cell>
          <cell r="D626" t="str">
            <v>О О О`A Y R I T O M DEHQON OZIQ-OVQAT BOZORI»</v>
          </cell>
          <cell r="E626" t="str">
            <v>ООО</v>
          </cell>
          <cell r="F626">
            <v>60</v>
          </cell>
          <cell r="G626">
            <v>51</v>
          </cell>
          <cell r="H626" t="str">
            <v>Кашкадарья</v>
          </cell>
          <cell r="I626" t="str">
            <v>Ҳокимият</v>
          </cell>
          <cell r="J626" t="str">
            <v>Бозор ва савдо комплекслари</v>
          </cell>
          <cell r="K626" t="str">
            <v>Прочие</v>
          </cell>
          <cell r="L626" t="str">
            <v>Бозор ва савдо комплекслари</v>
          </cell>
          <cell r="M626" t="str">
            <v>Коммунал соҳа, қурилиш ва хизмат кўрсатиш</v>
          </cell>
          <cell r="V626">
            <v>60.1</v>
          </cell>
          <cell r="AB626">
            <v>43.597999999999999</v>
          </cell>
          <cell r="AF626">
            <v>28.773</v>
          </cell>
          <cell r="AM626">
            <v>0.1</v>
          </cell>
          <cell r="AQ626">
            <v>0</v>
          </cell>
          <cell r="AU626">
            <v>0</v>
          </cell>
          <cell r="AY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G626">
            <v>9.5</v>
          </cell>
          <cell r="BJ626">
            <v>0</v>
          </cell>
          <cell r="BM626">
            <v>14.725</v>
          </cell>
          <cell r="BO626">
            <v>0</v>
          </cell>
          <cell r="BP626">
            <v>0</v>
          </cell>
          <cell r="BS626">
            <v>3.3277870216306157E-3</v>
          </cell>
          <cell r="BV626">
            <v>5</v>
          </cell>
        </row>
        <row r="627">
          <cell r="C627">
            <v>302821210</v>
          </cell>
          <cell r="D627" t="str">
            <v>BOFANDA ARALASH MOLLARI</v>
          </cell>
          <cell r="E627" t="str">
            <v>ООО</v>
          </cell>
          <cell r="F627">
            <v>11.765000000000001</v>
          </cell>
          <cell r="G627">
            <v>51</v>
          </cell>
          <cell r="H627" t="str">
            <v>Наманган</v>
          </cell>
          <cell r="I627" t="str">
            <v>Ҳокимият</v>
          </cell>
          <cell r="J627" t="str">
            <v>Бозор ва савдо комплекслари</v>
          </cell>
          <cell r="K627" t="str">
            <v>Прочие</v>
          </cell>
          <cell r="L627" t="str">
            <v>Бозор ва савдо комплекслари</v>
          </cell>
          <cell r="M627" t="str">
            <v>Коммунал соҳа, қурилиш ва хизмат кўрсатиш</v>
          </cell>
          <cell r="V627">
            <v>59.563000000000002</v>
          </cell>
          <cell r="Y627">
            <v>237.40700000000001</v>
          </cell>
          <cell r="Z627">
            <v>237.40700000000001</v>
          </cell>
          <cell r="AB627">
            <v>270.75799999999998</v>
          </cell>
          <cell r="AF627">
            <v>0</v>
          </cell>
          <cell r="AI627">
            <v>5.6120000000000001</v>
          </cell>
          <cell r="AJ627">
            <v>6.1660000000000004</v>
          </cell>
          <cell r="AK627">
            <v>6.1660000000000004</v>
          </cell>
          <cell r="AM627">
            <v>6.8449999999999998</v>
          </cell>
          <cell r="AQ627">
            <v>0</v>
          </cell>
          <cell r="AU627">
            <v>0</v>
          </cell>
          <cell r="AY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G627">
            <v>24.68</v>
          </cell>
          <cell r="BJ627">
            <v>6.7030000000000003</v>
          </cell>
          <cell r="BM627">
            <v>133.27199999999999</v>
          </cell>
          <cell r="BO627">
            <v>0</v>
          </cell>
          <cell r="BP627">
            <v>0</v>
          </cell>
          <cell r="BS627">
            <v>0.13296684084772431</v>
          </cell>
          <cell r="BV627">
            <v>40</v>
          </cell>
        </row>
        <row r="628">
          <cell r="C628">
            <v>201356634</v>
          </cell>
          <cell r="D628" t="str">
            <v>ЗАРБДОР ТУМАНИ ДЕХКОН БОЗОРИ МЧЖ</v>
          </cell>
          <cell r="E628" t="str">
            <v>ООО</v>
          </cell>
          <cell r="F628">
            <v>14.173400390625</v>
          </cell>
          <cell r="G628">
            <v>51</v>
          </cell>
          <cell r="H628" t="str">
            <v>Джизак</v>
          </cell>
          <cell r="I628" t="str">
            <v>Ҳокимият</v>
          </cell>
          <cell r="J628" t="str">
            <v>Бозор ва савдо комплекслари</v>
          </cell>
          <cell r="K628" t="str">
            <v>Прочие</v>
          </cell>
          <cell r="L628" t="str">
            <v>Бозор ва савдо комплекслари</v>
          </cell>
          <cell r="M628" t="str">
            <v>Коммунал соҳа, қурилиш ва хизмат кўрсатиш</v>
          </cell>
          <cell r="V628">
            <v>59.325898437500001</v>
          </cell>
          <cell r="Y628">
            <v>245701.696</v>
          </cell>
          <cell r="Z628">
            <v>336.93200000000002</v>
          </cell>
          <cell r="AB628">
            <v>495.44090625000001</v>
          </cell>
          <cell r="AF628">
            <v>239.74490625000001</v>
          </cell>
          <cell r="AI628">
            <v>0</v>
          </cell>
          <cell r="AJ628">
            <v>1683.9</v>
          </cell>
          <cell r="AK628">
            <v>2.101800048828125</v>
          </cell>
          <cell r="AM628">
            <v>2.1501000976562499</v>
          </cell>
          <cell r="AQ628">
            <v>0</v>
          </cell>
          <cell r="AU628">
            <v>0</v>
          </cell>
          <cell r="AY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G628">
            <v>1.0380999755859375</v>
          </cell>
          <cell r="BJ628">
            <v>25.894300781249999</v>
          </cell>
          <cell r="BM628">
            <v>247.42259375</v>
          </cell>
          <cell r="BO628">
            <v>0</v>
          </cell>
          <cell r="BP628">
            <v>0</v>
          </cell>
          <cell r="BS628">
            <v>3.0527059475357225E-2</v>
          </cell>
          <cell r="BV628">
            <v>25</v>
          </cell>
        </row>
        <row r="629">
          <cell r="C629">
            <v>206649867</v>
          </cell>
          <cell r="D629" t="str">
            <v>КАРШИ ШАХАР НАКШАБ СОХИЛ БУЙИ БУЮМ БОЗОРИ МЧЖ</v>
          </cell>
          <cell r="E629" t="str">
            <v>ООО</v>
          </cell>
          <cell r="F629">
            <v>14.321</v>
          </cell>
          <cell r="G629">
            <v>51</v>
          </cell>
          <cell r="H629" t="str">
            <v>Кашкадарья</v>
          </cell>
          <cell r="I629" t="str">
            <v>Ҳокимият</v>
          </cell>
          <cell r="J629" t="str">
            <v>Бозор ва савдо комплекслари</v>
          </cell>
          <cell r="K629" t="str">
            <v>Прочие</v>
          </cell>
          <cell r="L629" t="str">
            <v>Бозор ва савдо комплекслари</v>
          </cell>
          <cell r="M629" t="str">
            <v>Коммунал соҳа, қурилиш ва хизмат кўрсатиш</v>
          </cell>
          <cell r="V629">
            <v>58.747</v>
          </cell>
          <cell r="Y629">
            <v>0</v>
          </cell>
          <cell r="Z629">
            <v>137.9</v>
          </cell>
          <cell r="AB629">
            <v>148.67400000000001</v>
          </cell>
          <cell r="AF629">
            <v>0</v>
          </cell>
          <cell r="AI629">
            <v>0</v>
          </cell>
          <cell r="AJ629">
            <v>0</v>
          </cell>
          <cell r="AK629">
            <v>0.62350000000000005</v>
          </cell>
          <cell r="AM629">
            <v>1.230699951171875</v>
          </cell>
          <cell r="AQ629">
            <v>0</v>
          </cell>
          <cell r="AU629">
            <v>0</v>
          </cell>
          <cell r="AY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G629">
            <v>26.701499999999999</v>
          </cell>
          <cell r="BJ629">
            <v>43.195300781249998</v>
          </cell>
          <cell r="BM629">
            <v>75.489296874999994</v>
          </cell>
          <cell r="BO629">
            <v>0</v>
          </cell>
          <cell r="BP629">
            <v>0</v>
          </cell>
          <cell r="BS629">
            <v>2.9341781884089792E-2</v>
          </cell>
          <cell r="BV629">
            <v>5</v>
          </cell>
        </row>
        <row r="630">
          <cell r="C630">
            <v>200209319</v>
          </cell>
          <cell r="D630" t="str">
            <v>ПИТНАК ДЕХКОН БОЗОРИ МЧЖ</v>
          </cell>
          <cell r="E630" t="str">
            <v>ООО</v>
          </cell>
          <cell r="F630">
            <v>4</v>
          </cell>
          <cell r="G630">
            <v>51</v>
          </cell>
          <cell r="H630" t="str">
            <v>Хорезм</v>
          </cell>
          <cell r="I630" t="str">
            <v>Ҳокимият</v>
          </cell>
          <cell r="J630" t="str">
            <v>Бозор ва савдо комплекслари</v>
          </cell>
          <cell r="K630" t="str">
            <v>Прочие</v>
          </cell>
          <cell r="L630" t="str">
            <v>Бозор ва савдо комплекслари</v>
          </cell>
          <cell r="M630" t="str">
            <v>Коммунал соҳа, қурилиш ва хизмат кўрсатиш</v>
          </cell>
          <cell r="V630">
            <v>58.57080078125</v>
          </cell>
          <cell r="Y630">
            <v>90.281601562500001</v>
          </cell>
          <cell r="Z630">
            <v>100.08199999999999</v>
          </cell>
          <cell r="AB630">
            <v>0</v>
          </cell>
          <cell r="AF630">
            <v>0</v>
          </cell>
          <cell r="AI630">
            <v>3.7978999023437501</v>
          </cell>
          <cell r="AJ630">
            <v>0.63709997558593745</v>
          </cell>
          <cell r="AK630">
            <v>1.3648000488281249</v>
          </cell>
          <cell r="AM630">
            <v>0</v>
          </cell>
          <cell r="AQ630">
            <v>0</v>
          </cell>
          <cell r="AU630">
            <v>0</v>
          </cell>
          <cell r="AY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G630">
            <v>10.005000000000001</v>
          </cell>
          <cell r="BJ630">
            <v>14.978099609375001</v>
          </cell>
          <cell r="BM630">
            <v>0</v>
          </cell>
          <cell r="BO630">
            <v>0</v>
          </cell>
          <cell r="BP630">
            <v>0</v>
          </cell>
          <cell r="BV630">
            <v>202</v>
          </cell>
          <cell r="BW630">
            <v>93.459330569320997</v>
          </cell>
          <cell r="BX630" t="str">
            <v>достаточная</v>
          </cell>
        </row>
        <row r="631">
          <cell r="C631">
            <v>200061845</v>
          </cell>
          <cell r="D631" t="str">
            <v>УЧКУРГОН ДЕХКОН БОЗОРИ МАЬСУЛИЯТИ ЧЕКЛАНГАН ЖАМИЯТ</v>
          </cell>
          <cell r="E631" t="str">
            <v>ООО</v>
          </cell>
          <cell r="F631">
            <v>7.3319999999999999</v>
          </cell>
          <cell r="G631">
            <v>51</v>
          </cell>
          <cell r="H631" t="str">
            <v>Наманган</v>
          </cell>
          <cell r="I631" t="str">
            <v>Ҳокимият</v>
          </cell>
          <cell r="J631" t="str">
            <v>Бозор ва савдо комплекслари</v>
          </cell>
          <cell r="K631" t="str">
            <v>Прочие</v>
          </cell>
          <cell r="L631" t="str">
            <v>Бозор ва савдо комплекслари</v>
          </cell>
          <cell r="M631" t="str">
            <v>Коммунал соҳа, қурилиш ва хизмат кўрсатиш</v>
          </cell>
          <cell r="V631">
            <v>57.945999999999998</v>
          </cell>
          <cell r="Y631">
            <v>348.71300000000002</v>
          </cell>
          <cell r="Z631">
            <v>386.64299999999997</v>
          </cell>
          <cell r="AB631">
            <v>328.13299999999998</v>
          </cell>
          <cell r="AF631">
            <v>0</v>
          </cell>
          <cell r="AI631">
            <v>7.782</v>
          </cell>
          <cell r="AJ631">
            <v>7.79</v>
          </cell>
          <cell r="AK631">
            <v>6.82</v>
          </cell>
          <cell r="AM631">
            <v>12.11</v>
          </cell>
          <cell r="AQ631">
            <v>0</v>
          </cell>
          <cell r="AU631">
            <v>0</v>
          </cell>
          <cell r="AY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G631">
            <v>26.885000000000002</v>
          </cell>
          <cell r="BJ631">
            <v>32.396000000000001</v>
          </cell>
          <cell r="BM631">
            <v>132.101</v>
          </cell>
          <cell r="BO631">
            <v>0</v>
          </cell>
          <cell r="BP631">
            <v>0</v>
          </cell>
          <cell r="BS631">
            <v>0.12018538918827722</v>
          </cell>
          <cell r="BV631">
            <v>40</v>
          </cell>
        </row>
        <row r="632">
          <cell r="C632">
            <v>204769054</v>
          </cell>
          <cell r="D632" t="str">
            <v>«АВТОБОЗОР`МЧЖ</v>
          </cell>
          <cell r="E632" t="str">
            <v>ООО</v>
          </cell>
          <cell r="F632">
            <v>27.86</v>
          </cell>
          <cell r="G632">
            <v>51</v>
          </cell>
          <cell r="H632" t="str">
            <v>Джизак</v>
          </cell>
          <cell r="I632" t="str">
            <v>Ҳокимият</v>
          </cell>
          <cell r="J632" t="str">
            <v>Бозор ва савдо комплекслари</v>
          </cell>
          <cell r="K632" t="str">
            <v>Прочие</v>
          </cell>
          <cell r="L632" t="str">
            <v>Бозор ва савдо комплекслари</v>
          </cell>
          <cell r="M632" t="str">
            <v>Коммунал соҳа, қурилиш ва хизмат кўрсатиш</v>
          </cell>
          <cell r="V632">
            <v>57.461800781249998</v>
          </cell>
          <cell r="Y632">
            <v>101.8998984375</v>
          </cell>
          <cell r="Z632">
            <v>89.189898437500005</v>
          </cell>
          <cell r="AB632">
            <v>124.392</v>
          </cell>
          <cell r="AF632">
            <v>60.205699218749999</v>
          </cell>
          <cell r="AI632">
            <v>0.78220001220703128</v>
          </cell>
          <cell r="AJ632">
            <v>4.6992998046874996</v>
          </cell>
          <cell r="AK632">
            <v>5.3652998046875</v>
          </cell>
          <cell r="AM632">
            <v>2.1070000000000002</v>
          </cell>
          <cell r="AQ632">
            <v>57.836101562499998</v>
          </cell>
          <cell r="AU632">
            <v>0</v>
          </cell>
          <cell r="AY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G632">
            <v>17.611000000000001</v>
          </cell>
          <cell r="BJ632">
            <v>27.485499999999998</v>
          </cell>
          <cell r="BM632">
            <v>62.079300781249998</v>
          </cell>
          <cell r="BO632">
            <v>0</v>
          </cell>
          <cell r="BP632">
            <v>0</v>
          </cell>
          <cell r="BS632">
            <v>4.1670910881758047E-2</v>
          </cell>
          <cell r="BV632">
            <v>25</v>
          </cell>
        </row>
        <row r="633">
          <cell r="C633">
            <v>204732932</v>
          </cell>
          <cell r="D633" t="str">
            <v>«NAVOIY AVTOMOBIL VA EHTIYOT QISMLAR BOZORI`МАЪСУЛ.ЧЕК.ЖАМ.</v>
          </cell>
          <cell r="E633" t="str">
            <v>ООО</v>
          </cell>
          <cell r="F633">
            <v>18.758699218749999</v>
          </cell>
          <cell r="G633">
            <v>51</v>
          </cell>
          <cell r="H633" t="str">
            <v>Навои</v>
          </cell>
          <cell r="I633" t="str">
            <v>Ҳокимият</v>
          </cell>
          <cell r="J633" t="str">
            <v>Бозор ва савдо комплекслари</v>
          </cell>
          <cell r="K633" t="str">
            <v>Прочие</v>
          </cell>
          <cell r="L633" t="str">
            <v>Бозор ва савдо комплекслари</v>
          </cell>
          <cell r="M633" t="str">
            <v>Коммунал соҳа, қурилиш ва хизмат кўрсатиш</v>
          </cell>
          <cell r="V633">
            <v>57.386499999999998</v>
          </cell>
          <cell r="Y633">
            <v>0</v>
          </cell>
          <cell r="Z633">
            <v>0</v>
          </cell>
          <cell r="AB633">
            <v>195.0625</v>
          </cell>
          <cell r="AF633">
            <v>0</v>
          </cell>
          <cell r="AJ633">
            <v>0</v>
          </cell>
          <cell r="AK633">
            <v>0</v>
          </cell>
          <cell r="AM633">
            <v>15.5</v>
          </cell>
          <cell r="AQ633">
            <v>0</v>
          </cell>
          <cell r="AU633">
            <v>0</v>
          </cell>
          <cell r="AY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G633">
            <v>24.727699218750001</v>
          </cell>
          <cell r="BJ633">
            <v>14.3647001953125</v>
          </cell>
          <cell r="BM633">
            <v>85.452500000000001</v>
          </cell>
          <cell r="BO633">
            <v>0</v>
          </cell>
          <cell r="BP633">
            <v>0</v>
          </cell>
          <cell r="BS633">
            <v>0.30193971919606116</v>
          </cell>
          <cell r="BV633">
            <v>0</v>
          </cell>
        </row>
        <row r="634">
          <cell r="C634">
            <v>202241588</v>
          </cell>
          <cell r="D634" t="str">
            <v>«ТЕРГАЧИ БАРАКА БОЗОРИ» МЧЖ</v>
          </cell>
          <cell r="E634" t="str">
            <v>ООО</v>
          </cell>
          <cell r="F634">
            <v>3.8330000000000002</v>
          </cell>
          <cell r="G634">
            <v>51.020000457763672</v>
          </cell>
          <cell r="H634" t="str">
            <v>Наманган</v>
          </cell>
          <cell r="I634" t="str">
            <v>Ҳокимият</v>
          </cell>
          <cell r="J634" t="str">
            <v>Бозор ва савдо комплекслари</v>
          </cell>
          <cell r="K634" t="str">
            <v>Прочие</v>
          </cell>
          <cell r="L634" t="str">
            <v>Бозор ва савдо комплекслари</v>
          </cell>
          <cell r="M634" t="str">
            <v>Коммунал соҳа, қурилиш ва хизмат кўрсатиш</v>
          </cell>
          <cell r="V634">
            <v>56.354999999999997</v>
          </cell>
          <cell r="Y634">
            <v>255.78800000000001</v>
          </cell>
          <cell r="Z634">
            <v>279.90550000000002</v>
          </cell>
          <cell r="AB634">
            <v>327.762</v>
          </cell>
          <cell r="AF634">
            <v>0</v>
          </cell>
          <cell r="AI634">
            <v>12.237900390625001</v>
          </cell>
          <cell r="AJ634">
            <v>10.337999999999999</v>
          </cell>
          <cell r="AK634">
            <v>3.6301999511718752</v>
          </cell>
          <cell r="AM634">
            <v>1.321</v>
          </cell>
          <cell r="AQ634">
            <v>0</v>
          </cell>
          <cell r="AU634">
            <v>0</v>
          </cell>
          <cell r="AY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G634">
            <v>8.6069999999999993</v>
          </cell>
          <cell r="BJ634">
            <v>16.149000000000001</v>
          </cell>
          <cell r="BM634">
            <v>167.804</v>
          </cell>
          <cell r="BO634">
            <v>0</v>
          </cell>
          <cell r="BP634">
            <v>0</v>
          </cell>
          <cell r="BS634">
            <v>2.2461784360068692E-2</v>
          </cell>
          <cell r="BV634">
            <v>40</v>
          </cell>
        </row>
        <row r="635">
          <cell r="C635">
            <v>200294570</v>
          </cell>
          <cell r="D635" t="str">
            <v>МЧЖ ШАКЛИДАГИ ПАХТАОБОД ТУМАН МАДАНИЯТ ДЕХКОН БОЗОРИ</v>
          </cell>
          <cell r="E635" t="str">
            <v>ООО</v>
          </cell>
          <cell r="F635">
            <v>2.72</v>
          </cell>
          <cell r="G635">
            <v>51</v>
          </cell>
          <cell r="H635" t="str">
            <v>Андижан</v>
          </cell>
          <cell r="I635" t="str">
            <v>Ҳокимият</v>
          </cell>
          <cell r="J635" t="str">
            <v>Бозор ва савдо комплекслари</v>
          </cell>
          <cell r="K635" t="str">
            <v>Прочие</v>
          </cell>
          <cell r="L635" t="str">
            <v>Бозор ва савдо комплекслари</v>
          </cell>
          <cell r="M635" t="str">
            <v>Коммунал соҳа, қурилиш ва хизмат кўрсатиш</v>
          </cell>
          <cell r="U635">
            <v>56.215601562499998</v>
          </cell>
          <cell r="V635">
            <v>56.215601562499998</v>
          </cell>
          <cell r="W635">
            <v>56.695</v>
          </cell>
          <cell r="Y635">
            <v>70.48</v>
          </cell>
          <cell r="Z635">
            <v>72.302000000000007</v>
          </cell>
          <cell r="AA635">
            <v>56.656999999999996</v>
          </cell>
          <cell r="AB635">
            <v>78.495000000000005</v>
          </cell>
          <cell r="AC635">
            <v>71.637</v>
          </cell>
          <cell r="AE635">
            <v>0</v>
          </cell>
          <cell r="AF635">
            <v>0</v>
          </cell>
          <cell r="AG635">
            <v>0</v>
          </cell>
          <cell r="AI635">
            <v>5.7907998046875004</v>
          </cell>
          <cell r="AJ635">
            <v>5.4437998046875</v>
          </cell>
          <cell r="AK635">
            <v>5.6777998046875</v>
          </cell>
          <cell r="AL635">
            <v>2.2400000000000002</v>
          </cell>
          <cell r="AM635">
            <v>2.9636999511718751</v>
          </cell>
          <cell r="AN635">
            <v>6.6260000000000003</v>
          </cell>
          <cell r="AP635">
            <v>9.4015996093749994</v>
          </cell>
          <cell r="AQ635">
            <v>9.4015996093749994</v>
          </cell>
          <cell r="AR635">
            <v>7.1278999023437501</v>
          </cell>
          <cell r="AT635">
            <v>0</v>
          </cell>
          <cell r="AU635">
            <v>0</v>
          </cell>
          <cell r="AV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36.589500000000001</v>
          </cell>
          <cell r="BG635">
            <v>38.170398437499998</v>
          </cell>
          <cell r="BH635">
            <v>38.767699218750003</v>
          </cell>
          <cell r="BI635">
            <v>14.395099609375</v>
          </cell>
          <cell r="BJ635">
            <v>15.694000000000001</v>
          </cell>
          <cell r="BK635">
            <v>9.4620996093750005</v>
          </cell>
          <cell r="BL635">
            <v>27.055900390624998</v>
          </cell>
          <cell r="BM635">
            <v>37.657300781250001</v>
          </cell>
          <cell r="BN635">
            <v>29.192599609375002</v>
          </cell>
          <cell r="BO635">
            <v>0</v>
          </cell>
          <cell r="BP635">
            <v>0</v>
          </cell>
          <cell r="BS635">
            <v>5.3856272584975086E-2</v>
          </cell>
          <cell r="BT635">
            <v>0.11736718976441332</v>
          </cell>
          <cell r="BV635">
            <v>0</v>
          </cell>
          <cell r="BW635">
            <v>99.083333333333002</v>
          </cell>
          <cell r="BX635" t="str">
            <v>достаточная</v>
          </cell>
        </row>
        <row r="636">
          <cell r="C636">
            <v>305476069</v>
          </cell>
          <cell r="D636" t="str">
            <v>ООО «ISLOMBEK MOYBULOQ DEHQON BOZORI»</v>
          </cell>
          <cell r="E636" t="str">
            <v>ООО</v>
          </cell>
          <cell r="F636">
            <v>33.035199218750002</v>
          </cell>
          <cell r="G636">
            <v>51</v>
          </cell>
          <cell r="H636" t="str">
            <v>Самарканд</v>
          </cell>
          <cell r="I636" t="str">
            <v>Ҳокимият</v>
          </cell>
          <cell r="J636" t="str">
            <v>Бозор ва савдо комплекслари</v>
          </cell>
          <cell r="K636" t="str">
            <v>Прочие</v>
          </cell>
          <cell r="L636" t="str">
            <v>Бозор ва савдо комплекслари</v>
          </cell>
          <cell r="M636" t="str">
            <v>Коммунал соҳа, қурилиш ва хизмат кўрсатиш</v>
          </cell>
          <cell r="V636">
            <v>55.432601562499997</v>
          </cell>
          <cell r="AB636">
            <v>108.480796875</v>
          </cell>
          <cell r="AF636">
            <v>0</v>
          </cell>
          <cell r="AM636">
            <v>22.397500000000001</v>
          </cell>
          <cell r="AQ636">
            <v>58.977601562499999</v>
          </cell>
          <cell r="AU636">
            <v>0</v>
          </cell>
          <cell r="AY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G636">
            <v>2.8965000000000001</v>
          </cell>
          <cell r="BJ636">
            <v>0</v>
          </cell>
          <cell r="BM636">
            <v>86.083296875000002</v>
          </cell>
          <cell r="BO636">
            <v>0</v>
          </cell>
          <cell r="BP636">
            <v>0</v>
          </cell>
          <cell r="BS636">
            <v>0.80809846078564163</v>
          </cell>
          <cell r="BV636">
            <v>0</v>
          </cell>
        </row>
        <row r="637">
          <cell r="C637">
            <v>205213310</v>
          </cell>
          <cell r="D637" t="str">
            <v>CИДДИК БОБО МАЙДАЁБУ ДЕХКОН БОЗОРИ МЧЖ</v>
          </cell>
          <cell r="E637" t="str">
            <v>ООО</v>
          </cell>
          <cell r="F637">
            <v>52</v>
          </cell>
          <cell r="G637">
            <v>51</v>
          </cell>
          <cell r="H637" t="str">
            <v>Кашкадарья</v>
          </cell>
          <cell r="I637" t="str">
            <v>Ҳокимият</v>
          </cell>
          <cell r="J637" t="str">
            <v>Бозор ва савдо комплекслари</v>
          </cell>
          <cell r="K637" t="str">
            <v>Прочие</v>
          </cell>
          <cell r="L637" t="str">
            <v>Бозор ва савдо комплекслари</v>
          </cell>
          <cell r="M637" t="str">
            <v>Коммунал соҳа, қурилиш ва хизмат кўрсатиш</v>
          </cell>
          <cell r="V637">
            <v>55.030999999999999</v>
          </cell>
          <cell r="Y637">
            <v>48.368000000000002</v>
          </cell>
          <cell r="Z637">
            <v>58.146000000000001</v>
          </cell>
          <cell r="AB637">
            <v>104.90900000000001</v>
          </cell>
          <cell r="AF637">
            <v>0</v>
          </cell>
          <cell r="AI637">
            <v>0.15</v>
          </cell>
          <cell r="AJ637">
            <v>0.3</v>
          </cell>
          <cell r="AK637">
            <v>0.31</v>
          </cell>
          <cell r="AM637">
            <v>0.81399999999999995</v>
          </cell>
          <cell r="AQ637">
            <v>0</v>
          </cell>
          <cell r="AU637">
            <v>0</v>
          </cell>
          <cell r="AY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G637">
            <v>5.5389999999999997</v>
          </cell>
          <cell r="BJ637">
            <v>2.2170000000000001</v>
          </cell>
          <cell r="BM637">
            <v>53.319000000000003</v>
          </cell>
          <cell r="BO637">
            <v>0</v>
          </cell>
          <cell r="BP637">
            <v>0</v>
          </cell>
          <cell r="BS637">
            <v>1.4859709012577813E-2</v>
          </cell>
          <cell r="BV637">
            <v>5</v>
          </cell>
        </row>
        <row r="638">
          <cell r="C638">
            <v>200273613</v>
          </cell>
          <cell r="D638" t="str">
            <v>УЛУГНОР ДЕХКОН БОЗОРИ МЧЖЛАНГАН ЖАМИЯТ</v>
          </cell>
          <cell r="E638" t="str">
            <v>ООО</v>
          </cell>
          <cell r="F638">
            <v>2.72</v>
          </cell>
          <cell r="G638">
            <v>51.029998779296875</v>
          </cell>
          <cell r="H638" t="str">
            <v>Андижан</v>
          </cell>
          <cell r="I638" t="str">
            <v>Ҳокимият</v>
          </cell>
          <cell r="J638" t="str">
            <v>Бозор ва савдо комплекслари</v>
          </cell>
          <cell r="K638" t="str">
            <v>Прочие</v>
          </cell>
          <cell r="L638" t="str">
            <v>Бозор ва савдо комплекслари</v>
          </cell>
          <cell r="M638" t="str">
            <v>Коммунал соҳа, қурилиш ва хизмат кўрсатиш</v>
          </cell>
          <cell r="V638">
            <v>54.130699218750003</v>
          </cell>
          <cell r="Y638">
            <v>111.401</v>
          </cell>
          <cell r="Z638">
            <v>108.36</v>
          </cell>
          <cell r="AB638">
            <v>116.024</v>
          </cell>
          <cell r="AF638">
            <v>0</v>
          </cell>
          <cell r="AI638">
            <v>1.524</v>
          </cell>
          <cell r="AJ638">
            <v>2.75</v>
          </cell>
          <cell r="AK638">
            <v>1.242</v>
          </cell>
          <cell r="AM638">
            <v>2.8378999023437501</v>
          </cell>
          <cell r="AQ638">
            <v>0</v>
          </cell>
          <cell r="AU638">
            <v>0</v>
          </cell>
          <cell r="AY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G638">
            <v>28.358699218750001</v>
          </cell>
          <cell r="BJ638">
            <v>18.481099609375001</v>
          </cell>
          <cell r="BM638">
            <v>59.711101562499998</v>
          </cell>
          <cell r="BO638">
            <v>0</v>
          </cell>
          <cell r="BP638">
            <v>0</v>
          </cell>
          <cell r="BS638">
            <v>5.1672635613019671E-2</v>
          </cell>
          <cell r="BV638">
            <v>0</v>
          </cell>
          <cell r="BW638">
            <v>81.091357892939399</v>
          </cell>
          <cell r="BX638" t="str">
            <v>средная</v>
          </cell>
        </row>
        <row r="639">
          <cell r="C639">
            <v>206966268</v>
          </cell>
          <cell r="D639" t="str">
            <v>УЙЧИ РОВОТ САВДО КОМПЛЕКСИ МЧЖ</v>
          </cell>
          <cell r="E639" t="str">
            <v>ООО</v>
          </cell>
          <cell r="F639">
            <v>18.792999999999999</v>
          </cell>
          <cell r="G639">
            <v>51</v>
          </cell>
          <cell r="H639" t="str">
            <v>Наманган</v>
          </cell>
          <cell r="I639" t="str">
            <v>Ҳокимият</v>
          </cell>
          <cell r="J639" t="str">
            <v>Бозор ва савдо комплекслари</v>
          </cell>
          <cell r="K639" t="str">
            <v>Прочие</v>
          </cell>
          <cell r="L639" t="str">
            <v>Бозор ва савдо комплекслари</v>
          </cell>
          <cell r="M639" t="str">
            <v>Коммунал соҳа, қурилиш ва хизмат кўрсатиш</v>
          </cell>
          <cell r="V639">
            <v>53.45</v>
          </cell>
          <cell r="Y639">
            <v>152.89500000000001</v>
          </cell>
          <cell r="Z639">
            <v>175.28</v>
          </cell>
          <cell r="AB639">
            <v>207.63300000000001</v>
          </cell>
          <cell r="AF639">
            <v>0</v>
          </cell>
          <cell r="AI639">
            <v>1.5369999999999999</v>
          </cell>
          <cell r="AJ639">
            <v>5.86</v>
          </cell>
          <cell r="AK639">
            <v>4.32</v>
          </cell>
          <cell r="AM639">
            <v>4.7229999999999999</v>
          </cell>
          <cell r="AQ639">
            <v>102.113</v>
          </cell>
          <cell r="AU639">
            <v>0</v>
          </cell>
          <cell r="AY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G639">
            <v>30.983000000000001</v>
          </cell>
          <cell r="BJ639">
            <v>27.370999999999999</v>
          </cell>
          <cell r="BM639">
            <v>102.41500000000001</v>
          </cell>
          <cell r="BO639">
            <v>0</v>
          </cell>
          <cell r="BP639">
            <v>0</v>
          </cell>
          <cell r="BS639">
            <v>9.5130671232186909E-2</v>
          </cell>
          <cell r="BV639">
            <v>40</v>
          </cell>
        </row>
        <row r="640">
          <cell r="C640">
            <v>207106315</v>
          </cell>
          <cell r="D640" t="str">
            <v>ШАКАР КАМИШ МИРИШКОРЛАРИ ДЕХКОН ОЗИК ОВКАТ БОЗОРИ</v>
          </cell>
          <cell r="E640" t="str">
            <v>ООО</v>
          </cell>
          <cell r="F640">
            <v>27.5</v>
          </cell>
          <cell r="G640">
            <v>51</v>
          </cell>
          <cell r="H640" t="str">
            <v>Сурхандарья</v>
          </cell>
          <cell r="I640" t="str">
            <v>Ҳокимият</v>
          </cell>
          <cell r="J640" t="str">
            <v>Бозор ва савдо комплекслари</v>
          </cell>
          <cell r="K640" t="str">
            <v>Прочие</v>
          </cell>
          <cell r="L640" t="str">
            <v>Бозор ва савдо комплекслари</v>
          </cell>
          <cell r="M640" t="str">
            <v>Коммунал соҳа, қурилиш ва хизмат кўрсатиш</v>
          </cell>
          <cell r="V640">
            <v>53.032601562499998</v>
          </cell>
          <cell r="Y640">
            <v>37.558398437500003</v>
          </cell>
          <cell r="Z640">
            <v>54.854601562500001</v>
          </cell>
          <cell r="AB640">
            <v>108.542</v>
          </cell>
          <cell r="AF640">
            <v>0</v>
          </cell>
          <cell r="AI640">
            <v>25.181599609374999</v>
          </cell>
          <cell r="AJ640">
            <v>33.063398437499998</v>
          </cell>
          <cell r="AK640">
            <v>13.077299804687501</v>
          </cell>
          <cell r="AM640">
            <v>15.294599609375</v>
          </cell>
          <cell r="AQ640">
            <v>82.623796874999996</v>
          </cell>
          <cell r="AU640">
            <v>0</v>
          </cell>
          <cell r="AY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G640">
            <v>21.089599609375</v>
          </cell>
          <cell r="BJ640">
            <v>10.238</v>
          </cell>
          <cell r="BM640">
            <v>38.976398437500002</v>
          </cell>
          <cell r="BO640">
            <v>0</v>
          </cell>
          <cell r="BP640">
            <v>0</v>
          </cell>
          <cell r="BS640">
            <v>0.28068197084114893</v>
          </cell>
          <cell r="BV640">
            <v>0</v>
          </cell>
        </row>
        <row r="641">
          <cell r="C641">
            <v>201780433</v>
          </cell>
          <cell r="D641" t="str">
            <v>JO SH DEHQON BOZORI</v>
          </cell>
          <cell r="E641" t="str">
            <v>ООО</v>
          </cell>
          <cell r="F641">
            <v>9.0392998046875004</v>
          </cell>
          <cell r="G641">
            <v>51</v>
          </cell>
          <cell r="H641" t="str">
            <v>Самарканд</v>
          </cell>
          <cell r="I641" t="str">
            <v>Ҳокимият</v>
          </cell>
          <cell r="J641" t="str">
            <v>Бозор ва савдо комплекслари</v>
          </cell>
          <cell r="K641" t="str">
            <v>Прочие</v>
          </cell>
          <cell r="L641" t="str">
            <v>Бозор ва савдо комплекслари</v>
          </cell>
          <cell r="M641" t="str">
            <v>Коммунал соҳа, қурилиш ва хизмат кўрсатиш</v>
          </cell>
          <cell r="V641">
            <v>52.5121015625</v>
          </cell>
          <cell r="Y641">
            <v>119.795703125</v>
          </cell>
          <cell r="Z641">
            <v>119.795703125</v>
          </cell>
          <cell r="AB641">
            <v>171.601</v>
          </cell>
          <cell r="AF641">
            <v>0</v>
          </cell>
          <cell r="AI641">
            <v>8.5199996948242193E-2</v>
          </cell>
          <cell r="AJ641">
            <v>0.20030000305175782</v>
          </cell>
          <cell r="AK641">
            <v>0.20030000305175782</v>
          </cell>
          <cell r="AM641">
            <v>2.4153999023437498</v>
          </cell>
          <cell r="AQ641">
            <v>0</v>
          </cell>
          <cell r="AU641">
            <v>0</v>
          </cell>
          <cell r="AY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G641">
            <v>38.042699218750002</v>
          </cell>
          <cell r="BJ641">
            <v>31.625099609374999</v>
          </cell>
          <cell r="BM641">
            <v>19.804800781250002</v>
          </cell>
          <cell r="BO641">
            <v>0</v>
          </cell>
          <cell r="BP641">
            <v>0</v>
          </cell>
          <cell r="BS641">
            <v>3.9331201358961128E-2</v>
          </cell>
          <cell r="BV641">
            <v>0</v>
          </cell>
        </row>
        <row r="642">
          <cell r="C642">
            <v>201887354</v>
          </cell>
          <cell r="D642" t="str">
            <v>«MIRZAOBOD CHIROYI» ДЕХКОН BOZORI МЧЖ</v>
          </cell>
          <cell r="E642" t="str">
            <v>ООО</v>
          </cell>
          <cell r="F642">
            <v>9.2399003906249995</v>
          </cell>
          <cell r="G642">
            <v>51</v>
          </cell>
          <cell r="H642" t="str">
            <v>Сырдарья</v>
          </cell>
          <cell r="I642" t="str">
            <v>Ҳокимият</v>
          </cell>
          <cell r="J642" t="str">
            <v>Бозор ва савдо комплекслари</v>
          </cell>
          <cell r="K642" t="str">
            <v>Прочие</v>
          </cell>
          <cell r="L642" t="str">
            <v>Бозор ва савдо комплекслари</v>
          </cell>
          <cell r="M642" t="str">
            <v>Коммунал соҳа, қурилиш ва хизмат кўрсатиш</v>
          </cell>
          <cell r="V642">
            <v>52.334000000000003</v>
          </cell>
          <cell r="Y642">
            <v>57.747999999999998</v>
          </cell>
          <cell r="Z642">
            <v>75.701999999999998</v>
          </cell>
          <cell r="AB642">
            <v>75.701999999999998</v>
          </cell>
          <cell r="AF642">
            <v>0</v>
          </cell>
          <cell r="AI642">
            <v>-5.3867001953124998</v>
          </cell>
          <cell r="AJ642">
            <v>-4.4862001953124997</v>
          </cell>
          <cell r="AK642">
            <v>0.87579998779296875</v>
          </cell>
          <cell r="AM642">
            <v>0.87509997558593755</v>
          </cell>
          <cell r="AQ642">
            <v>48.817300781249997</v>
          </cell>
          <cell r="AU642">
            <v>0</v>
          </cell>
          <cell r="AY642">
            <v>36.526199218750001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G642">
            <v>31.4575</v>
          </cell>
          <cell r="BJ642">
            <v>40.471800781250003</v>
          </cell>
          <cell r="BM642">
            <v>38.300699218749997</v>
          </cell>
          <cell r="BO642">
            <v>0</v>
          </cell>
          <cell r="BP642">
            <v>0</v>
          </cell>
          <cell r="BS642">
            <v>2.1935958504845504E-2</v>
          </cell>
          <cell r="BV642">
            <v>17</v>
          </cell>
        </row>
        <row r="643">
          <cell r="C643">
            <v>305146605</v>
          </cell>
          <cell r="D643" t="str">
            <v>ООО «NAKURT BOZORI»</v>
          </cell>
          <cell r="E643" t="str">
            <v>ООО</v>
          </cell>
          <cell r="F643">
            <v>23.775509765624999</v>
          </cell>
          <cell r="G643">
            <v>51</v>
          </cell>
          <cell r="H643" t="str">
            <v>Самарканд</v>
          </cell>
          <cell r="I643" t="str">
            <v>Ҳокимият</v>
          </cell>
          <cell r="J643" t="str">
            <v>Бозор ва савдо комплекслари</v>
          </cell>
          <cell r="K643" t="str">
            <v>Прочие</v>
          </cell>
          <cell r="L643" t="str">
            <v>Бозор ва савдо комплекслари</v>
          </cell>
          <cell r="M643" t="str">
            <v>Коммунал соҳа, қурилиш ва хизмат кўрсатиш</v>
          </cell>
          <cell r="V643">
            <v>52.204511718749998</v>
          </cell>
          <cell r="Y643">
            <v>0</v>
          </cell>
          <cell r="Z643">
            <v>0</v>
          </cell>
          <cell r="AB643">
            <v>217.63</v>
          </cell>
          <cell r="AF643">
            <v>0</v>
          </cell>
          <cell r="AJ643">
            <v>0</v>
          </cell>
          <cell r="AK643">
            <v>0</v>
          </cell>
          <cell r="AM643">
            <v>26.297000000000001</v>
          </cell>
          <cell r="AQ643">
            <v>0</v>
          </cell>
          <cell r="AU643">
            <v>0</v>
          </cell>
          <cell r="AY643">
            <v>0</v>
          </cell>
          <cell r="BA643">
            <v>16282.972136222912</v>
          </cell>
          <cell r="BB643">
            <v>7889.1</v>
          </cell>
          <cell r="BC643">
            <v>0</v>
          </cell>
          <cell r="BD643">
            <v>7889.1</v>
          </cell>
          <cell r="BE643">
            <v>0</v>
          </cell>
          <cell r="BG643">
            <v>17.395</v>
          </cell>
          <cell r="BJ643">
            <v>2.5350000000000001</v>
          </cell>
          <cell r="BM643">
            <v>86</v>
          </cell>
          <cell r="BO643">
            <v>0</v>
          </cell>
          <cell r="BP643">
            <v>0</v>
          </cell>
          <cell r="BS643">
            <v>0.69220828018343949</v>
          </cell>
          <cell r="BV643">
            <v>0</v>
          </cell>
        </row>
        <row r="644">
          <cell r="C644">
            <v>203385922</v>
          </cell>
          <cell r="D644" t="str">
            <v>ФАРХОД ДЕХКОН БОЗОРИ МАЪСУ- ЛИЯТИ ЧЕКЛАНГАН ЖАМИЯТИ</v>
          </cell>
          <cell r="E644" t="str">
            <v>ООО</v>
          </cell>
          <cell r="F644">
            <v>7.3680000000000003</v>
          </cell>
          <cell r="G644">
            <v>51</v>
          </cell>
          <cell r="H644" t="str">
            <v>Джизак</v>
          </cell>
          <cell r="I644" t="str">
            <v>Ҳокимият</v>
          </cell>
          <cell r="J644" t="str">
            <v>Бозор ва савдо комплекслари</v>
          </cell>
          <cell r="K644" t="str">
            <v>Прочие</v>
          </cell>
          <cell r="L644" t="str">
            <v>Бозор ва савдо комплекслари</v>
          </cell>
          <cell r="M644" t="str">
            <v>Коммунал соҳа, қурилиш ва хизмат кўрсатиш</v>
          </cell>
          <cell r="U644">
            <v>51.838199218749999</v>
          </cell>
          <cell r="V644">
            <v>51.838199218749999</v>
          </cell>
          <cell r="W644">
            <v>108.79810156249999</v>
          </cell>
          <cell r="Y644">
            <v>288.20418749999999</v>
          </cell>
          <cell r="Z644">
            <v>377.79240625</v>
          </cell>
          <cell r="AA644">
            <v>174.011</v>
          </cell>
          <cell r="AB644">
            <v>443.44609374999999</v>
          </cell>
          <cell r="AC644">
            <v>394.4333125</v>
          </cell>
          <cell r="AE644">
            <v>84.221296874999993</v>
          </cell>
          <cell r="AF644">
            <v>214.62790625</v>
          </cell>
          <cell r="AG644">
            <v>197.21670312500001</v>
          </cell>
          <cell r="AI644">
            <v>19.422999999999998</v>
          </cell>
          <cell r="AJ644">
            <v>11.291299804687499</v>
          </cell>
          <cell r="AK644">
            <v>13.938099609375</v>
          </cell>
          <cell r="AL644">
            <v>15.701599609375</v>
          </cell>
          <cell r="AM644">
            <v>16.150599609375</v>
          </cell>
          <cell r="AN644">
            <v>26.680400390625</v>
          </cell>
          <cell r="AP644">
            <v>0</v>
          </cell>
          <cell r="AQ644">
            <v>0</v>
          </cell>
          <cell r="AR644">
            <v>0</v>
          </cell>
          <cell r="AT644">
            <v>0</v>
          </cell>
          <cell r="AU644">
            <v>0</v>
          </cell>
          <cell r="AV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38.539699218750002</v>
          </cell>
          <cell r="BG644">
            <v>34.074101562499997</v>
          </cell>
          <cell r="BH644">
            <v>85</v>
          </cell>
          <cell r="BI644">
            <v>8.8974003906250001</v>
          </cell>
          <cell r="BJ644">
            <v>12.367000000000001</v>
          </cell>
          <cell r="BK644">
            <v>63.859699218750002</v>
          </cell>
          <cell r="BL644">
            <v>142.00640625</v>
          </cell>
          <cell r="BM644">
            <v>220.56950000000001</v>
          </cell>
          <cell r="BN644">
            <v>170.53620312499999</v>
          </cell>
          <cell r="BO644">
            <v>0</v>
          </cell>
          <cell r="BP644">
            <v>0</v>
          </cell>
          <cell r="BS644">
            <v>0.30758477730596046</v>
          </cell>
          <cell r="BT644">
            <v>0.33218394921777517</v>
          </cell>
          <cell r="BV644">
            <v>25</v>
          </cell>
          <cell r="BW644">
            <v>178.73702338550899</v>
          </cell>
          <cell r="BX644" t="str">
            <v>высокая</v>
          </cell>
        </row>
        <row r="645">
          <cell r="C645">
            <v>205819354</v>
          </cell>
          <cell r="D645" t="str">
            <v>YAXSHI NIYAT-FARAVON HAYOT МЧЖ</v>
          </cell>
          <cell r="E645" t="str">
            <v>ООО</v>
          </cell>
          <cell r="F645">
            <v>15.291</v>
          </cell>
          <cell r="G645">
            <v>51</v>
          </cell>
          <cell r="H645" t="str">
            <v>Самарканд</v>
          </cell>
          <cell r="I645" t="str">
            <v>Ҳокимият</v>
          </cell>
          <cell r="J645" t="str">
            <v>Бозор ва савдо комплекслари</v>
          </cell>
          <cell r="K645" t="str">
            <v>Прочие</v>
          </cell>
          <cell r="L645" t="str">
            <v>Бозор ва савдо комплекслари</v>
          </cell>
          <cell r="M645" t="str">
            <v>Коммунал соҳа, қурилиш ва хизмат кўрсатиш</v>
          </cell>
          <cell r="V645">
            <v>50.536000000000001</v>
          </cell>
          <cell r="Y645">
            <v>128.70050000000001</v>
          </cell>
          <cell r="Z645">
            <v>148.661</v>
          </cell>
          <cell r="AB645">
            <v>167.66499999999999</v>
          </cell>
          <cell r="AF645">
            <v>81.150000000000006</v>
          </cell>
          <cell r="AI645">
            <v>11.5</v>
          </cell>
          <cell r="AJ645">
            <v>4.4000000000000004</v>
          </cell>
          <cell r="AK645">
            <v>5.6749999999999998</v>
          </cell>
          <cell r="AM645">
            <v>6.125</v>
          </cell>
          <cell r="AQ645">
            <v>116.4273984375</v>
          </cell>
          <cell r="AU645">
            <v>0</v>
          </cell>
          <cell r="AY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G645">
            <v>6.992</v>
          </cell>
          <cell r="BJ645">
            <v>6.2610000000000001</v>
          </cell>
          <cell r="BM645">
            <v>80.39</v>
          </cell>
          <cell r="BO645">
            <v>0</v>
          </cell>
          <cell r="BP645">
            <v>0</v>
          </cell>
          <cell r="BS645">
            <v>0.12054001928640308</v>
          </cell>
          <cell r="BV645">
            <v>0</v>
          </cell>
        </row>
        <row r="646">
          <cell r="C646">
            <v>204986688</v>
          </cell>
          <cell r="D646" t="str">
            <v>ЧИМЕН ДЕХКОН БОЗОРИ МАЪСУЛИЯТИЧЕКЛАНГАН ЖАМИЯТИ</v>
          </cell>
          <cell r="E646" t="str">
            <v>ООО</v>
          </cell>
          <cell r="F646">
            <v>4.2212001953125</v>
          </cell>
          <cell r="G646">
            <v>51</v>
          </cell>
          <cell r="H646" t="str">
            <v>Фергана</v>
          </cell>
          <cell r="I646" t="str">
            <v>Ҳокимият</v>
          </cell>
          <cell r="J646" t="str">
            <v>Бозор ва савдо комплекслари</v>
          </cell>
          <cell r="K646" t="str">
            <v>Прочие</v>
          </cell>
          <cell r="L646" t="str">
            <v>Бозор ва савдо комплекслари</v>
          </cell>
          <cell r="M646" t="str">
            <v>Коммунал соҳа, қурилиш ва хизмат кўрсатиш</v>
          </cell>
          <cell r="V646">
            <v>50.258000000000003</v>
          </cell>
          <cell r="AB646">
            <v>54.822199218750001</v>
          </cell>
          <cell r="AF646">
            <v>0</v>
          </cell>
          <cell r="AM646">
            <v>5.6267001953125</v>
          </cell>
          <cell r="AQ646">
            <v>26.233900390624999</v>
          </cell>
          <cell r="AU646">
            <v>0</v>
          </cell>
          <cell r="AY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G646">
            <v>21.025599609375</v>
          </cell>
          <cell r="BJ646">
            <v>3.6441000976562501</v>
          </cell>
          <cell r="BM646">
            <v>22.661599609374999</v>
          </cell>
          <cell r="BO646">
            <v>0</v>
          </cell>
          <cell r="BP646">
            <v>0</v>
          </cell>
          <cell r="BS646">
            <v>0.11618428260481788</v>
          </cell>
        </row>
        <row r="647">
          <cell r="C647">
            <v>206938451</v>
          </cell>
          <cell r="D647" t="str">
            <v>ШАКАР НЕЪМАТЛАРИ САВДО ВА ХИЗМАТ КУРСАТИШ МАЖМУАСИ МАС ЧЕК Ж</v>
          </cell>
          <cell r="E647" t="str">
            <v>ООО</v>
          </cell>
          <cell r="F647">
            <v>35.494</v>
          </cell>
          <cell r="G647">
            <v>51</v>
          </cell>
          <cell r="H647" t="str">
            <v>Кашкадарья</v>
          </cell>
          <cell r="I647" t="str">
            <v>Ҳокимият</v>
          </cell>
          <cell r="J647" t="str">
            <v>Бозор ва савдо комплекслари</v>
          </cell>
          <cell r="K647" t="str">
            <v>Прочие</v>
          </cell>
          <cell r="L647" t="str">
            <v>Бозор ва савдо комплекслари</v>
          </cell>
          <cell r="M647" t="str">
            <v>Коммунал соҳа, қурилиш ва хизмат кўрсатиш</v>
          </cell>
          <cell r="V647">
            <v>50.042000000000002</v>
          </cell>
          <cell r="Y647">
            <v>36.999398437499998</v>
          </cell>
          <cell r="Z647">
            <v>68.729601562499994</v>
          </cell>
          <cell r="AB647">
            <v>118.73050000000001</v>
          </cell>
          <cell r="AF647">
            <v>113.893</v>
          </cell>
          <cell r="AI647">
            <v>0</v>
          </cell>
          <cell r="AJ647">
            <v>2.6425000000000001</v>
          </cell>
          <cell r="AK647">
            <v>1.1411999511718749</v>
          </cell>
          <cell r="AM647">
            <v>4.8375000000000004</v>
          </cell>
          <cell r="AQ647">
            <v>0</v>
          </cell>
          <cell r="AU647">
            <v>0</v>
          </cell>
          <cell r="AY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G647">
            <v>4.47</v>
          </cell>
          <cell r="BJ647">
            <v>3.2029999999999998</v>
          </cell>
          <cell r="BM647">
            <v>0</v>
          </cell>
          <cell r="BO647">
            <v>0</v>
          </cell>
          <cell r="BP647">
            <v>0</v>
          </cell>
          <cell r="BS647">
            <v>9.7252796960284674E-2</v>
          </cell>
          <cell r="BV647">
            <v>5</v>
          </cell>
        </row>
        <row r="648">
          <cell r="C648">
            <v>200339520</v>
          </cell>
          <cell r="D648" t="str">
            <v>ПАХТАКОР ДЕХКОН БОЗОРИ МЧЖ</v>
          </cell>
          <cell r="E648" t="str">
            <v>ООО</v>
          </cell>
          <cell r="F648">
            <v>6.5142001953125002</v>
          </cell>
          <cell r="G648">
            <v>91.55999755859375</v>
          </cell>
          <cell r="H648" t="str">
            <v>Джизак</v>
          </cell>
          <cell r="I648" t="str">
            <v>Ҳокимият</v>
          </cell>
          <cell r="J648" t="str">
            <v>Бозор ва савдо комплекслари</v>
          </cell>
          <cell r="K648" t="str">
            <v>Прочие</v>
          </cell>
          <cell r="L648" t="str">
            <v>Бозор ва савдо комплекслари</v>
          </cell>
          <cell r="M648" t="str">
            <v>Коммунал соҳа, қурилиш ва хизмат кўрсатиш</v>
          </cell>
          <cell r="V648">
            <v>48.897398437500001</v>
          </cell>
          <cell r="Y648">
            <v>362.65759374999999</v>
          </cell>
          <cell r="Z648">
            <v>496.0956875</v>
          </cell>
          <cell r="AB648">
            <v>548.83237499999996</v>
          </cell>
          <cell r="AF648">
            <v>274.41618749999998</v>
          </cell>
          <cell r="AI648">
            <v>3.7480000000000002</v>
          </cell>
          <cell r="AJ648">
            <v>8.9195996093750001</v>
          </cell>
          <cell r="AK648">
            <v>10.779599609375</v>
          </cell>
          <cell r="AM648">
            <v>10.92</v>
          </cell>
          <cell r="AQ648">
            <v>327.44768749999997</v>
          </cell>
          <cell r="AU648">
            <v>0</v>
          </cell>
          <cell r="AY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G648">
            <v>17.183400390625</v>
          </cell>
          <cell r="BJ648">
            <v>19.841599609374999</v>
          </cell>
          <cell r="BM648">
            <v>263.49618750000002</v>
          </cell>
          <cell r="BO648">
            <v>0</v>
          </cell>
          <cell r="BP648">
            <v>0</v>
          </cell>
          <cell r="BS648">
            <v>0.2207900523163242</v>
          </cell>
          <cell r="BV648">
            <v>25</v>
          </cell>
          <cell r="BW648">
            <v>95.883239940257894</v>
          </cell>
          <cell r="BX648" t="str">
            <v>достаточная</v>
          </cell>
        </row>
        <row r="649">
          <cell r="C649">
            <v>204854994</v>
          </cell>
          <cell r="D649" t="str">
            <v>КАМАШИ ДЕХКОН ОЗИК-ОВКАТ БОЗОРИ МЧЖ</v>
          </cell>
          <cell r="E649" t="str">
            <v>ООО</v>
          </cell>
          <cell r="F649">
            <v>0</v>
          </cell>
          <cell r="G649">
            <v>51</v>
          </cell>
          <cell r="H649" t="str">
            <v>Кашкадарья</v>
          </cell>
          <cell r="I649" t="str">
            <v>Ҳокимият</v>
          </cell>
          <cell r="J649" t="str">
            <v>Бозор ва савдо комплекслари</v>
          </cell>
          <cell r="K649" t="str">
            <v>Прочие</v>
          </cell>
          <cell r="L649" t="str">
            <v>Бозор ва савдо комплекслари</v>
          </cell>
          <cell r="M649" t="str">
            <v>Коммунал соҳа, қурилиш ва хизмат кўрсатиш</v>
          </cell>
          <cell r="V649">
            <v>45</v>
          </cell>
          <cell r="Y649">
            <v>45</v>
          </cell>
          <cell r="Z649">
            <v>50</v>
          </cell>
          <cell r="AB649">
            <v>102.459</v>
          </cell>
          <cell r="AF649">
            <v>99.279117187500006</v>
          </cell>
          <cell r="AI649">
            <v>-63.75</v>
          </cell>
          <cell r="AJ649">
            <v>-69</v>
          </cell>
          <cell r="AK649">
            <v>-79</v>
          </cell>
          <cell r="AM649">
            <v>3.1798798828125001</v>
          </cell>
          <cell r="AQ649">
            <v>0</v>
          </cell>
          <cell r="AU649">
            <v>0</v>
          </cell>
          <cell r="AY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G649">
            <v>0</v>
          </cell>
          <cell r="BJ649">
            <v>45</v>
          </cell>
          <cell r="BM649">
            <v>0</v>
          </cell>
          <cell r="BO649">
            <v>0</v>
          </cell>
          <cell r="BP649">
            <v>0</v>
          </cell>
          <cell r="BS649">
            <v>8.4796796874999997E-2</v>
          </cell>
          <cell r="BV649">
            <v>5</v>
          </cell>
        </row>
        <row r="650">
          <cell r="C650">
            <v>201953730</v>
          </cell>
          <cell r="D650" t="str">
            <v>ПАЙШАНБА ДЕХКОН БОЗОРИ</v>
          </cell>
          <cell r="E650" t="str">
            <v>ООО</v>
          </cell>
          <cell r="F650">
            <v>11.571</v>
          </cell>
          <cell r="G650">
            <v>51</v>
          </cell>
          <cell r="H650" t="str">
            <v>Джизак</v>
          </cell>
          <cell r="I650" t="str">
            <v>Ҳокимият</v>
          </cell>
          <cell r="J650" t="str">
            <v>Бозор ва савдо комплекслари</v>
          </cell>
          <cell r="K650" t="str">
            <v>Прочие</v>
          </cell>
          <cell r="L650" t="str">
            <v>Бозор ва савдо комплекслари</v>
          </cell>
          <cell r="M650" t="str">
            <v>Коммунал соҳа, қурилиш ва хизмат кўрсатиш</v>
          </cell>
          <cell r="U650">
            <v>44.953000000000003</v>
          </cell>
          <cell r="V650">
            <v>44.953000000000003</v>
          </cell>
          <cell r="W650">
            <v>39.842300781250003</v>
          </cell>
          <cell r="Y650">
            <v>199.00700000000001</v>
          </cell>
          <cell r="Z650">
            <v>248.374</v>
          </cell>
          <cell r="AA650">
            <v>231.33429687500001</v>
          </cell>
          <cell r="AB650">
            <v>334.97131250000001</v>
          </cell>
          <cell r="AC650">
            <v>250.17599999999999</v>
          </cell>
          <cell r="AE650">
            <v>111.965796875</v>
          </cell>
          <cell r="AF650">
            <v>174.44900000000001</v>
          </cell>
          <cell r="AG650">
            <v>125.0878984375</v>
          </cell>
          <cell r="AI650">
            <v>4.3499999999999996</v>
          </cell>
          <cell r="AJ650">
            <v>1.02</v>
          </cell>
          <cell r="AK650">
            <v>3.7829999999999999</v>
          </cell>
          <cell r="AL650">
            <v>3.55</v>
          </cell>
          <cell r="AM650">
            <v>3.99</v>
          </cell>
          <cell r="AN650">
            <v>3.6</v>
          </cell>
          <cell r="AQ650">
            <v>0</v>
          </cell>
          <cell r="AR650">
            <v>97.832398437500004</v>
          </cell>
          <cell r="AU650">
            <v>0</v>
          </cell>
          <cell r="AV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G650">
            <v>19.800199218749999</v>
          </cell>
          <cell r="BH650">
            <v>12.845099609375</v>
          </cell>
          <cell r="BJ650">
            <v>20.208400390624998</v>
          </cell>
          <cell r="BK650">
            <v>13.999299804687499</v>
          </cell>
          <cell r="BM650">
            <v>156.53229687499999</v>
          </cell>
          <cell r="BN650">
            <v>121.48810156250001</v>
          </cell>
          <cell r="BO650">
            <v>0</v>
          </cell>
          <cell r="BP650">
            <v>0</v>
          </cell>
          <cell r="BS650">
            <v>8.2082552254359162E-2</v>
          </cell>
          <cell r="BT650">
            <v>8.4910365712059233E-2</v>
          </cell>
          <cell r="BV650">
            <v>25</v>
          </cell>
          <cell r="BW650">
            <v>73.632673486623005</v>
          </cell>
          <cell r="BX650" t="str">
            <v>недостаточная</v>
          </cell>
        </row>
        <row r="651">
          <cell r="C651">
            <v>206171260</v>
          </cell>
          <cell r="D651" t="str">
            <v>«ГИЖДУВОН ШАРК БОЗОРИ» МЧЖ</v>
          </cell>
          <cell r="E651" t="str">
            <v>ООО</v>
          </cell>
          <cell r="F651">
            <v>5</v>
          </cell>
          <cell r="G651">
            <v>51</v>
          </cell>
          <cell r="H651" t="str">
            <v>Бухара</v>
          </cell>
          <cell r="I651" t="str">
            <v>Ҳокимият</v>
          </cell>
          <cell r="J651" t="str">
            <v>Бозор ва савдо комплекслари</v>
          </cell>
          <cell r="K651" t="str">
            <v>Прочие</v>
          </cell>
          <cell r="L651" t="str">
            <v>Бозор ва савдо комплекслари</v>
          </cell>
          <cell r="M651" t="str">
            <v>Коммунал соҳа, қурилиш ва хизмат кўрсатиш</v>
          </cell>
          <cell r="U651">
            <v>44.945</v>
          </cell>
          <cell r="V651">
            <v>44.945</v>
          </cell>
          <cell r="W651">
            <v>42.756999999999998</v>
          </cell>
          <cell r="Y651">
            <v>94.277000000000001</v>
          </cell>
          <cell r="Z651">
            <v>112.639</v>
          </cell>
          <cell r="AA651">
            <v>112.639</v>
          </cell>
          <cell r="AB651">
            <v>161.62299999999999</v>
          </cell>
          <cell r="AC651">
            <v>155.245</v>
          </cell>
          <cell r="AE651">
            <v>0</v>
          </cell>
          <cell r="AF651">
            <v>0</v>
          </cell>
          <cell r="AG651">
            <v>0</v>
          </cell>
          <cell r="AI651">
            <v>2.7509999999999999</v>
          </cell>
          <cell r="AJ651">
            <v>3.3490000000000002</v>
          </cell>
          <cell r="AK651">
            <v>5.9589999999999996</v>
          </cell>
          <cell r="AL651">
            <v>5.9589999999999996</v>
          </cell>
          <cell r="AM651">
            <v>7.6669999999999998</v>
          </cell>
          <cell r="AN651">
            <v>8.5</v>
          </cell>
          <cell r="AQ651">
            <v>95.212999999999994</v>
          </cell>
          <cell r="AR651">
            <v>88.055000000000007</v>
          </cell>
          <cell r="AU651">
            <v>0</v>
          </cell>
          <cell r="AV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G651">
            <v>26.831</v>
          </cell>
          <cell r="BH651">
            <v>25.510999999999999</v>
          </cell>
          <cell r="BJ651">
            <v>12.273</v>
          </cell>
          <cell r="BK651">
            <v>7.3129999999999997</v>
          </cell>
          <cell r="BM651">
            <v>62.863999999999997</v>
          </cell>
          <cell r="BN651">
            <v>67.024000000000001</v>
          </cell>
          <cell r="BO651">
            <v>0</v>
          </cell>
          <cell r="BP651">
            <v>0</v>
          </cell>
          <cell r="BS651">
            <v>0.20801172049866382</v>
          </cell>
          <cell r="BT651">
            <v>0.19383822489794988</v>
          </cell>
          <cell r="BV651">
            <v>0</v>
          </cell>
        </row>
        <row r="652">
          <cell r="C652">
            <v>204733764</v>
          </cell>
          <cell r="D652" t="str">
            <v>ККУРГОН Т ASHUR BOBO-ASX МЧЖ</v>
          </cell>
          <cell r="E652" t="str">
            <v>ООО</v>
          </cell>
          <cell r="F652">
            <v>29.568599609374999</v>
          </cell>
          <cell r="G652">
            <v>51</v>
          </cell>
          <cell r="H652" t="str">
            <v>Самарканд</v>
          </cell>
          <cell r="I652" t="str">
            <v>Ҳокимият</v>
          </cell>
          <cell r="J652" t="str">
            <v>Бозор ва савдо комплекслари</v>
          </cell>
          <cell r="K652" t="str">
            <v>Прочие</v>
          </cell>
          <cell r="L652" t="str">
            <v>Бозор ва савдо комплекслари</v>
          </cell>
          <cell r="M652" t="str">
            <v>Коммунал соҳа, қурилиш ва хизмат кўрсатиш</v>
          </cell>
          <cell r="V652">
            <v>42.06469921875</v>
          </cell>
          <cell r="Y652">
            <v>43.2</v>
          </cell>
          <cell r="Z652">
            <v>74.111999999999995</v>
          </cell>
          <cell r="AB652">
            <v>90.853398437500005</v>
          </cell>
          <cell r="AF652">
            <v>43.973101562499998</v>
          </cell>
          <cell r="AI652">
            <v>-36.632101562499997</v>
          </cell>
          <cell r="AJ652">
            <v>-43.11</v>
          </cell>
          <cell r="AK652">
            <v>2.2246000976562499</v>
          </cell>
          <cell r="AM652">
            <v>1.7860999755859375</v>
          </cell>
          <cell r="AQ652">
            <v>7.6272998046874996</v>
          </cell>
          <cell r="AU652">
            <v>0</v>
          </cell>
          <cell r="AY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G652">
            <v>4.8417998046874997</v>
          </cell>
          <cell r="BJ652">
            <v>10.71</v>
          </cell>
          <cell r="BM652">
            <v>47.186898437499998</v>
          </cell>
          <cell r="BO652">
            <v>0</v>
          </cell>
          <cell r="BP652">
            <v>0</v>
          </cell>
          <cell r="BS652">
            <v>4.7947641340330305E-2</v>
          </cell>
        </row>
        <row r="653">
          <cell r="C653">
            <v>204746115</v>
          </cell>
          <cell r="D653" t="str">
            <v>MADANIYAT CHORKESAR BARAKA BOZORI МАЪСУЛЯТИ ЧЕКЛАНГАН ЖАМИЯТ</v>
          </cell>
          <cell r="E653" t="str">
            <v>ООО</v>
          </cell>
          <cell r="F653">
            <v>6.9349999999999996</v>
          </cell>
          <cell r="G653">
            <v>51</v>
          </cell>
          <cell r="H653" t="str">
            <v>Наманган</v>
          </cell>
          <cell r="I653" t="str">
            <v>Ҳокимият</v>
          </cell>
          <cell r="J653" t="str">
            <v>Бозор ва савдо комплекслари</v>
          </cell>
          <cell r="K653" t="str">
            <v>Прочие</v>
          </cell>
          <cell r="L653" t="str">
            <v>Бозор ва савдо комплекслари</v>
          </cell>
          <cell r="M653" t="str">
            <v>Коммунал соҳа, қурилиш ва хизмат кўрсатиш</v>
          </cell>
          <cell r="V653">
            <v>41.936898437499998</v>
          </cell>
          <cell r="Y653">
            <v>73.852999999999994</v>
          </cell>
          <cell r="Z653">
            <v>90.055999999999997</v>
          </cell>
          <cell r="AB653">
            <v>124.798</v>
          </cell>
          <cell r="AF653">
            <v>0</v>
          </cell>
          <cell r="AI653">
            <v>3.4424799804687498</v>
          </cell>
          <cell r="AJ653">
            <v>4.4924999999999997</v>
          </cell>
          <cell r="AK653">
            <v>3.5209999999999999</v>
          </cell>
          <cell r="AM653">
            <v>26.61819921875</v>
          </cell>
          <cell r="AQ653">
            <v>7969.4949999999999</v>
          </cell>
          <cell r="AU653">
            <v>0</v>
          </cell>
          <cell r="AY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G653">
            <v>3.5951000976562502</v>
          </cell>
          <cell r="BJ653">
            <v>4.3702998046874999</v>
          </cell>
          <cell r="BM653">
            <v>33.784101562499998</v>
          </cell>
          <cell r="BO653">
            <v>0</v>
          </cell>
          <cell r="BP653">
            <v>0</v>
          </cell>
          <cell r="BS653">
            <v>0.71696344798543188</v>
          </cell>
        </row>
        <row r="654">
          <cell r="C654">
            <v>204725505</v>
          </cell>
          <cell r="D654" t="str">
            <v>ПАХТАОБОД СОХИЛ САВДО КОМПЛЕКСИ МЧЖ</v>
          </cell>
          <cell r="E654" t="str">
            <v>ООО</v>
          </cell>
          <cell r="F654">
            <v>4.6047998046874996</v>
          </cell>
          <cell r="G654">
            <v>59.200000762939453</v>
          </cell>
          <cell r="H654" t="str">
            <v>Андижан</v>
          </cell>
          <cell r="I654" t="str">
            <v>Ҳокимият</v>
          </cell>
          <cell r="J654" t="str">
            <v>Бозор ва савдо комплекслари</v>
          </cell>
          <cell r="K654" t="str">
            <v>Прочие</v>
          </cell>
          <cell r="L654" t="str">
            <v>Бозор ва савдо комплекслари</v>
          </cell>
          <cell r="M654" t="str">
            <v>Коммунал соҳа, қурилиш ва хизмат кўрсатиш</v>
          </cell>
          <cell r="U654">
            <v>41.474199218750002</v>
          </cell>
          <cell r="V654">
            <v>41.474199218750002</v>
          </cell>
          <cell r="W654">
            <v>102.1748984375</v>
          </cell>
          <cell r="Y654">
            <v>235.15799999999999</v>
          </cell>
          <cell r="Z654">
            <v>248.32340625000001</v>
          </cell>
          <cell r="AA654">
            <v>202.47259374999999</v>
          </cell>
          <cell r="AB654">
            <v>276.74709374999998</v>
          </cell>
          <cell r="AC654">
            <v>227.87240625000001</v>
          </cell>
          <cell r="AE654">
            <v>0</v>
          </cell>
          <cell r="AF654">
            <v>0</v>
          </cell>
          <cell r="AG654">
            <v>0</v>
          </cell>
          <cell r="AI654">
            <v>2.5306999511718749</v>
          </cell>
          <cell r="AJ654">
            <v>1.5555000000000001</v>
          </cell>
          <cell r="AK654">
            <v>1.8</v>
          </cell>
          <cell r="AL654">
            <v>1.5</v>
          </cell>
          <cell r="AM654">
            <v>1</v>
          </cell>
          <cell r="AN654">
            <v>16.303200195312499</v>
          </cell>
          <cell r="AP654">
            <v>103.5881015625</v>
          </cell>
          <cell r="AQ654">
            <v>140.73849999999999</v>
          </cell>
          <cell r="AR654">
            <v>120.6235390625</v>
          </cell>
          <cell r="AT654">
            <v>0</v>
          </cell>
          <cell r="AU654">
            <v>0</v>
          </cell>
          <cell r="AV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14.933400390625</v>
          </cell>
          <cell r="BG654">
            <v>17.015699218750001</v>
          </cell>
          <cell r="BH654">
            <v>74.558742187500002</v>
          </cell>
          <cell r="BI654">
            <v>14.5932001953125</v>
          </cell>
          <cell r="BJ654">
            <v>14.422000000000001</v>
          </cell>
          <cell r="BK654">
            <v>11.073099609374999</v>
          </cell>
          <cell r="BL654">
            <v>98.876601562499999</v>
          </cell>
          <cell r="BM654">
            <v>137.05109375000001</v>
          </cell>
          <cell r="BN654">
            <v>92.724500000000006</v>
          </cell>
          <cell r="BO654">
            <v>0</v>
          </cell>
          <cell r="BP654">
            <v>0</v>
          </cell>
          <cell r="BS654">
            <v>2.4321195204335327E-2</v>
          </cell>
          <cell r="BT654">
            <v>0.22698646161113795</v>
          </cell>
          <cell r="BV654">
            <v>0</v>
          </cell>
          <cell r="BW654">
            <v>78.413333333333298</v>
          </cell>
          <cell r="BX654" t="str">
            <v>недостаточная</v>
          </cell>
        </row>
        <row r="655">
          <cell r="C655">
            <v>205073454</v>
          </cell>
          <cell r="D655" t="str">
            <v>16.06.2003УЧКУН МУРТАЗАЕВ ДЕХКОН (ОЗИК-ОВКАТ) БОЗОРИ МЧЖ</v>
          </cell>
          <cell r="E655" t="str">
            <v>ООО</v>
          </cell>
          <cell r="F655">
            <v>9.6307001953124995</v>
          </cell>
          <cell r="G655">
            <v>51</v>
          </cell>
          <cell r="H655" t="str">
            <v>Кашкадарья</v>
          </cell>
          <cell r="I655" t="str">
            <v>Ҳокимият</v>
          </cell>
          <cell r="J655" t="str">
            <v>Бозор ва савдо комплекслари</v>
          </cell>
          <cell r="K655" t="str">
            <v>Прочие</v>
          </cell>
          <cell r="L655" t="str">
            <v>Бозор ва савдо комплекслари</v>
          </cell>
          <cell r="M655" t="str">
            <v>Коммунал соҳа, қурилиш ва хизмат кўрсатиш</v>
          </cell>
          <cell r="V655">
            <v>41.192</v>
          </cell>
          <cell r="Y655">
            <v>0</v>
          </cell>
          <cell r="Z655">
            <v>0</v>
          </cell>
          <cell r="AB655">
            <v>52.334499999999998</v>
          </cell>
          <cell r="AF655">
            <v>0</v>
          </cell>
          <cell r="AJ655">
            <v>0</v>
          </cell>
          <cell r="AK655">
            <v>0</v>
          </cell>
          <cell r="AM655">
            <v>1.9298000488281251</v>
          </cell>
          <cell r="AQ655">
            <v>0</v>
          </cell>
          <cell r="AU655">
            <v>0</v>
          </cell>
          <cell r="AY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G655">
            <v>0</v>
          </cell>
          <cell r="BJ655">
            <v>25.312300781249998</v>
          </cell>
          <cell r="BM655">
            <v>25.074699218749998</v>
          </cell>
          <cell r="BO655">
            <v>0</v>
          </cell>
          <cell r="BP655">
            <v>0</v>
          </cell>
          <cell r="BS655">
            <v>5.2400134906568002E-2</v>
          </cell>
          <cell r="BV655">
            <v>5</v>
          </cell>
        </row>
        <row r="656">
          <cell r="C656">
            <v>200386360</v>
          </cell>
          <cell r="D656" t="str">
            <v>КАНЛЫКОЛ ДИЙХАН БАЗАРЫ ЖУУАП- КЕРШИЛИГИ ШЕКЛЕНГЕН ЖАМИЙЕТИ</v>
          </cell>
          <cell r="E656" t="str">
            <v>ООО</v>
          </cell>
          <cell r="F656">
            <v>2.7221999511718749</v>
          </cell>
          <cell r="G656">
            <v>92.400001525878906</v>
          </cell>
          <cell r="H656" t="str">
            <v>Каракалп.</v>
          </cell>
          <cell r="I656" t="str">
            <v>Ҳокимият</v>
          </cell>
          <cell r="J656" t="str">
            <v>Бозор ва савдо комплекслари</v>
          </cell>
          <cell r="K656" t="str">
            <v>Прочие</v>
          </cell>
          <cell r="L656" t="str">
            <v>Бозор ва савдо комплекслари</v>
          </cell>
          <cell r="M656" t="str">
            <v>Коммунал соҳа, қурилиш ва хизмат кўрсатиш</v>
          </cell>
          <cell r="U656">
            <v>41.044199218750002</v>
          </cell>
          <cell r="V656">
            <v>41.044199218750002</v>
          </cell>
          <cell r="W656">
            <v>46.978499999999997</v>
          </cell>
          <cell r="Y656">
            <v>217.12290625</v>
          </cell>
          <cell r="Z656">
            <v>260.73879687499999</v>
          </cell>
          <cell r="AA656">
            <v>200.042703125</v>
          </cell>
          <cell r="AB656">
            <v>267.55809375000001</v>
          </cell>
          <cell r="AC656">
            <v>216.31159374999999</v>
          </cell>
          <cell r="AE656">
            <v>0</v>
          </cell>
          <cell r="AF656">
            <v>0</v>
          </cell>
          <cell r="AG656">
            <v>0</v>
          </cell>
          <cell r="AI656">
            <v>1.8740999755859375</v>
          </cell>
          <cell r="AJ656">
            <v>2.64110009765625</v>
          </cell>
          <cell r="AK656">
            <v>3.202</v>
          </cell>
          <cell r="AL656">
            <v>19.10469921875</v>
          </cell>
          <cell r="AM656">
            <v>6.8967001953124996</v>
          </cell>
          <cell r="AN656">
            <v>6.1443999023437499</v>
          </cell>
          <cell r="AP656">
            <v>118756.928</v>
          </cell>
          <cell r="AQ656">
            <v>170889.96799999999</v>
          </cell>
          <cell r="AR656">
            <v>133884.09599999999</v>
          </cell>
          <cell r="AT656">
            <v>0</v>
          </cell>
          <cell r="AU656">
            <v>0</v>
          </cell>
          <cell r="AV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9.4025996093750006</v>
          </cell>
          <cell r="BG656">
            <v>0</v>
          </cell>
          <cell r="BH656">
            <v>10.022900390625001</v>
          </cell>
          <cell r="BI656">
            <v>3.1743000488281252</v>
          </cell>
          <cell r="BJ656">
            <v>1.6099000244140624</v>
          </cell>
          <cell r="BK656">
            <v>7.9050000000000002</v>
          </cell>
          <cell r="BL656">
            <v>84.117898437500003</v>
          </cell>
          <cell r="BM656">
            <v>130.6613984375</v>
          </cell>
          <cell r="BN656">
            <v>102.011703125</v>
          </cell>
          <cell r="BO656">
            <v>0</v>
          </cell>
          <cell r="BP656">
            <v>0</v>
          </cell>
          <cell r="BS656">
            <v>0.16212938226919299</v>
          </cell>
          <cell r="BT656">
            <v>0.13960944067561407</v>
          </cell>
        </row>
        <row r="657">
          <cell r="C657">
            <v>200498783</v>
          </cell>
          <cell r="D657" t="str">
            <v>ШЕР0БОДДЕХКОН(ОЗИК-ОВКАТ)БОЗО РИ МЧЖ</v>
          </cell>
          <cell r="E657" t="str">
            <v>ООО</v>
          </cell>
          <cell r="F657">
            <v>2.839</v>
          </cell>
          <cell r="G657">
            <v>51</v>
          </cell>
          <cell r="H657" t="str">
            <v>Сурхандарья</v>
          </cell>
          <cell r="I657" t="str">
            <v>Ҳокимият</v>
          </cell>
          <cell r="J657" t="str">
            <v>Бозор ва савдо комплекслари</v>
          </cell>
          <cell r="K657" t="str">
            <v>Прочие</v>
          </cell>
          <cell r="L657" t="str">
            <v>Бозор ва савдо комплекслари</v>
          </cell>
          <cell r="M657" t="str">
            <v>Коммунал соҳа, қурилиш ва хизмат кўрсатиш</v>
          </cell>
          <cell r="V657">
            <v>40.055999999999997</v>
          </cell>
          <cell r="Y657">
            <v>259.12970312499999</v>
          </cell>
          <cell r="Z657">
            <v>169.52600000000001</v>
          </cell>
          <cell r="AB657">
            <v>458.8203125</v>
          </cell>
          <cell r="AF657">
            <v>0</v>
          </cell>
          <cell r="AI657">
            <v>20.592599609375</v>
          </cell>
          <cell r="AJ657">
            <v>9.8689999999999998</v>
          </cell>
          <cell r="AK657">
            <v>9.1105</v>
          </cell>
          <cell r="AM657">
            <v>4.2</v>
          </cell>
          <cell r="AQ657">
            <v>251.84</v>
          </cell>
          <cell r="AU657">
            <v>0</v>
          </cell>
          <cell r="AY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G657">
            <v>20.2</v>
          </cell>
          <cell r="BJ657">
            <v>0.47399999999999998</v>
          </cell>
          <cell r="BM657">
            <v>339.61531250000002</v>
          </cell>
          <cell r="BO657">
            <v>0</v>
          </cell>
          <cell r="BP657">
            <v>0</v>
          </cell>
          <cell r="BS657">
            <v>0.10204540194684444</v>
          </cell>
          <cell r="BV657">
            <v>0</v>
          </cell>
        </row>
        <row r="658">
          <cell r="C658">
            <v>204714463</v>
          </cell>
          <cell r="D658" t="str">
            <v>CHORTOQ SANOAT SAVDO KOMPLEKSI MA SULIYATI CHEKLANGAN JAMIYA</v>
          </cell>
          <cell r="E658" t="str">
            <v>ООО</v>
          </cell>
          <cell r="F658">
            <v>6.21</v>
          </cell>
          <cell r="G658">
            <v>51</v>
          </cell>
          <cell r="H658" t="str">
            <v>Наманган</v>
          </cell>
          <cell r="I658" t="str">
            <v>Ҳокимият</v>
          </cell>
          <cell r="J658" t="str">
            <v>Бозор ва савдо комплекслари</v>
          </cell>
          <cell r="K658" t="str">
            <v>Прочие</v>
          </cell>
          <cell r="L658" t="str">
            <v>Бозор ва савдо комплекслари</v>
          </cell>
          <cell r="M658" t="str">
            <v>Коммунал соҳа, қурилиш ва хизмат кўрсатиш</v>
          </cell>
          <cell r="V658">
            <v>39.765500000000003</v>
          </cell>
          <cell r="Y658">
            <v>348.05099999999999</v>
          </cell>
          <cell r="Z658">
            <v>3</v>
          </cell>
          <cell r="AB658">
            <v>491.38</v>
          </cell>
          <cell r="AF658">
            <v>0</v>
          </cell>
          <cell r="AI658">
            <v>7.1613999023437502</v>
          </cell>
          <cell r="AJ658">
            <v>3.2519999999999998</v>
          </cell>
          <cell r="AK658">
            <v>2.7</v>
          </cell>
          <cell r="AM658">
            <v>2.9750000000000001</v>
          </cell>
          <cell r="AQ658">
            <v>0</v>
          </cell>
          <cell r="AU658">
            <v>0</v>
          </cell>
          <cell r="AY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G658">
            <v>3.8849999999999998</v>
          </cell>
          <cell r="BJ658">
            <v>18.805400390625</v>
          </cell>
          <cell r="BM658">
            <v>174.29209374999999</v>
          </cell>
          <cell r="BO658">
            <v>0</v>
          </cell>
          <cell r="BP658">
            <v>0</v>
          </cell>
          <cell r="BS658">
            <v>7.4451498187322052E-2</v>
          </cell>
        </row>
        <row r="659">
          <cell r="C659">
            <v>204711776</v>
          </cell>
          <cell r="D659" t="str">
            <v>KUSHON CHORTOQ BARAKA BOZORI МЧЖ</v>
          </cell>
          <cell r="E659" t="str">
            <v>ООО</v>
          </cell>
          <cell r="F659">
            <v>3</v>
          </cell>
          <cell r="G659">
            <v>51</v>
          </cell>
          <cell r="H659" t="str">
            <v>Наманган</v>
          </cell>
          <cell r="I659" t="str">
            <v>Ҳокимият</v>
          </cell>
          <cell r="J659" t="str">
            <v>Бозор ва савдо комплекслари</v>
          </cell>
          <cell r="K659" t="str">
            <v>Прочие</v>
          </cell>
          <cell r="L659" t="str">
            <v>Бозор ва савдо комплекслари</v>
          </cell>
          <cell r="M659" t="str">
            <v>Коммунал соҳа, қурилиш ва хизмат кўрсатиш</v>
          </cell>
          <cell r="V659">
            <v>39.008000000000003</v>
          </cell>
          <cell r="Y659">
            <v>0</v>
          </cell>
          <cell r="Z659">
            <v>0</v>
          </cell>
          <cell r="AB659">
            <v>0</v>
          </cell>
          <cell r="AF659">
            <v>0</v>
          </cell>
          <cell r="AJ659">
            <v>0</v>
          </cell>
          <cell r="AK659">
            <v>0</v>
          </cell>
          <cell r="AM659">
            <v>0</v>
          </cell>
          <cell r="AQ659">
            <v>0</v>
          </cell>
          <cell r="AU659">
            <v>0</v>
          </cell>
          <cell r="AY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G659">
            <v>0</v>
          </cell>
          <cell r="BJ659">
            <v>31.646000000000001</v>
          </cell>
          <cell r="BM659">
            <v>0</v>
          </cell>
          <cell r="BO659">
            <v>0</v>
          </cell>
          <cell r="BP659">
            <v>0</v>
          </cell>
          <cell r="BV659">
            <v>40</v>
          </cell>
        </row>
        <row r="660">
          <cell r="C660">
            <v>200166413</v>
          </cell>
          <cell r="D660" t="str">
            <v>ДАНГАРА ТУМАН ДЕХКОН БОЗОРИ МЧЖ</v>
          </cell>
          <cell r="E660" t="str">
            <v>ООО</v>
          </cell>
          <cell r="F660">
            <v>8.5422001953124997</v>
          </cell>
          <cell r="G660">
            <v>51</v>
          </cell>
          <cell r="H660" t="str">
            <v>Фергана</v>
          </cell>
          <cell r="I660" t="str">
            <v>Ҳокимият</v>
          </cell>
          <cell r="J660" t="str">
            <v>Бозор ва савдо комплекслари</v>
          </cell>
          <cell r="K660" t="str">
            <v>Прочие</v>
          </cell>
          <cell r="L660" t="str">
            <v>Бозор ва савдо комплекслари</v>
          </cell>
          <cell r="M660" t="str">
            <v>Коммунал соҳа, қурилиш ва хизмат кўрсатиш</v>
          </cell>
          <cell r="V660">
            <v>37.288300781250001</v>
          </cell>
          <cell r="Y660">
            <v>54.592898437499997</v>
          </cell>
          <cell r="Z660">
            <v>46.188101562500002</v>
          </cell>
          <cell r="AB660">
            <v>40.6</v>
          </cell>
          <cell r="AF660">
            <v>0</v>
          </cell>
          <cell r="AI660">
            <v>0.38100000000000001</v>
          </cell>
          <cell r="AJ660">
            <v>0.40799999999999997</v>
          </cell>
          <cell r="AK660">
            <v>0.438</v>
          </cell>
          <cell r="AM660">
            <v>0.41</v>
          </cell>
          <cell r="AQ660">
            <v>3.495199951171875</v>
          </cell>
          <cell r="AU660">
            <v>0</v>
          </cell>
          <cell r="AY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20.787199218750001</v>
          </cell>
          <cell r="BJ660">
            <v>9.6422998046875001</v>
          </cell>
          <cell r="BM660">
            <v>20.509599609375002</v>
          </cell>
          <cell r="BO660">
            <v>0</v>
          </cell>
          <cell r="BP660">
            <v>0</v>
          </cell>
          <cell r="BS660">
            <v>1.1186277200339979E-2</v>
          </cell>
          <cell r="BV660">
            <v>1</v>
          </cell>
        </row>
        <row r="661">
          <cell r="C661">
            <v>201986397</v>
          </cell>
          <cell r="D661" t="str">
            <v>САРДОБА ДЕХКОН БОЗОРИ МАСЪУЛИЯЧЕКЛАНГАН ЖАМИЯТ</v>
          </cell>
          <cell r="E661" t="str">
            <v>ООО</v>
          </cell>
          <cell r="F661">
            <v>18.173999999999999</v>
          </cell>
          <cell r="G661">
            <v>51</v>
          </cell>
          <cell r="H661" t="str">
            <v>Сырдарья</v>
          </cell>
          <cell r="I661" t="str">
            <v>Ҳокимият</v>
          </cell>
          <cell r="J661" t="str">
            <v>Бозор ва савдо комплекслари</v>
          </cell>
          <cell r="K661" t="str">
            <v>Прочие</v>
          </cell>
          <cell r="L661" t="str">
            <v>Бозор ва савдо комплекслари</v>
          </cell>
          <cell r="M661" t="str">
            <v>Коммунал соҳа, қурилиш ва хизмат кўрсатиш</v>
          </cell>
          <cell r="V661">
            <v>36.417999999999999</v>
          </cell>
          <cell r="Y661">
            <v>0</v>
          </cell>
          <cell r="Z661">
            <v>50.692999999999998</v>
          </cell>
          <cell r="AB661">
            <v>67.938999999999993</v>
          </cell>
          <cell r="AF661">
            <v>0</v>
          </cell>
          <cell r="AI661">
            <v>0.35099999999999998</v>
          </cell>
          <cell r="AJ661">
            <v>0</v>
          </cell>
          <cell r="AK661">
            <v>1.9039999999999999</v>
          </cell>
          <cell r="AM661">
            <v>-34.981000000000002</v>
          </cell>
          <cell r="AQ661">
            <v>44.746601562499997</v>
          </cell>
          <cell r="AU661">
            <v>0</v>
          </cell>
          <cell r="AY661">
            <v>1.353699951171875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G661">
            <v>15.315</v>
          </cell>
          <cell r="BJ661">
            <v>-2.0739999999999998</v>
          </cell>
          <cell r="BM661">
            <v>77.025000000000006</v>
          </cell>
          <cell r="BO661">
            <v>0</v>
          </cell>
          <cell r="BP661">
            <v>0</v>
          </cell>
          <cell r="BS661">
            <v>-0.70401304137819998</v>
          </cell>
          <cell r="BV661">
            <v>17</v>
          </cell>
        </row>
        <row r="662">
          <cell r="C662">
            <v>200201338</v>
          </cell>
          <cell r="D662" t="str">
            <v>ФУРКАТ ТУМАНИ ДЕХКОН БОЗОРИ МЧЖ</v>
          </cell>
          <cell r="E662" t="str">
            <v>ООО</v>
          </cell>
          <cell r="F662">
            <v>8.3044003906250001</v>
          </cell>
          <cell r="G662">
            <v>100</v>
          </cell>
          <cell r="H662" t="str">
            <v>Фергана</v>
          </cell>
          <cell r="I662" t="str">
            <v>Ҳокимият</v>
          </cell>
          <cell r="J662" t="str">
            <v>Бозор ва савдо комплекслари</v>
          </cell>
          <cell r="K662" t="str">
            <v>Прочие</v>
          </cell>
          <cell r="L662" t="str">
            <v>Бозор ва савдо комплекслари</v>
          </cell>
          <cell r="M662" t="str">
            <v>Коммунал соҳа, қурилиш ва хизмат кўрсатиш</v>
          </cell>
          <cell r="V662">
            <v>36.158101562500001</v>
          </cell>
          <cell r="Y662">
            <v>0</v>
          </cell>
          <cell r="Z662">
            <v>41.463500000000003</v>
          </cell>
          <cell r="AB662">
            <v>22.367999999999999</v>
          </cell>
          <cell r="AF662">
            <v>0</v>
          </cell>
          <cell r="AI662">
            <v>0</v>
          </cell>
          <cell r="AJ662">
            <v>0</v>
          </cell>
          <cell r="AK662">
            <v>0.26460000610351564</v>
          </cell>
          <cell r="AM662">
            <v>0.1</v>
          </cell>
          <cell r="AQ662">
            <v>25.850699218750002</v>
          </cell>
          <cell r="AU662">
            <v>0</v>
          </cell>
          <cell r="AY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G662">
            <v>27.346199218750002</v>
          </cell>
          <cell r="BJ662">
            <v>18.252699218749999</v>
          </cell>
          <cell r="BM662">
            <v>11.461</v>
          </cell>
          <cell r="BO662">
            <v>0</v>
          </cell>
          <cell r="BP662">
            <v>0</v>
          </cell>
          <cell r="BS662">
            <v>2.7206812585871504E-3</v>
          </cell>
          <cell r="BV662">
            <v>1</v>
          </cell>
        </row>
        <row r="663">
          <cell r="C663">
            <v>200268547</v>
          </cell>
          <cell r="D663" t="str">
            <v>ЖАЛАКУДУК М.Ч.Ж.ШАКЛИДАГИ ОЙИМ ДЕХКОН БОЗОРИ</v>
          </cell>
          <cell r="E663" t="str">
            <v>ООО</v>
          </cell>
          <cell r="F663">
            <v>2.72</v>
          </cell>
          <cell r="G663">
            <v>51</v>
          </cell>
          <cell r="H663" t="str">
            <v>Андижан</v>
          </cell>
          <cell r="I663" t="str">
            <v>Ҳокимият</v>
          </cell>
          <cell r="J663" t="str">
            <v>Бозор ва савдо комплекслари</v>
          </cell>
          <cell r="K663" t="str">
            <v>Прочие</v>
          </cell>
          <cell r="L663" t="str">
            <v>Бозор ва савдо комплекслари</v>
          </cell>
          <cell r="M663" t="str">
            <v>Коммунал соҳа, қурилиш ва хизмат кўрсатиш</v>
          </cell>
          <cell r="U663">
            <v>34.460999999999999</v>
          </cell>
          <cell r="V663">
            <v>34.460999999999999</v>
          </cell>
          <cell r="W663">
            <v>44.657699218749997</v>
          </cell>
          <cell r="Y663">
            <v>110.3936015625</v>
          </cell>
          <cell r="Z663">
            <v>116.830296875</v>
          </cell>
          <cell r="AA663">
            <v>24.204999999999998</v>
          </cell>
          <cell r="AB663">
            <v>102.75170312500001</v>
          </cell>
          <cell r="AC663">
            <v>26.067099609374999</v>
          </cell>
          <cell r="AE663">
            <v>0</v>
          </cell>
          <cell r="AF663">
            <v>0</v>
          </cell>
          <cell r="AG663">
            <v>0</v>
          </cell>
          <cell r="AI663">
            <v>3.67160009765625</v>
          </cell>
          <cell r="AJ663">
            <v>3.773300048828125</v>
          </cell>
          <cell r="AK663">
            <v>0.45739999389648439</v>
          </cell>
          <cell r="AL663">
            <v>0.70199999999999996</v>
          </cell>
          <cell r="AM663">
            <v>1.4734000244140626</v>
          </cell>
          <cell r="AN663">
            <v>2.20760009765625</v>
          </cell>
          <cell r="AQ663">
            <v>60.4511015625</v>
          </cell>
          <cell r="AR663">
            <v>17.65469921875</v>
          </cell>
          <cell r="AU663">
            <v>0</v>
          </cell>
          <cell r="AV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G663">
            <v>4.1792001953125002</v>
          </cell>
          <cell r="BH663">
            <v>12.577</v>
          </cell>
          <cell r="BJ663">
            <v>2.5906999511718749</v>
          </cell>
          <cell r="BK663">
            <v>6.7232001953124998</v>
          </cell>
          <cell r="BM663">
            <v>50.637300781249998</v>
          </cell>
          <cell r="BN663">
            <v>7.8259999999999996</v>
          </cell>
          <cell r="BO663">
            <v>0</v>
          </cell>
          <cell r="BP663">
            <v>0</v>
          </cell>
          <cell r="BS663">
            <v>4.3901822024330517E-2</v>
          </cell>
          <cell r="BT663">
            <v>5.5804762197937667E-2</v>
          </cell>
          <cell r="BV663">
            <v>0</v>
          </cell>
          <cell r="BW663">
            <v>89.365736263735698</v>
          </cell>
          <cell r="BX663" t="str">
            <v>средная</v>
          </cell>
        </row>
        <row r="664">
          <cell r="C664">
            <v>202014251</v>
          </cell>
          <cell r="D664" t="str">
            <v>«САХОВАТ» ДЕХКОН БОЗОРИ МЧЖ</v>
          </cell>
          <cell r="E664" t="str">
            <v>ООО</v>
          </cell>
          <cell r="F664">
            <v>2.964</v>
          </cell>
          <cell r="G664">
            <v>51</v>
          </cell>
          <cell r="H664" t="str">
            <v>Бухара</v>
          </cell>
          <cell r="I664" t="str">
            <v>Ҳокимият</v>
          </cell>
          <cell r="J664" t="str">
            <v>Бозор ва савдо комплекслари</v>
          </cell>
          <cell r="K664" t="str">
            <v>Прочие</v>
          </cell>
          <cell r="L664" t="str">
            <v>Бозор ва савдо комплекслари</v>
          </cell>
          <cell r="M664" t="str">
            <v>Коммунал соҳа, қурилиш ва хизмат кўрсатиш</v>
          </cell>
          <cell r="V664">
            <v>34.3201015625</v>
          </cell>
          <cell r="Y664">
            <v>145.51440625000001</v>
          </cell>
          <cell r="Z664">
            <v>180.233796875</v>
          </cell>
          <cell r="AB664">
            <v>256.02199999999999</v>
          </cell>
          <cell r="AF664">
            <v>0</v>
          </cell>
          <cell r="AI664">
            <v>65.441398437499998</v>
          </cell>
          <cell r="AJ664">
            <v>0</v>
          </cell>
          <cell r="AK664">
            <v>5.8328999023437502</v>
          </cell>
          <cell r="AM664">
            <v>10.6902998046875</v>
          </cell>
          <cell r="AQ664">
            <v>146.77390625000001</v>
          </cell>
          <cell r="AU664">
            <v>0</v>
          </cell>
          <cell r="AY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G664">
            <v>0</v>
          </cell>
          <cell r="BJ664">
            <v>3.5111000976562501</v>
          </cell>
          <cell r="BM664">
            <v>80.786703125000003</v>
          </cell>
          <cell r="BO664">
            <v>0</v>
          </cell>
          <cell r="BP664">
            <v>0</v>
          </cell>
          <cell r="BS664">
            <v>0.41196234723018477</v>
          </cell>
          <cell r="BV664">
            <v>0</v>
          </cell>
        </row>
        <row r="665">
          <cell r="C665">
            <v>302087056</v>
          </cell>
          <cell r="D665" t="str">
            <v>ESHMAMATOV JUMMA ESHMAMATOVICH МЧЖ ШАК-ГИ ИХ-ГАН МОЛ БОЗОР</v>
          </cell>
          <cell r="E665" t="str">
            <v>ООО</v>
          </cell>
          <cell r="F665">
            <v>28.898</v>
          </cell>
          <cell r="G665">
            <v>51</v>
          </cell>
          <cell r="H665" t="str">
            <v>Кашкадарья</v>
          </cell>
          <cell r="I665" t="str">
            <v>Ҳокимият</v>
          </cell>
          <cell r="J665" t="str">
            <v>Бозор ва савдо комплекслари</v>
          </cell>
          <cell r="K665" t="str">
            <v>Прочие</v>
          </cell>
          <cell r="L665" t="str">
            <v>Бозор ва савдо комплекслари</v>
          </cell>
          <cell r="M665" t="str">
            <v>Коммунал соҳа, қурилиш ва хизмат кўрсатиш</v>
          </cell>
          <cell r="V665">
            <v>33.847999999999999</v>
          </cell>
          <cell r="Y665">
            <v>0</v>
          </cell>
          <cell r="Z665">
            <v>0</v>
          </cell>
          <cell r="AB665">
            <v>5.8040000000000003</v>
          </cell>
          <cell r="AF665">
            <v>0</v>
          </cell>
          <cell r="AJ665">
            <v>0</v>
          </cell>
          <cell r="AK665">
            <v>0</v>
          </cell>
          <cell r="AM665">
            <v>0.27500000000000002</v>
          </cell>
          <cell r="AQ665">
            <v>0</v>
          </cell>
          <cell r="AU665">
            <v>0</v>
          </cell>
          <cell r="AY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G665">
            <v>4.4043999023437497</v>
          </cell>
          <cell r="BJ665">
            <v>4.6749999999999998</v>
          </cell>
          <cell r="BM665">
            <v>2.6269999999999998</v>
          </cell>
          <cell r="BO665">
            <v>0</v>
          </cell>
          <cell r="BP665">
            <v>0</v>
          </cell>
          <cell r="BS665">
            <v>8.2990682409747624E-3</v>
          </cell>
          <cell r="BV665">
            <v>5</v>
          </cell>
        </row>
        <row r="666">
          <cell r="C666">
            <v>206929375</v>
          </cell>
          <cell r="D666" t="str">
            <v>НУРИСТОН НОЗ-НЕЪМАТЛАРИ ДЕХКОН ОЗИК-ОВКАТ БОЗОРИ МЧЖ</v>
          </cell>
          <cell r="E666" t="str">
            <v>ООО</v>
          </cell>
          <cell r="F666">
            <v>7.7619999999999996</v>
          </cell>
          <cell r="G666">
            <v>51</v>
          </cell>
          <cell r="H666" t="str">
            <v>Кашкадарья</v>
          </cell>
          <cell r="I666" t="str">
            <v>Ҳокимият</v>
          </cell>
          <cell r="J666" t="str">
            <v>Бозор ва савдо комплекслари</v>
          </cell>
          <cell r="K666" t="str">
            <v>Прочие</v>
          </cell>
          <cell r="L666" t="str">
            <v>Бозор ва савдо комплекслари</v>
          </cell>
          <cell r="M666" t="str">
            <v>Коммунал соҳа, қурилиш ва хизмат кўрсатиш</v>
          </cell>
          <cell r="V666">
            <v>31.928000000000001</v>
          </cell>
          <cell r="Y666">
            <v>35.968499999999999</v>
          </cell>
          <cell r="Z666">
            <v>41.286800781250001</v>
          </cell>
          <cell r="AB666">
            <v>56.058999999999997</v>
          </cell>
          <cell r="AF666">
            <v>32.524999999999999</v>
          </cell>
          <cell r="AI666">
            <v>-1.5300000190734863E-2</v>
          </cell>
          <cell r="AJ666">
            <v>1.35E-2</v>
          </cell>
          <cell r="AK666">
            <v>1.3800000190734863E-2</v>
          </cell>
          <cell r="AM666">
            <v>1.4E-2</v>
          </cell>
          <cell r="AQ666">
            <v>0</v>
          </cell>
          <cell r="AU666">
            <v>0</v>
          </cell>
          <cell r="AY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G666">
            <v>3.9590000000000001</v>
          </cell>
          <cell r="BJ666">
            <v>10.7805</v>
          </cell>
          <cell r="BM666">
            <v>23.52</v>
          </cell>
          <cell r="BO666">
            <v>0</v>
          </cell>
          <cell r="BP666">
            <v>0</v>
          </cell>
          <cell r="BS666">
            <v>1.8173557473875513E-4</v>
          </cell>
          <cell r="BV666">
            <v>5</v>
          </cell>
        </row>
        <row r="667">
          <cell r="C667">
            <v>203536693</v>
          </cell>
          <cell r="D667" t="str">
            <v>ДАРДОК ДЕХКОН БОЗОРИ МЧЖ</v>
          </cell>
          <cell r="E667" t="str">
            <v>ООО</v>
          </cell>
          <cell r="F667">
            <v>3.5430000000000001</v>
          </cell>
          <cell r="G667">
            <v>51</v>
          </cell>
          <cell r="H667" t="str">
            <v>Андижан</v>
          </cell>
          <cell r="I667" t="str">
            <v>Ҳокимият</v>
          </cell>
          <cell r="J667" t="str">
            <v>Бозор ва савдо комплекслари</v>
          </cell>
          <cell r="K667" t="str">
            <v>Прочие</v>
          </cell>
          <cell r="L667" t="str">
            <v>Бозор ва савдо комплекслари</v>
          </cell>
          <cell r="M667" t="str">
            <v>Коммунал соҳа, қурилиш ва хизмат кўрсатиш</v>
          </cell>
          <cell r="V667">
            <v>31.384</v>
          </cell>
          <cell r="Y667">
            <v>25.27</v>
          </cell>
          <cell r="Z667">
            <v>25.925000000000001</v>
          </cell>
          <cell r="AB667">
            <v>33.024999999999999</v>
          </cell>
          <cell r="AF667">
            <v>0</v>
          </cell>
          <cell r="AI667">
            <v>0.27139999389648439</v>
          </cell>
          <cell r="AJ667">
            <v>0.187</v>
          </cell>
          <cell r="AK667">
            <v>0.56899999999999995</v>
          </cell>
          <cell r="AM667">
            <v>1.0249999999999999</v>
          </cell>
          <cell r="AQ667">
            <v>13.500999999999999</v>
          </cell>
          <cell r="AU667">
            <v>0</v>
          </cell>
          <cell r="AY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10.502000000000001</v>
          </cell>
          <cell r="BJ667">
            <v>12.438000000000001</v>
          </cell>
          <cell r="BM667">
            <v>32</v>
          </cell>
          <cell r="BO667">
            <v>0</v>
          </cell>
          <cell r="BP667">
            <v>0</v>
          </cell>
          <cell r="BS667">
            <v>2.8859013162525513E-2</v>
          </cell>
          <cell r="BV667">
            <v>0</v>
          </cell>
          <cell r="BW667">
            <v>94.934775010920802</v>
          </cell>
          <cell r="BX667" t="str">
            <v>достаточная</v>
          </cell>
        </row>
        <row r="668">
          <cell r="C668">
            <v>204763919</v>
          </cell>
          <cell r="D668" t="str">
            <v>NILUFAR SAVDO ROMPLEKSI</v>
          </cell>
          <cell r="E668" t="str">
            <v>ООО</v>
          </cell>
          <cell r="F668">
            <v>3.0486000976562502</v>
          </cell>
          <cell r="G668">
            <v>51</v>
          </cell>
          <cell r="H668" t="str">
            <v>Сурхандарья</v>
          </cell>
          <cell r="I668" t="str">
            <v>Ҳокимият</v>
          </cell>
          <cell r="J668" t="str">
            <v>Бозор ва савдо комплекслари</v>
          </cell>
          <cell r="K668" t="str">
            <v>Прочие</v>
          </cell>
          <cell r="L668" t="str">
            <v>Бозор ва савдо комплекслари</v>
          </cell>
          <cell r="M668" t="str">
            <v>Коммунал соҳа, қурилиш ва хизмат кўрсатиш</v>
          </cell>
          <cell r="V668">
            <v>31.332599609374999</v>
          </cell>
          <cell r="Y668">
            <v>51.5533984375</v>
          </cell>
          <cell r="Z668">
            <v>99.757499999999993</v>
          </cell>
          <cell r="AB668">
            <v>117.28400000000001</v>
          </cell>
          <cell r="AF668">
            <v>37.981999999999999</v>
          </cell>
          <cell r="AI668">
            <v>0.21</v>
          </cell>
          <cell r="AJ668">
            <v>0.57720001220703121</v>
          </cell>
          <cell r="AK668">
            <v>0.998</v>
          </cell>
          <cell r="AM668">
            <v>0.96599999999999997</v>
          </cell>
          <cell r="AQ668">
            <v>82.974796874999996</v>
          </cell>
          <cell r="AU668">
            <v>0</v>
          </cell>
          <cell r="AY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G668">
            <v>9.8049999999999997</v>
          </cell>
          <cell r="BJ668">
            <v>27.318000000000001</v>
          </cell>
          <cell r="BM668">
            <v>14.1835</v>
          </cell>
          <cell r="BO668">
            <v>0</v>
          </cell>
          <cell r="BP668">
            <v>0</v>
          </cell>
          <cell r="BS668">
            <v>2.7884863644278553E-2</v>
          </cell>
          <cell r="BV668">
            <v>0</v>
          </cell>
        </row>
        <row r="669">
          <cell r="C669">
            <v>205661110</v>
          </cell>
          <cell r="D669" t="str">
            <v>ККУРГОН Т TASMACHI M.A.T ДЕХКОН БОЗОРИ МАЪСУЛИЯТИ ЧЕК.ЖАМИЯТ</v>
          </cell>
          <cell r="E669" t="str">
            <v>ООО</v>
          </cell>
          <cell r="F669">
            <v>5.3760000000000003</v>
          </cell>
          <cell r="G669">
            <v>51</v>
          </cell>
          <cell r="H669" t="str">
            <v>Самарканд</v>
          </cell>
          <cell r="I669" t="str">
            <v>Ҳокимият</v>
          </cell>
          <cell r="J669" t="str">
            <v>Бозор ва савдо комплекслари</v>
          </cell>
          <cell r="K669" t="str">
            <v>Прочие</v>
          </cell>
          <cell r="L669" t="str">
            <v>Бозор ва савдо комплекслари</v>
          </cell>
          <cell r="M669" t="str">
            <v>Коммунал соҳа, қурилиш ва хизмат кўрсатиш</v>
          </cell>
          <cell r="V669">
            <v>30.221099609374999</v>
          </cell>
          <cell r="Y669">
            <v>182.41499999999999</v>
          </cell>
          <cell r="Z669">
            <v>219.2955</v>
          </cell>
          <cell r="AB669">
            <v>274.89600000000002</v>
          </cell>
          <cell r="AF669">
            <v>133.04959375000001</v>
          </cell>
          <cell r="AI669">
            <v>29.282</v>
          </cell>
          <cell r="AJ669">
            <v>23.238400390624999</v>
          </cell>
          <cell r="AK669">
            <v>17.653599609375</v>
          </cell>
          <cell r="AM669">
            <v>21.99169921875</v>
          </cell>
          <cell r="AQ669">
            <v>0</v>
          </cell>
          <cell r="AU669">
            <v>0</v>
          </cell>
          <cell r="AY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G669">
            <v>6.5255000000000001</v>
          </cell>
          <cell r="BJ669">
            <v>2.85339990234375</v>
          </cell>
          <cell r="BM669">
            <v>119.854703125</v>
          </cell>
          <cell r="BO669">
            <v>0</v>
          </cell>
          <cell r="BP669">
            <v>0</v>
          </cell>
          <cell r="BS669">
            <v>0.68865125543880668</v>
          </cell>
          <cell r="BV669">
            <v>0</v>
          </cell>
        </row>
        <row r="670">
          <cell r="C670">
            <v>201831226</v>
          </cell>
          <cell r="D670" t="str">
            <v>МЧЖ TABIAT SAXOVATI ДЕХКОН БОЗОР</v>
          </cell>
          <cell r="E670" t="str">
            <v>ООО</v>
          </cell>
          <cell r="F670">
            <v>3.4860000000000002</v>
          </cell>
          <cell r="G670">
            <v>51</v>
          </cell>
          <cell r="H670" t="str">
            <v>Самарканд</v>
          </cell>
          <cell r="I670" t="str">
            <v>Ҳокимият</v>
          </cell>
          <cell r="J670" t="str">
            <v>Бозор ва савдо комплекслари</v>
          </cell>
          <cell r="K670" t="str">
            <v>Прочие</v>
          </cell>
          <cell r="L670" t="str">
            <v>Бозор ва савдо комплекслари</v>
          </cell>
          <cell r="M670" t="str">
            <v>Коммунал соҳа, қурилиш ва хизмат кўрсатиш</v>
          </cell>
          <cell r="V670">
            <v>29.202999999999999</v>
          </cell>
          <cell r="Y670">
            <v>79.051796874999994</v>
          </cell>
          <cell r="Z670">
            <v>93.245898437500003</v>
          </cell>
          <cell r="AB670">
            <v>114.21989843750001</v>
          </cell>
          <cell r="AF670">
            <v>0</v>
          </cell>
          <cell r="AI670">
            <v>0.3</v>
          </cell>
          <cell r="AJ670">
            <v>0.2</v>
          </cell>
          <cell r="AK670">
            <v>0.2</v>
          </cell>
          <cell r="AM670">
            <v>0.29129998779296873</v>
          </cell>
          <cell r="AQ670">
            <v>71.864999999999995</v>
          </cell>
          <cell r="AU670">
            <v>0</v>
          </cell>
          <cell r="AY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G670">
            <v>0</v>
          </cell>
          <cell r="BJ670">
            <v>1.2244000244140625</v>
          </cell>
          <cell r="BM670">
            <v>56.63180078125</v>
          </cell>
          <cell r="BO670">
            <v>0</v>
          </cell>
          <cell r="BP670">
            <v>0</v>
          </cell>
          <cell r="BS670">
            <v>9.4337784376100787E-3</v>
          </cell>
          <cell r="BV670">
            <v>0</v>
          </cell>
        </row>
        <row r="671">
          <cell r="C671">
            <v>200341568</v>
          </cell>
          <cell r="D671" t="str">
            <v>ФОРИШ ТУМАН ДЕХКОН БОЗОРИ МЧЖ</v>
          </cell>
          <cell r="E671" t="str">
            <v>ООО</v>
          </cell>
          <cell r="F671">
            <v>4.8849999999999998</v>
          </cell>
          <cell r="G671">
            <v>51</v>
          </cell>
          <cell r="H671" t="str">
            <v>Джизак</v>
          </cell>
          <cell r="I671" t="str">
            <v>Ҳокимият</v>
          </cell>
          <cell r="J671" t="str">
            <v>Бозор ва савдо комплекслари</v>
          </cell>
          <cell r="K671" t="str">
            <v>Прочие</v>
          </cell>
          <cell r="L671" t="str">
            <v>Бозор ва савдо комплекслари</v>
          </cell>
          <cell r="M671" t="str">
            <v>Коммунал соҳа, қурилиш ва хизмат кўрсатиш</v>
          </cell>
          <cell r="U671">
            <v>27.981000000000002</v>
          </cell>
          <cell r="V671">
            <v>28.203499999999998</v>
          </cell>
          <cell r="W671">
            <v>24.089699218749999</v>
          </cell>
          <cell r="Y671">
            <v>157.95500000000001</v>
          </cell>
          <cell r="Z671">
            <v>188.640203125</v>
          </cell>
          <cell r="AA671">
            <v>154.50749999999999</v>
          </cell>
          <cell r="AB671">
            <v>215.01900000000001</v>
          </cell>
          <cell r="AC671">
            <v>159.993703125</v>
          </cell>
          <cell r="AE671">
            <v>73.832999999999998</v>
          </cell>
          <cell r="AF671">
            <v>103.011</v>
          </cell>
          <cell r="AG671">
            <v>78.987703124999996</v>
          </cell>
          <cell r="AI671">
            <v>2.436699951171875</v>
          </cell>
          <cell r="AJ671">
            <v>1.5021999511718751</v>
          </cell>
          <cell r="AK671">
            <v>2.628199951171875</v>
          </cell>
          <cell r="AL671">
            <v>2.7336999511718751</v>
          </cell>
          <cell r="AM671">
            <v>3.1083999023437499</v>
          </cell>
          <cell r="AN671">
            <v>3.0005000000000002</v>
          </cell>
          <cell r="AP671">
            <v>0</v>
          </cell>
          <cell r="AQ671">
            <v>0</v>
          </cell>
          <cell r="AR671">
            <v>0</v>
          </cell>
          <cell r="AT671">
            <v>0</v>
          </cell>
          <cell r="AU671">
            <v>0</v>
          </cell>
          <cell r="AV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4.3623999023437499</v>
          </cell>
          <cell r="BG671">
            <v>5.1715</v>
          </cell>
          <cell r="BH671">
            <v>0.50549999999999995</v>
          </cell>
          <cell r="BI671">
            <v>14.044299804687499</v>
          </cell>
          <cell r="BJ671">
            <v>10.0265</v>
          </cell>
          <cell r="BK671">
            <v>3.1206999511718752</v>
          </cell>
          <cell r="BL671">
            <v>77.940796875000004</v>
          </cell>
          <cell r="BM671">
            <v>108.8996015625</v>
          </cell>
          <cell r="BN671">
            <v>78.005499999999998</v>
          </cell>
          <cell r="BO671">
            <v>0</v>
          </cell>
          <cell r="BP671">
            <v>0</v>
          </cell>
          <cell r="BS671">
            <v>0.1106497308810704</v>
          </cell>
          <cell r="BT671">
            <v>0.11475679609688731</v>
          </cell>
          <cell r="BV671">
            <v>25</v>
          </cell>
          <cell r="BW671">
            <v>120.87990032256801</v>
          </cell>
          <cell r="BX671" t="str">
            <v>высокая</v>
          </cell>
        </row>
        <row r="672">
          <cell r="C672">
            <v>205216575</v>
          </cell>
          <cell r="D672" t="str">
            <v>КОРАТЕПА ДЕХКОН БОЗОРИ МАЪСУЛ-ИЯТИ ЧЕКЛАНГАН ЖАМИЯТИ</v>
          </cell>
          <cell r="E672" t="str">
            <v>ООО</v>
          </cell>
          <cell r="F672">
            <v>10.176</v>
          </cell>
          <cell r="G672">
            <v>51</v>
          </cell>
          <cell r="H672" t="str">
            <v>Андижан</v>
          </cell>
          <cell r="I672" t="str">
            <v>Ҳокимият</v>
          </cell>
          <cell r="J672" t="str">
            <v>Бозор ва савдо комплекслари</v>
          </cell>
          <cell r="K672" t="str">
            <v>Прочие</v>
          </cell>
          <cell r="L672" t="str">
            <v>Бозор ва савдо комплекслари</v>
          </cell>
          <cell r="M672" t="str">
            <v>Коммунал соҳа, қурилиш ва хизмат кўрсатиш</v>
          </cell>
          <cell r="V672">
            <v>28.055</v>
          </cell>
          <cell r="Y672">
            <v>72.975999999999999</v>
          </cell>
          <cell r="Z672">
            <v>111.301</v>
          </cell>
          <cell r="AB672">
            <v>121.756</v>
          </cell>
          <cell r="AF672">
            <v>0</v>
          </cell>
          <cell r="AI672">
            <v>5.0279999999999996</v>
          </cell>
          <cell r="AJ672">
            <v>6.6870000000000003</v>
          </cell>
          <cell r="AK672">
            <v>16.535</v>
          </cell>
          <cell r="AM672">
            <v>2.8</v>
          </cell>
          <cell r="AQ672">
            <v>0</v>
          </cell>
          <cell r="AU672">
            <v>0</v>
          </cell>
          <cell r="AY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G672">
            <v>10.375</v>
          </cell>
          <cell r="BJ672">
            <v>4.2169999999999996</v>
          </cell>
          <cell r="BM672">
            <v>118.956</v>
          </cell>
          <cell r="BO672">
            <v>0</v>
          </cell>
          <cell r="BP672">
            <v>0</v>
          </cell>
          <cell r="BS672">
            <v>8.8601987215998976E-2</v>
          </cell>
          <cell r="BV672">
            <v>0</v>
          </cell>
          <cell r="BW672">
            <v>102.521428571429</v>
          </cell>
          <cell r="BX672" t="str">
            <v>высокая</v>
          </cell>
        </row>
        <row r="673">
          <cell r="C673">
            <v>202626946</v>
          </cell>
          <cell r="D673" t="str">
            <v>БАНДИХОН ТУМАН ДЕХКОН БОЗОРИМЧЖ</v>
          </cell>
          <cell r="E673" t="str">
            <v>ООО</v>
          </cell>
          <cell r="F673">
            <v>1.5</v>
          </cell>
          <cell r="G673">
            <v>51</v>
          </cell>
          <cell r="H673" t="str">
            <v>Сурхандарья</v>
          </cell>
          <cell r="I673" t="str">
            <v>Ҳокимият</v>
          </cell>
          <cell r="J673" t="str">
            <v>Бозор ва савдо комплекслари</v>
          </cell>
          <cell r="K673" t="str">
            <v>Прочие</v>
          </cell>
          <cell r="L673" t="str">
            <v>Бозор ва савдо комплекслари</v>
          </cell>
          <cell r="M673" t="str">
            <v>Коммунал соҳа, қурилиш ва хизмат кўрсатиш</v>
          </cell>
          <cell r="V673">
            <v>26.394699218749999</v>
          </cell>
          <cell r="Y673">
            <v>49.823500000000003</v>
          </cell>
          <cell r="Z673">
            <v>56.509699218750001</v>
          </cell>
          <cell r="AB673">
            <v>61.133499999999998</v>
          </cell>
          <cell r="AF673">
            <v>14.113200195312499</v>
          </cell>
          <cell r="AI673">
            <v>1.1040000000000001</v>
          </cell>
          <cell r="AJ673">
            <v>1.44</v>
          </cell>
          <cell r="AK673">
            <v>0.32610000610351564</v>
          </cell>
          <cell r="AM673">
            <v>1.2838000488281249</v>
          </cell>
          <cell r="AQ673">
            <v>39.69880078125</v>
          </cell>
          <cell r="AU673">
            <v>0</v>
          </cell>
          <cell r="AY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G673">
            <v>12.882599609374999</v>
          </cell>
          <cell r="BJ673">
            <v>23.610900390625002</v>
          </cell>
          <cell r="BM673">
            <v>16.239999999999998</v>
          </cell>
          <cell r="BO673">
            <v>0</v>
          </cell>
          <cell r="BP673">
            <v>0</v>
          </cell>
          <cell r="BS673">
            <v>4.9981801624360431E-2</v>
          </cell>
          <cell r="BV673">
            <v>0</v>
          </cell>
        </row>
        <row r="674">
          <cell r="C674">
            <v>201775382</v>
          </cell>
          <cell r="D674" t="str">
            <v>ООО «МУСТАКИЛЛИК»</v>
          </cell>
          <cell r="E674" t="str">
            <v>ООО</v>
          </cell>
          <cell r="F674">
            <v>11.87</v>
          </cell>
          <cell r="G674">
            <v>74</v>
          </cell>
          <cell r="H674" t="str">
            <v>Навои</v>
          </cell>
          <cell r="I674" t="str">
            <v>Ҳокимият</v>
          </cell>
          <cell r="J674" t="str">
            <v>Бозор ва савдо комплекслари</v>
          </cell>
          <cell r="K674" t="str">
            <v>Прочие</v>
          </cell>
          <cell r="L674" t="str">
            <v>Бозор ва савдо комплекслари</v>
          </cell>
          <cell r="M674" t="str">
            <v>Коммунал соҳа, қурилиш ва хизмат кўрсатиш</v>
          </cell>
          <cell r="V674">
            <v>25.801749999999998</v>
          </cell>
          <cell r="Y674">
            <v>68.474898437500002</v>
          </cell>
          <cell r="Z674">
            <v>84.478898437500007</v>
          </cell>
          <cell r="AB674">
            <v>99.408796874999993</v>
          </cell>
          <cell r="AF674">
            <v>9.0434999999999999</v>
          </cell>
          <cell r="AI674">
            <v>0</v>
          </cell>
          <cell r="AJ674">
            <v>3.0996000976562499</v>
          </cell>
          <cell r="AK674">
            <v>1.7666999511718751</v>
          </cell>
          <cell r="AM674">
            <v>4.1497998046875004</v>
          </cell>
          <cell r="AP674">
            <v>0</v>
          </cell>
          <cell r="AQ674">
            <v>61.932499999999997</v>
          </cell>
          <cell r="AT674">
            <v>0</v>
          </cell>
          <cell r="AU674">
            <v>0</v>
          </cell>
          <cell r="AX674">
            <v>0</v>
          </cell>
          <cell r="AY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14.102849609374999</v>
          </cell>
          <cell r="BG674">
            <v>14.732950195312499</v>
          </cell>
          <cell r="BI674">
            <v>3.299699951171875</v>
          </cell>
          <cell r="BJ674">
            <v>4.1222998046874997</v>
          </cell>
          <cell r="BL674">
            <v>28.800199218749999</v>
          </cell>
          <cell r="BM674">
            <v>41.475499999999997</v>
          </cell>
          <cell r="BO674">
            <v>0</v>
          </cell>
          <cell r="BP674">
            <v>0</v>
          </cell>
          <cell r="BS674">
            <v>0.15664749777869874</v>
          </cell>
          <cell r="BV674">
            <v>0</v>
          </cell>
        </row>
        <row r="675">
          <cell r="C675">
            <v>301642918</v>
          </cell>
          <cell r="D675" t="str">
            <v>CHUVULLOQ OZIQ-OVQAT ДЕХКОН БОЗОРИ МАСЪ.ЧЕК.ЖАМИЯТИ</v>
          </cell>
          <cell r="E675" t="str">
            <v>ООО</v>
          </cell>
          <cell r="F675">
            <v>5</v>
          </cell>
          <cell r="G675">
            <v>51</v>
          </cell>
          <cell r="H675" t="str">
            <v>Кашкадарья</v>
          </cell>
          <cell r="I675" t="str">
            <v>Ҳокимият</v>
          </cell>
          <cell r="J675" t="str">
            <v>Бозор ва савдо комплекслари</v>
          </cell>
          <cell r="K675" t="str">
            <v>Прочие</v>
          </cell>
          <cell r="L675" t="str">
            <v>Бозор ва савдо комплекслари</v>
          </cell>
          <cell r="M675" t="str">
            <v>Коммунал соҳа, қурилиш ва хизмат кўрсатиш</v>
          </cell>
          <cell r="V675">
            <v>25.5</v>
          </cell>
          <cell r="Y675">
            <v>0</v>
          </cell>
          <cell r="Z675">
            <v>58.241</v>
          </cell>
          <cell r="AB675">
            <v>89.299703124999994</v>
          </cell>
          <cell r="AF675">
            <v>75.221000000000004</v>
          </cell>
          <cell r="AI675">
            <v>0</v>
          </cell>
          <cell r="AJ675">
            <v>0</v>
          </cell>
          <cell r="AK675">
            <v>11.076000000000001</v>
          </cell>
          <cell r="AM675">
            <v>7.5667001953125004</v>
          </cell>
          <cell r="AQ675">
            <v>0</v>
          </cell>
          <cell r="AU675">
            <v>0</v>
          </cell>
          <cell r="AY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G675">
            <v>15.077</v>
          </cell>
          <cell r="BJ675">
            <v>1.857</v>
          </cell>
          <cell r="BM675">
            <v>4.6349999999999998</v>
          </cell>
          <cell r="BO675">
            <v>0</v>
          </cell>
          <cell r="BP675">
            <v>0</v>
          </cell>
          <cell r="BS675">
            <v>0.34721579420959048</v>
          </cell>
          <cell r="BV675">
            <v>5</v>
          </cell>
        </row>
        <row r="676">
          <cell r="C676">
            <v>304418210</v>
          </cell>
          <cell r="D676" t="str">
            <v>OQDARYO SAVDO KOMPLEKSI МЧЖ</v>
          </cell>
          <cell r="E676" t="str">
            <v>ООО</v>
          </cell>
          <cell r="F676">
            <v>13.3</v>
          </cell>
          <cell r="G676">
            <v>51</v>
          </cell>
          <cell r="H676" t="str">
            <v>Самарканд</v>
          </cell>
          <cell r="I676" t="str">
            <v>Ҳокимият</v>
          </cell>
          <cell r="J676" t="str">
            <v>Бозор ва савдо комплекслари</v>
          </cell>
          <cell r="K676" t="str">
            <v>Прочие</v>
          </cell>
          <cell r="L676" t="str">
            <v>Бозор ва савдо комплекслари</v>
          </cell>
          <cell r="M676" t="str">
            <v>Коммунал соҳа, қурилиш ва хизмат кўрсатиш</v>
          </cell>
          <cell r="V676">
            <v>25.145</v>
          </cell>
          <cell r="Y676">
            <v>0</v>
          </cell>
          <cell r="Z676">
            <v>0</v>
          </cell>
          <cell r="AB676">
            <v>178.09299999999999</v>
          </cell>
          <cell r="AF676">
            <v>0</v>
          </cell>
          <cell r="AJ676">
            <v>0</v>
          </cell>
          <cell r="AK676">
            <v>0</v>
          </cell>
          <cell r="AM676">
            <v>3.6749999999999998</v>
          </cell>
          <cell r="AQ676">
            <v>0</v>
          </cell>
          <cell r="AU676">
            <v>0</v>
          </cell>
          <cell r="AY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G676">
            <v>13.3</v>
          </cell>
          <cell r="BJ676">
            <v>6.9870000000000001</v>
          </cell>
          <cell r="BM676">
            <v>82.531999999999996</v>
          </cell>
          <cell r="BO676">
            <v>0</v>
          </cell>
          <cell r="BP676">
            <v>0</v>
          </cell>
          <cell r="BS676">
            <v>0.17337359060244373</v>
          </cell>
          <cell r="BV676">
            <v>0</v>
          </cell>
        </row>
        <row r="677">
          <cell r="C677">
            <v>202272368</v>
          </cell>
          <cell r="D677" t="str">
            <v>ПАЙШАНБА ДЕХКОН БОЗОРИ МАЪСУЛЯТИ ЧЕКЛАНГАН ЖАМИЯТИ</v>
          </cell>
          <cell r="E677" t="str">
            <v>ООО</v>
          </cell>
          <cell r="F677">
            <v>2.36860009765625</v>
          </cell>
          <cell r="G677">
            <v>51</v>
          </cell>
          <cell r="H677" t="str">
            <v>Джизак</v>
          </cell>
          <cell r="I677" t="str">
            <v>Ҳокимият</v>
          </cell>
          <cell r="J677" t="str">
            <v>Бозор ва савдо комплекслари</v>
          </cell>
          <cell r="K677" t="str">
            <v>Прочие</v>
          </cell>
          <cell r="L677" t="str">
            <v>Бозор ва савдо комплекслари</v>
          </cell>
          <cell r="M677" t="str">
            <v>Коммунал соҳа, қурилиш ва хизмат кўрсатиш</v>
          </cell>
          <cell r="V677">
            <v>24.784599609375</v>
          </cell>
          <cell r="Y677">
            <v>105.7</v>
          </cell>
          <cell r="Z677">
            <v>105.22199999999999</v>
          </cell>
          <cell r="AB677">
            <v>140</v>
          </cell>
          <cell r="AF677">
            <v>70</v>
          </cell>
          <cell r="AI677">
            <v>1.617</v>
          </cell>
          <cell r="AJ677">
            <v>1.87</v>
          </cell>
          <cell r="AK677">
            <v>2.0070000000000001</v>
          </cell>
          <cell r="AM677">
            <v>2.77</v>
          </cell>
          <cell r="AP677">
            <v>0</v>
          </cell>
          <cell r="AQ677">
            <v>84.108500000000006</v>
          </cell>
          <cell r="AT677">
            <v>0</v>
          </cell>
          <cell r="AU677">
            <v>0</v>
          </cell>
          <cell r="AX677">
            <v>0</v>
          </cell>
          <cell r="AY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4.5172998046875001</v>
          </cell>
          <cell r="BI677">
            <v>0</v>
          </cell>
          <cell r="BJ677">
            <v>4.16</v>
          </cell>
          <cell r="BL677">
            <v>0</v>
          </cell>
          <cell r="BM677">
            <v>67.23</v>
          </cell>
          <cell r="BO677">
            <v>0</v>
          </cell>
          <cell r="BP677">
            <v>0</v>
          </cell>
          <cell r="BS677">
            <v>0.11719510331318037</v>
          </cell>
          <cell r="BV677">
            <v>25</v>
          </cell>
        </row>
        <row r="678">
          <cell r="C678">
            <v>202682783</v>
          </cell>
          <cell r="D678" t="str">
            <v>ЧОРШАНБА ДЕХКОН БОЗОРИ</v>
          </cell>
          <cell r="E678" t="str">
            <v>ООО</v>
          </cell>
          <cell r="F678">
            <v>3.3443999023437501</v>
          </cell>
          <cell r="G678">
            <v>51</v>
          </cell>
          <cell r="H678" t="str">
            <v>Джизак</v>
          </cell>
          <cell r="I678" t="str">
            <v>Ҳокимият</v>
          </cell>
          <cell r="J678" t="str">
            <v>Бозор ва савдо комплекслари</v>
          </cell>
          <cell r="K678" t="str">
            <v>Прочие</v>
          </cell>
          <cell r="L678" t="str">
            <v>Бозор ва савдо комплекслари</v>
          </cell>
          <cell r="M678" t="str">
            <v>Коммунал соҳа, қурилиш ва хизмат кўрсатиш</v>
          </cell>
          <cell r="V678">
            <v>24.05080078125</v>
          </cell>
          <cell r="Y678">
            <v>281.74299999999999</v>
          </cell>
          <cell r="Z678">
            <v>247.27699999999999</v>
          </cell>
          <cell r="AB678">
            <v>260.53500000000003</v>
          </cell>
          <cell r="AF678">
            <v>125.709</v>
          </cell>
          <cell r="AI678">
            <v>5.5549999999999997</v>
          </cell>
          <cell r="AJ678">
            <v>18.518999999999998</v>
          </cell>
          <cell r="AK678">
            <v>5.5140000000000002</v>
          </cell>
          <cell r="AM678">
            <v>8.4990000000000006</v>
          </cell>
          <cell r="AQ678">
            <v>0</v>
          </cell>
          <cell r="AU678">
            <v>0</v>
          </cell>
          <cell r="AY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G678">
            <v>9.7899999999999991</v>
          </cell>
          <cell r="BJ678">
            <v>12.206200195312499</v>
          </cell>
          <cell r="BM678">
            <v>126.327</v>
          </cell>
          <cell r="BO678">
            <v>0</v>
          </cell>
          <cell r="BP678">
            <v>0</v>
          </cell>
          <cell r="BS678">
            <v>0.2433810409589357</v>
          </cell>
          <cell r="BV678">
            <v>25</v>
          </cell>
        </row>
        <row r="679">
          <cell r="C679">
            <v>304976602</v>
          </cell>
          <cell r="D679" t="str">
            <v>ООО «CHORVADOR DEHQON O</v>
          </cell>
          <cell r="E679" t="str">
            <v>ООО</v>
          </cell>
          <cell r="F679">
            <v>0</v>
          </cell>
          <cell r="G679">
            <v>51</v>
          </cell>
          <cell r="H679" t="str">
            <v>Кашкадарья</v>
          </cell>
          <cell r="I679" t="str">
            <v>Ҳокимият</v>
          </cell>
          <cell r="J679" t="str">
            <v>Бозор ва савдо комплекслари</v>
          </cell>
          <cell r="K679" t="str">
            <v>Прочие</v>
          </cell>
          <cell r="L679" t="str">
            <v>Бозор ва савдо комплекслари</v>
          </cell>
          <cell r="M679" t="str">
            <v>Коммунал соҳа, қурилиш ва хизмат кўрсатиш</v>
          </cell>
          <cell r="V679">
            <v>23.116</v>
          </cell>
          <cell r="AB679">
            <v>192.267</v>
          </cell>
          <cell r="AF679">
            <v>22.66080078125</v>
          </cell>
          <cell r="AM679">
            <v>19.975199218749999</v>
          </cell>
          <cell r="AQ679">
            <v>0</v>
          </cell>
          <cell r="AU679">
            <v>0</v>
          </cell>
          <cell r="AY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G679">
            <v>1.2</v>
          </cell>
          <cell r="BJ679">
            <v>3.1408000488281251</v>
          </cell>
          <cell r="BM679">
            <v>56.57380078125</v>
          </cell>
          <cell r="BO679">
            <v>0</v>
          </cell>
          <cell r="BP679">
            <v>0</v>
          </cell>
          <cell r="BS679">
            <v>1.7282574163998961</v>
          </cell>
          <cell r="BV679">
            <v>5</v>
          </cell>
        </row>
        <row r="680">
          <cell r="C680">
            <v>205035975</v>
          </cell>
          <cell r="D680" t="str">
            <v>UCHQORA DEXQONI ДЕХКОН БОЗОРИ</v>
          </cell>
          <cell r="E680" t="str">
            <v>ООО</v>
          </cell>
          <cell r="F680">
            <v>8.0606000976562502</v>
          </cell>
          <cell r="G680">
            <v>51</v>
          </cell>
          <cell r="H680" t="str">
            <v>Самарканд</v>
          </cell>
          <cell r="I680" t="str">
            <v>Ҳокимият</v>
          </cell>
          <cell r="J680" t="str">
            <v>Бозор ва савдо комплекслари</v>
          </cell>
          <cell r="K680" t="str">
            <v>Прочие</v>
          </cell>
          <cell r="L680" t="str">
            <v>Бозор ва савдо комплекслари</v>
          </cell>
          <cell r="M680" t="str">
            <v>Коммунал соҳа, қурилиш ва хизмат кўрсатиш</v>
          </cell>
          <cell r="V680">
            <v>21.889099609374998</v>
          </cell>
          <cell r="Y680">
            <v>40.2395</v>
          </cell>
          <cell r="Z680">
            <v>44.281699218749999</v>
          </cell>
          <cell r="AB680">
            <v>43.777601562500003</v>
          </cell>
          <cell r="AF680">
            <v>0</v>
          </cell>
          <cell r="AI680">
            <v>-2.3823999023437499</v>
          </cell>
          <cell r="AJ680">
            <v>3.3581000976562501</v>
          </cell>
          <cell r="AK680">
            <v>0.41279998779296873</v>
          </cell>
          <cell r="AM680">
            <v>0.95659997558593746</v>
          </cell>
          <cell r="AQ680">
            <v>29.191500000000001</v>
          </cell>
          <cell r="AU680">
            <v>0</v>
          </cell>
          <cell r="AY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G680">
            <v>0.125</v>
          </cell>
          <cell r="BJ680">
            <v>1.0142999877929688</v>
          </cell>
          <cell r="BM680">
            <v>20.533999999999999</v>
          </cell>
          <cell r="BO680">
            <v>0</v>
          </cell>
          <cell r="BP680">
            <v>0</v>
          </cell>
          <cell r="BS680">
            <v>4.3157060574407165E-2</v>
          </cell>
          <cell r="BV680">
            <v>0</v>
          </cell>
        </row>
        <row r="681">
          <cell r="C681">
            <v>305273424</v>
          </cell>
          <cell r="D681" t="str">
            <v>ООО «SOYKECHAR DEHQON</v>
          </cell>
          <cell r="E681" t="str">
            <v>ООО</v>
          </cell>
          <cell r="F681">
            <v>7</v>
          </cell>
          <cell r="G681">
            <v>51.099998474121094</v>
          </cell>
          <cell r="H681" t="str">
            <v>Навои</v>
          </cell>
          <cell r="I681" t="str">
            <v>Ҳокимият</v>
          </cell>
          <cell r="J681" t="str">
            <v>Бозор ва савдо комплекслари</v>
          </cell>
          <cell r="K681" t="str">
            <v>Прочие</v>
          </cell>
          <cell r="L681" t="str">
            <v>Бозор ва савдо комплекслари</v>
          </cell>
          <cell r="M681" t="str">
            <v>Коммунал соҳа, қурилиш ва хизмат кўрсатиш</v>
          </cell>
          <cell r="V681">
            <v>21.808</v>
          </cell>
          <cell r="AB681">
            <v>82.668999999999997</v>
          </cell>
          <cell r="AF681">
            <v>78.906999999999996</v>
          </cell>
          <cell r="AM681">
            <v>2.9660000000000002</v>
          </cell>
          <cell r="AQ681">
            <v>0</v>
          </cell>
          <cell r="AU681">
            <v>0</v>
          </cell>
          <cell r="AY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G681">
            <v>21.777999999999999</v>
          </cell>
          <cell r="BJ681">
            <v>11.842000000000001</v>
          </cell>
          <cell r="BM681">
            <v>0.79600000000000004</v>
          </cell>
          <cell r="BO681">
            <v>0</v>
          </cell>
          <cell r="BP681">
            <v>0</v>
          </cell>
          <cell r="BS681">
            <v>0.27201027146001472</v>
          </cell>
        </row>
        <row r="682">
          <cell r="C682">
            <v>201561095</v>
          </cell>
          <cell r="D682" t="str">
            <v>УЛМОН ОТА ХУСУСИЙ БОЗОРИ</v>
          </cell>
          <cell r="E682" t="str">
            <v>ООО</v>
          </cell>
          <cell r="F682">
            <v>3</v>
          </cell>
          <cell r="G682">
            <v>51</v>
          </cell>
          <cell r="H682" t="str">
            <v>Джизак</v>
          </cell>
          <cell r="I682" t="str">
            <v>Ҳокимият</v>
          </cell>
          <cell r="J682" t="str">
            <v>Бозор ва савдо комплекслари</v>
          </cell>
          <cell r="K682" t="str">
            <v>Прочие</v>
          </cell>
          <cell r="L682" t="str">
            <v>Бозор ва савдо комплекслари</v>
          </cell>
          <cell r="M682" t="str">
            <v>Коммунал соҳа, қурилиш ва хизмат кўрсатиш</v>
          </cell>
          <cell r="V682">
            <v>20.420800781250001</v>
          </cell>
          <cell r="Y682">
            <v>122.866</v>
          </cell>
          <cell r="Z682">
            <v>156.63999999999999</v>
          </cell>
          <cell r="AB682">
            <v>180.37170312500001</v>
          </cell>
          <cell r="AF682">
            <v>98.077296875000002</v>
          </cell>
          <cell r="AI682">
            <v>2.4</v>
          </cell>
          <cell r="AJ682">
            <v>3.4710000000000001</v>
          </cell>
          <cell r="AK682">
            <v>3.8</v>
          </cell>
          <cell r="AM682">
            <v>0.89559997558593751</v>
          </cell>
          <cell r="AQ682">
            <v>0</v>
          </cell>
          <cell r="AU682">
            <v>0</v>
          </cell>
          <cell r="AY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G682">
            <v>0</v>
          </cell>
          <cell r="BJ682">
            <v>4.6937998046875</v>
          </cell>
          <cell r="BM682">
            <v>81.398796875000002</v>
          </cell>
          <cell r="BO682">
            <v>0</v>
          </cell>
          <cell r="BP682">
            <v>0</v>
          </cell>
          <cell r="BS682">
            <v>2.8767317585982215E-2</v>
          </cell>
          <cell r="BV682">
            <v>25</v>
          </cell>
          <cell r="BW682">
            <v>28.143450281867299</v>
          </cell>
          <cell r="BX682" t="str">
            <v>неудовлетворительная</v>
          </cell>
        </row>
        <row r="683">
          <cell r="C683">
            <v>300562740</v>
          </cell>
          <cell r="D683" t="str">
            <v>PAXTAKOR SAVDO MAJMUASI МЧЖ</v>
          </cell>
          <cell r="E683" t="str">
            <v>ООО</v>
          </cell>
          <cell r="F683">
            <v>8.9079999999999995</v>
          </cell>
          <cell r="G683">
            <v>51</v>
          </cell>
          <cell r="H683" t="str">
            <v>Джизак</v>
          </cell>
          <cell r="I683" t="str">
            <v>Ҳокимият</v>
          </cell>
          <cell r="J683" t="str">
            <v>Бозор ва савдо комплекслари</v>
          </cell>
          <cell r="K683" t="str">
            <v>Прочие</v>
          </cell>
          <cell r="L683" t="str">
            <v>Бозор ва савдо комплекслари</v>
          </cell>
          <cell r="M683" t="str">
            <v>Коммунал соҳа, қурилиш ва хизмат кўрсатиш</v>
          </cell>
          <cell r="V683">
            <v>20.278800781249998</v>
          </cell>
          <cell r="Y683">
            <v>117.7</v>
          </cell>
          <cell r="Z683">
            <v>128.07400000000001</v>
          </cell>
          <cell r="AB683">
            <v>163.68600000000001</v>
          </cell>
          <cell r="AF683">
            <v>79.295203125</v>
          </cell>
          <cell r="AI683">
            <v>0.20180000305175783</v>
          </cell>
          <cell r="AJ683">
            <v>0.20499999999999999</v>
          </cell>
          <cell r="AK683">
            <v>5.0887001953124997</v>
          </cell>
          <cell r="AM683">
            <v>1.5009999999999999</v>
          </cell>
          <cell r="AQ683">
            <v>104.776796875</v>
          </cell>
          <cell r="AU683">
            <v>0</v>
          </cell>
          <cell r="AY683">
            <v>0</v>
          </cell>
          <cell r="BA683">
            <v>882.94117647058829</v>
          </cell>
          <cell r="BB683">
            <v>450.3</v>
          </cell>
          <cell r="BC683">
            <v>0</v>
          </cell>
          <cell r="BD683">
            <v>450.3</v>
          </cell>
          <cell r="BE683">
            <v>0</v>
          </cell>
          <cell r="BG683">
            <v>4.3895</v>
          </cell>
          <cell r="BJ683">
            <v>8.4320996093749994</v>
          </cell>
          <cell r="BM683">
            <v>82.889796875000002</v>
          </cell>
          <cell r="BO683">
            <v>0</v>
          </cell>
          <cell r="BP683">
            <v>0</v>
          </cell>
          <cell r="BS683">
            <v>7.1770447977884025E-2</v>
          </cell>
          <cell r="BV683">
            <v>3</v>
          </cell>
          <cell r="BW683">
            <v>217.998848614384</v>
          </cell>
          <cell r="BX683" t="str">
            <v>высокая</v>
          </cell>
        </row>
        <row r="684">
          <cell r="C684">
            <v>305673267</v>
          </cell>
          <cell r="D684" t="str">
            <v>О О О`BESHCHASHMA BARAKA DEHQON OZIQ-OVQAT BOZORI»</v>
          </cell>
          <cell r="E684" t="str">
            <v>ООО</v>
          </cell>
          <cell r="F684">
            <v>5</v>
          </cell>
          <cell r="G684">
            <v>51.700000762939453</v>
          </cell>
          <cell r="H684" t="str">
            <v>Кашкадарья</v>
          </cell>
          <cell r="I684" t="str">
            <v>Ҳокимият</v>
          </cell>
          <cell r="J684" t="str">
            <v>Бозор ва савдо комплекслари</v>
          </cell>
          <cell r="K684" t="str">
            <v>Прочие</v>
          </cell>
          <cell r="L684" t="str">
            <v>Бозор ва савдо комплекслари</v>
          </cell>
          <cell r="M684" t="str">
            <v>Коммунал соҳа, қурилиш ва хизмат кўрсатиш</v>
          </cell>
          <cell r="V684">
            <v>19.607400390624999</v>
          </cell>
          <cell r="AB684">
            <v>54.876800781249997</v>
          </cell>
          <cell r="AF684">
            <v>0</v>
          </cell>
          <cell r="AM684">
            <v>14.6047001953125</v>
          </cell>
          <cell r="AQ684">
            <v>0</v>
          </cell>
          <cell r="AU684">
            <v>0</v>
          </cell>
          <cell r="AY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G684">
            <v>11.045</v>
          </cell>
          <cell r="BJ684">
            <v>0</v>
          </cell>
          <cell r="BM684">
            <v>8.8320996093749997</v>
          </cell>
          <cell r="BO684">
            <v>0</v>
          </cell>
          <cell r="BP684">
            <v>0</v>
          </cell>
          <cell r="BS684">
            <v>1.4897130577591031</v>
          </cell>
          <cell r="BV684">
            <v>5</v>
          </cell>
        </row>
        <row r="685">
          <cell r="C685">
            <v>205028588</v>
          </cell>
          <cell r="D685" t="str">
            <v>ШУРЧИ БОЗОРГОН ТИЖОРАТЧИ ИХТИСОСЛАШГАН БОЗОРИ МЧЖ</v>
          </cell>
          <cell r="E685" t="str">
            <v>ООО</v>
          </cell>
          <cell r="F685">
            <v>2.72</v>
          </cell>
          <cell r="G685">
            <v>51</v>
          </cell>
          <cell r="H685" t="str">
            <v>Сурхандарья</v>
          </cell>
          <cell r="I685" t="str">
            <v>Ҳокимият</v>
          </cell>
          <cell r="J685" t="str">
            <v>Бозор ва савдо комплекслари</v>
          </cell>
          <cell r="K685" t="str">
            <v>Прочие</v>
          </cell>
          <cell r="L685" t="str">
            <v>Бозор ва савдо комплекслари</v>
          </cell>
          <cell r="M685" t="str">
            <v>Коммунал соҳа, қурилиш ва хизмат кўрсатиш</v>
          </cell>
          <cell r="V685">
            <v>19.371400390624999</v>
          </cell>
          <cell r="Y685">
            <v>92.462999999999994</v>
          </cell>
          <cell r="Z685">
            <v>111.331703125</v>
          </cell>
          <cell r="AB685">
            <v>20.63030078125</v>
          </cell>
          <cell r="AF685">
            <v>0</v>
          </cell>
          <cell r="AI685">
            <v>2.5081999511718749</v>
          </cell>
          <cell r="AJ685">
            <v>2.9159999999999999</v>
          </cell>
          <cell r="AK685">
            <v>3.2008000488281252</v>
          </cell>
          <cell r="AM685">
            <v>4.4952001953125</v>
          </cell>
          <cell r="AQ685">
            <v>26.238599609375001</v>
          </cell>
          <cell r="AU685">
            <v>0</v>
          </cell>
          <cell r="AY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G685">
            <v>0.21919999694824219</v>
          </cell>
          <cell r="BJ685">
            <v>12.156200195312501</v>
          </cell>
          <cell r="BM685">
            <v>4.99210009765625</v>
          </cell>
          <cell r="BO685">
            <v>0</v>
          </cell>
          <cell r="BP685">
            <v>0</v>
          </cell>
          <cell r="BS685">
            <v>0.32394838710040658</v>
          </cell>
          <cell r="BV685">
            <v>0</v>
          </cell>
        </row>
        <row r="686">
          <cell r="C686">
            <v>204737671</v>
          </cell>
          <cell r="D686" t="str">
            <v>ГУМБУЛОК ДЕХКОН (ОЗИК-ОВКАТ) БОЗОРИ МЧЖ</v>
          </cell>
          <cell r="E686" t="str">
            <v>ООО</v>
          </cell>
          <cell r="F686">
            <v>18.687599609374999</v>
          </cell>
          <cell r="G686">
            <v>51</v>
          </cell>
          <cell r="H686" t="str">
            <v>Кашкадарья</v>
          </cell>
          <cell r="I686" t="str">
            <v>Ҳокимият</v>
          </cell>
          <cell r="J686" t="str">
            <v>Бозор ва савдо комплекслари</v>
          </cell>
          <cell r="K686" t="str">
            <v>Прочие</v>
          </cell>
          <cell r="L686" t="str">
            <v>Бозор ва савдо комплекслари</v>
          </cell>
          <cell r="M686" t="str">
            <v>Коммунал соҳа, қурилиш ва хизмат кўрсатиш</v>
          </cell>
          <cell r="U686">
            <v>7.18</v>
          </cell>
          <cell r="V686">
            <v>19.037599609375</v>
          </cell>
          <cell r="W686">
            <v>7.43</v>
          </cell>
          <cell r="Y686">
            <v>48.432000000000002</v>
          </cell>
          <cell r="Z686">
            <v>46.238999999999997</v>
          </cell>
          <cell r="AA686">
            <v>54.466999999999999</v>
          </cell>
          <cell r="AB686">
            <v>54.466999999999999</v>
          </cell>
          <cell r="AC686">
            <v>67.75</v>
          </cell>
          <cell r="AE686">
            <v>0</v>
          </cell>
          <cell r="AF686">
            <v>0</v>
          </cell>
          <cell r="AG686">
            <v>0</v>
          </cell>
          <cell r="AI686">
            <v>0.25</v>
          </cell>
          <cell r="AJ686">
            <v>0.255</v>
          </cell>
          <cell r="AK686">
            <v>0.25</v>
          </cell>
          <cell r="AL686">
            <v>21.588999999999999</v>
          </cell>
          <cell r="AM686">
            <v>0.35</v>
          </cell>
          <cell r="AN686">
            <v>13.75</v>
          </cell>
          <cell r="AP686">
            <v>0</v>
          </cell>
          <cell r="AQ686">
            <v>4.8499999999999996</v>
          </cell>
          <cell r="AR686">
            <v>0</v>
          </cell>
          <cell r="AT686">
            <v>0</v>
          </cell>
          <cell r="AU686">
            <v>0</v>
          </cell>
          <cell r="AV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33.878</v>
          </cell>
          <cell r="BN686">
            <v>20.125</v>
          </cell>
          <cell r="BO686">
            <v>0</v>
          </cell>
          <cell r="BP686">
            <v>0</v>
          </cell>
          <cell r="BS686">
            <v>1.8562617395347807E-2</v>
          </cell>
          <cell r="BT686">
            <v>1.0390061964765145</v>
          </cell>
          <cell r="BV686">
            <v>5</v>
          </cell>
        </row>
        <row r="687">
          <cell r="C687">
            <v>304516628</v>
          </cell>
          <cell r="D687" t="str">
            <v>ООО «UCHQO`RG`ON SOF SAVDO DEHQON BOZORI»</v>
          </cell>
          <cell r="E687" t="str">
            <v>ООО</v>
          </cell>
          <cell r="F687">
            <v>10</v>
          </cell>
          <cell r="G687">
            <v>51</v>
          </cell>
          <cell r="H687" t="str">
            <v>Наманган</v>
          </cell>
          <cell r="I687" t="str">
            <v>Ҳокимият</v>
          </cell>
          <cell r="J687" t="str">
            <v>Бозор ва савдо комплекслари</v>
          </cell>
          <cell r="K687" t="str">
            <v>Прочие</v>
          </cell>
          <cell r="L687" t="str">
            <v>Бозор ва савдо комплекслари</v>
          </cell>
          <cell r="M687" t="str">
            <v>Коммунал соҳа, қурилиш ва хизмат кўрсатиш</v>
          </cell>
          <cell r="V687">
            <v>18.306999999999999</v>
          </cell>
          <cell r="Y687">
            <v>0</v>
          </cell>
          <cell r="Z687">
            <v>0</v>
          </cell>
          <cell r="AB687">
            <v>28.62</v>
          </cell>
          <cell r="AF687">
            <v>0</v>
          </cell>
          <cell r="AJ687">
            <v>0</v>
          </cell>
          <cell r="AK687">
            <v>0</v>
          </cell>
          <cell r="AM687">
            <v>0</v>
          </cell>
          <cell r="AQ687">
            <v>0</v>
          </cell>
          <cell r="AU687">
            <v>0</v>
          </cell>
          <cell r="AY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G687">
            <v>5</v>
          </cell>
          <cell r="BJ687">
            <v>8.3070000000000004</v>
          </cell>
          <cell r="BM687">
            <v>9.6430000000000007</v>
          </cell>
          <cell r="BO687">
            <v>0</v>
          </cell>
          <cell r="BP687">
            <v>0</v>
          </cell>
        </row>
        <row r="688">
          <cell r="C688">
            <v>204719306</v>
          </cell>
          <cell r="D688" t="str">
            <v>АХСИ БОЗОРИ ЕКУТХОН ЖС МЧЖ</v>
          </cell>
          <cell r="E688" t="str">
            <v>ООО</v>
          </cell>
          <cell r="F688">
            <v>5.5880000000000001</v>
          </cell>
          <cell r="G688">
            <v>51</v>
          </cell>
          <cell r="H688" t="str">
            <v>Наманган</v>
          </cell>
          <cell r="I688" t="str">
            <v>Ҳокимият</v>
          </cell>
          <cell r="J688" t="str">
            <v>Бозор ва савдо комплекслари</v>
          </cell>
          <cell r="K688" t="str">
            <v>Прочие</v>
          </cell>
          <cell r="L688" t="str">
            <v>Бозор ва савдо комплекслари</v>
          </cell>
          <cell r="M688" t="str">
            <v>Коммунал соҳа, қурилиш ва хизмат кўрсатиш</v>
          </cell>
          <cell r="V688">
            <v>16.968099609374999</v>
          </cell>
          <cell r="Y688">
            <v>4.8979999999999997</v>
          </cell>
          <cell r="Z688">
            <v>4.8520000000000003</v>
          </cell>
          <cell r="AB688">
            <v>5.2439999999999998</v>
          </cell>
          <cell r="AF688">
            <v>0</v>
          </cell>
          <cell r="AI688">
            <v>0.6902000122070312</v>
          </cell>
          <cell r="AJ688">
            <v>-0.93270001220703125</v>
          </cell>
          <cell r="AK688">
            <v>0.7</v>
          </cell>
          <cell r="AM688">
            <v>0.75</v>
          </cell>
          <cell r="AQ688">
            <v>0</v>
          </cell>
          <cell r="AU688">
            <v>0</v>
          </cell>
          <cell r="AY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G688">
            <v>2.5379999999999998</v>
          </cell>
          <cell r="BJ688">
            <v>9.9300996093750005</v>
          </cell>
          <cell r="BM688">
            <v>4.4939999999999998</v>
          </cell>
          <cell r="BO688">
            <v>0</v>
          </cell>
          <cell r="BP688">
            <v>0</v>
          </cell>
          <cell r="BS688">
            <v>4.2922386321484991E-2</v>
          </cell>
          <cell r="BV688">
            <v>40</v>
          </cell>
        </row>
        <row r="689">
          <cell r="C689">
            <v>301926579</v>
          </cell>
          <cell r="D689" t="str">
            <v>SAMKAT DAVRON SAVDO МАСЪУЛ ЧЕКЛ ЖАМ ШАКЛ САВДО КОМПЛЕКСИ</v>
          </cell>
          <cell r="E689" t="str">
            <v>ООО</v>
          </cell>
          <cell r="F689">
            <v>10</v>
          </cell>
          <cell r="G689">
            <v>51</v>
          </cell>
          <cell r="H689" t="str">
            <v>Самарканд</v>
          </cell>
          <cell r="I689" t="str">
            <v>Ҳокимият</v>
          </cell>
          <cell r="J689" t="str">
            <v>Бозор ва савдо комплекслари</v>
          </cell>
          <cell r="K689" t="str">
            <v>Прочие</v>
          </cell>
          <cell r="L689" t="str">
            <v>Бозор ва савдо комплекслари</v>
          </cell>
          <cell r="M689" t="str">
            <v>Коммунал соҳа, қурилиш ва хизмат кўрсатиш</v>
          </cell>
          <cell r="V689">
            <v>16.829999999999998</v>
          </cell>
          <cell r="Y689">
            <v>96</v>
          </cell>
          <cell r="Z689">
            <v>101.658</v>
          </cell>
          <cell r="AB689">
            <v>112.82299999999999</v>
          </cell>
          <cell r="AF689">
            <v>0</v>
          </cell>
          <cell r="AI689">
            <v>2.62</v>
          </cell>
          <cell r="AJ689">
            <v>3.14</v>
          </cell>
          <cell r="AK689">
            <v>3.2</v>
          </cell>
          <cell r="AM689">
            <v>3.34</v>
          </cell>
          <cell r="AQ689">
            <v>74.311000000000007</v>
          </cell>
          <cell r="AU689">
            <v>0</v>
          </cell>
          <cell r="AY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G689">
            <v>6.87</v>
          </cell>
          <cell r="BJ689">
            <v>3.49</v>
          </cell>
          <cell r="BM689">
            <v>54.034999999999997</v>
          </cell>
          <cell r="BO689">
            <v>0</v>
          </cell>
          <cell r="BP689">
            <v>0</v>
          </cell>
          <cell r="BS689">
            <v>0.22038931045859453</v>
          </cell>
          <cell r="BV689">
            <v>0</v>
          </cell>
        </row>
        <row r="690">
          <cell r="C690">
            <v>304941424</v>
          </cell>
          <cell r="D690" t="str">
            <v>ООО «KASBI MEVA SABZAVO</v>
          </cell>
          <cell r="E690" t="str">
            <v>ООО</v>
          </cell>
          <cell r="F690">
            <v>3.3149999999999999</v>
          </cell>
          <cell r="G690">
            <v>51</v>
          </cell>
          <cell r="H690" t="str">
            <v>Кашкадарья</v>
          </cell>
          <cell r="I690" t="str">
            <v>Ҳокимият</v>
          </cell>
          <cell r="J690" t="str">
            <v>Бозор ва савдо комплекслари</v>
          </cell>
          <cell r="K690" t="str">
            <v>Прочие</v>
          </cell>
          <cell r="L690" t="str">
            <v>Бозор ва савдо комплекслари</v>
          </cell>
          <cell r="M690" t="str">
            <v>Коммунал соҳа, қурилиш ва хизмат кўрсатиш</v>
          </cell>
          <cell r="V690">
            <v>16.792000000000002</v>
          </cell>
          <cell r="Y690">
            <v>0</v>
          </cell>
          <cell r="Z690">
            <v>0</v>
          </cell>
          <cell r="AB690">
            <v>134.404</v>
          </cell>
          <cell r="AF690">
            <v>0</v>
          </cell>
          <cell r="AJ690">
            <v>0</v>
          </cell>
          <cell r="AK690">
            <v>0</v>
          </cell>
          <cell r="AM690">
            <v>2.0489999999999999</v>
          </cell>
          <cell r="AQ690">
            <v>65.051000000000002</v>
          </cell>
          <cell r="AU690">
            <v>0</v>
          </cell>
          <cell r="AY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G690">
            <v>7.8010000000000002</v>
          </cell>
          <cell r="BJ690">
            <v>8.6050000000000004</v>
          </cell>
          <cell r="BM690">
            <v>63.003</v>
          </cell>
          <cell r="BO690">
            <v>0</v>
          </cell>
          <cell r="BP690">
            <v>0</v>
          </cell>
          <cell r="BS690">
            <v>0.16952798576924666</v>
          </cell>
          <cell r="BV690">
            <v>5</v>
          </cell>
          <cell r="BW690">
            <v>67.469666666666996</v>
          </cell>
          <cell r="BX690" t="str">
            <v>недостаточная</v>
          </cell>
        </row>
        <row r="691">
          <cell r="C691">
            <v>205333803</v>
          </cell>
          <cell r="D691" t="str">
            <v>ГУЛБОЙ УГЛИ ИЛХОМ ДЕХКОН (ОЗИК?ОВКАТ)БОЗОРИ МЧЖ</v>
          </cell>
          <cell r="E691" t="str">
            <v>ООО</v>
          </cell>
          <cell r="F691">
            <v>16</v>
          </cell>
          <cell r="G691">
            <v>51</v>
          </cell>
          <cell r="H691" t="str">
            <v>Кашкадарья</v>
          </cell>
          <cell r="I691" t="str">
            <v>Ҳокимият</v>
          </cell>
          <cell r="J691" t="str">
            <v>Бозор ва савдо комплекслари</v>
          </cell>
          <cell r="K691" t="str">
            <v>Прочие</v>
          </cell>
          <cell r="L691" t="str">
            <v>Бозор ва савдо комплекслари</v>
          </cell>
          <cell r="M691" t="str">
            <v>Коммунал соҳа, қурилиш ва хизмат кўрсатиш</v>
          </cell>
          <cell r="V691">
            <v>16.378700195312501</v>
          </cell>
          <cell r="Y691">
            <v>7.6094999999999997</v>
          </cell>
          <cell r="Z691">
            <v>9.5470000000000006</v>
          </cell>
          <cell r="AB691">
            <v>15.427</v>
          </cell>
          <cell r="AF691">
            <v>0</v>
          </cell>
          <cell r="AI691">
            <v>-4.0999999999999996</v>
          </cell>
          <cell r="AJ691">
            <v>-4.2</v>
          </cell>
          <cell r="AK691">
            <v>0</v>
          </cell>
          <cell r="AM691">
            <v>0</v>
          </cell>
          <cell r="AQ691">
            <v>5.0878999023437501</v>
          </cell>
          <cell r="AU691">
            <v>0</v>
          </cell>
          <cell r="AY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G691">
            <v>16</v>
          </cell>
          <cell r="BJ691">
            <v>0.37870001220703126</v>
          </cell>
          <cell r="BM691">
            <v>16.234000000000002</v>
          </cell>
          <cell r="BO691">
            <v>0</v>
          </cell>
          <cell r="BP691">
            <v>0</v>
          </cell>
          <cell r="BV691">
            <v>5</v>
          </cell>
        </row>
        <row r="692">
          <cell r="C692">
            <v>201828703</v>
          </cell>
          <cell r="D692" t="str">
            <v>ДЕХКОН БОЗОР МАЪСУЛЯТИ ЧЕКЛАНГАН ЖАМИЯТ</v>
          </cell>
          <cell r="E692" t="str">
            <v>ООО</v>
          </cell>
          <cell r="F692">
            <v>9.5</v>
          </cell>
          <cell r="G692">
            <v>51</v>
          </cell>
          <cell r="H692" t="str">
            <v>Бухара</v>
          </cell>
          <cell r="I692" t="str">
            <v>Ҳокимият</v>
          </cell>
          <cell r="J692" t="str">
            <v>Бозор ва савдо комплекслари</v>
          </cell>
          <cell r="K692" t="str">
            <v>Прочие</v>
          </cell>
          <cell r="L692" t="str">
            <v>Бозор ва савдо комплекслари</v>
          </cell>
          <cell r="M692" t="str">
            <v>Коммунал соҳа, қурилиш ва хизмат кўрсатиш</v>
          </cell>
          <cell r="V692">
            <v>16.375</v>
          </cell>
          <cell r="Y692">
            <v>101.54300000000001</v>
          </cell>
          <cell r="Z692">
            <v>119.2133828125</v>
          </cell>
          <cell r="AB692">
            <v>130.00299999999999</v>
          </cell>
          <cell r="AF692">
            <v>127.54300000000001</v>
          </cell>
          <cell r="AI692">
            <v>-0.09</v>
          </cell>
          <cell r="AJ692">
            <v>-9.8539999999999992</v>
          </cell>
          <cell r="AK692">
            <v>-9.1836201171875</v>
          </cell>
          <cell r="AM692">
            <v>-8.3940000000000001</v>
          </cell>
          <cell r="AQ692">
            <v>73.325289062500005</v>
          </cell>
          <cell r="AU692">
            <v>0</v>
          </cell>
          <cell r="AY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G692">
            <v>9.6984999999999992</v>
          </cell>
          <cell r="BJ692">
            <v>6.875</v>
          </cell>
          <cell r="BM692">
            <v>11.16</v>
          </cell>
          <cell r="BO692">
            <v>0</v>
          </cell>
          <cell r="BP692">
            <v>0</v>
          </cell>
          <cell r="BS692">
            <v>-0.47611484311061814</v>
          </cell>
          <cell r="BV692">
            <v>0</v>
          </cell>
        </row>
        <row r="693">
          <cell r="C693">
            <v>204732125</v>
          </cell>
          <cell r="D693" t="str">
            <v>ООО «КИЗИЛКУМ ДЕХКОН БОЗОРИ»</v>
          </cell>
          <cell r="E693" t="str">
            <v>ООО</v>
          </cell>
          <cell r="F693">
            <v>2.72</v>
          </cell>
          <cell r="G693">
            <v>51</v>
          </cell>
          <cell r="H693" t="str">
            <v>Навои</v>
          </cell>
          <cell r="I693" t="str">
            <v>Ҳокимият</v>
          </cell>
          <cell r="J693" t="str">
            <v>Бозор ва савдо комплекслари</v>
          </cell>
          <cell r="K693" t="str">
            <v>Прочие</v>
          </cell>
          <cell r="L693" t="str">
            <v>Бозор ва савдо комплекслари</v>
          </cell>
          <cell r="M693" t="str">
            <v>Коммунал соҳа, қурилиш ва хизмат кўрсатиш</v>
          </cell>
          <cell r="V693">
            <v>15.743299804687499</v>
          </cell>
          <cell r="Y693">
            <v>58.726601562500001</v>
          </cell>
          <cell r="Z693">
            <v>59.635898437500003</v>
          </cell>
          <cell r="AB693">
            <v>39.880000000000003</v>
          </cell>
          <cell r="AF693">
            <v>22.8</v>
          </cell>
          <cell r="AI693">
            <v>6.7000000000000004E-2</v>
          </cell>
          <cell r="AJ693">
            <v>8.5000000000000006E-2</v>
          </cell>
          <cell r="AK693">
            <v>27.085099609375</v>
          </cell>
          <cell r="AM693">
            <v>0.46600000000000003</v>
          </cell>
          <cell r="AQ693">
            <v>25.652999999999999</v>
          </cell>
          <cell r="AU693">
            <v>0</v>
          </cell>
          <cell r="AY693">
            <v>0</v>
          </cell>
          <cell r="BA693">
            <v>274.11764705882354</v>
          </cell>
          <cell r="BB693">
            <v>139.80000000000001</v>
          </cell>
          <cell r="BC693">
            <v>0</v>
          </cell>
          <cell r="BD693">
            <v>139.80000000000001</v>
          </cell>
          <cell r="BE693">
            <v>0</v>
          </cell>
          <cell r="BG693">
            <v>7.7446000976562503</v>
          </cell>
          <cell r="BJ693">
            <v>6.3492998046875</v>
          </cell>
          <cell r="BM693">
            <v>16.39</v>
          </cell>
          <cell r="BO693">
            <v>0</v>
          </cell>
          <cell r="BP693">
            <v>0</v>
          </cell>
          <cell r="BS693">
            <v>1.6976104673361341E-2</v>
          </cell>
          <cell r="BV693">
            <v>0</v>
          </cell>
        </row>
        <row r="694">
          <cell r="C694">
            <v>206818972</v>
          </cell>
          <cell r="D694" t="str">
            <v>ООО «TURSUNXON-BIBIZULAYXO DEHQON (OZIQ-OVQAT) BOZORI»</v>
          </cell>
          <cell r="E694" t="str">
            <v>ООО</v>
          </cell>
          <cell r="F694">
            <v>7.5609999999999999</v>
          </cell>
          <cell r="G694">
            <v>51</v>
          </cell>
          <cell r="H694" t="str">
            <v>Кашкадарья</v>
          </cell>
          <cell r="I694" t="str">
            <v>Ҳокимият</v>
          </cell>
          <cell r="J694" t="str">
            <v>Бозор ва савдо комплекслари</v>
          </cell>
          <cell r="K694" t="str">
            <v>Прочие</v>
          </cell>
          <cell r="L694" t="str">
            <v>Бозор ва савдо комплекслари</v>
          </cell>
          <cell r="M694" t="str">
            <v>Коммунал соҳа, қурилиш ва хизмат кўрсатиш</v>
          </cell>
          <cell r="V694">
            <v>15.208</v>
          </cell>
          <cell r="Y694">
            <v>0</v>
          </cell>
          <cell r="Z694">
            <v>4.9790000000000001</v>
          </cell>
          <cell r="AB694">
            <v>15.765000000000001</v>
          </cell>
          <cell r="AF694">
            <v>0</v>
          </cell>
          <cell r="AI694">
            <v>0</v>
          </cell>
          <cell r="AJ694">
            <v>0</v>
          </cell>
          <cell r="AK694">
            <v>1.8</v>
          </cell>
          <cell r="AM694">
            <v>2</v>
          </cell>
          <cell r="AQ694">
            <v>4.1929999999999996</v>
          </cell>
          <cell r="AU694">
            <v>0</v>
          </cell>
          <cell r="AY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G694">
            <v>0</v>
          </cell>
          <cell r="BJ694">
            <v>5.6470000000000002</v>
          </cell>
          <cell r="BM694">
            <v>13.765000000000001</v>
          </cell>
          <cell r="BO694">
            <v>0</v>
          </cell>
          <cell r="BP694">
            <v>0</v>
          </cell>
          <cell r="BS694">
            <v>0.10758182942900944</v>
          </cell>
          <cell r="BV694">
            <v>5</v>
          </cell>
        </row>
        <row r="695">
          <cell r="C695">
            <v>305395201</v>
          </cell>
          <cell r="D695" t="str">
            <v>ООО «KHIVA DONGIR DEHQO</v>
          </cell>
          <cell r="E695" t="str">
            <v>ООО</v>
          </cell>
          <cell r="F695">
            <v>0</v>
          </cell>
          <cell r="G695">
            <v>51</v>
          </cell>
          <cell r="H695" t="str">
            <v>Хорезм</v>
          </cell>
          <cell r="I695" t="str">
            <v>Ҳокимият</v>
          </cell>
          <cell r="J695" t="str">
            <v>Бозор ва савдо комплекслари</v>
          </cell>
          <cell r="K695" t="str">
            <v>Прочие</v>
          </cell>
          <cell r="L695" t="str">
            <v>Бозор ва савдо комплекслари</v>
          </cell>
          <cell r="M695" t="str">
            <v>Коммунал соҳа, қурилиш ва хизмат кўрсатиш</v>
          </cell>
          <cell r="V695">
            <v>15.160900390625001</v>
          </cell>
          <cell r="AB695">
            <v>45.627398437499998</v>
          </cell>
          <cell r="AF695">
            <v>0</v>
          </cell>
          <cell r="AM695">
            <v>12.2137998046875</v>
          </cell>
          <cell r="AQ695">
            <v>0</v>
          </cell>
          <cell r="AU695">
            <v>0</v>
          </cell>
          <cell r="AY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G695">
            <v>15.160900390625001</v>
          </cell>
          <cell r="BJ695">
            <v>2.6804999999999999</v>
          </cell>
          <cell r="BM695">
            <v>11.329900390624999</v>
          </cell>
          <cell r="BO695">
            <v>0</v>
          </cell>
          <cell r="BP695">
            <v>0</v>
          </cell>
          <cell r="BS695">
            <v>1.6112235408182103</v>
          </cell>
          <cell r="BV695">
            <v>202</v>
          </cell>
        </row>
        <row r="696">
          <cell r="C696">
            <v>200118645</v>
          </cell>
          <cell r="D696" t="str">
            <v>ООО «RIZQ BARAKA SAVDO»</v>
          </cell>
          <cell r="E696" t="str">
            <v>ООО</v>
          </cell>
          <cell r="F696">
            <v>0</v>
          </cell>
          <cell r="G696">
            <v>51</v>
          </cell>
          <cell r="H696" t="str">
            <v>Наманган</v>
          </cell>
          <cell r="I696" t="str">
            <v>Ҳокимият</v>
          </cell>
          <cell r="J696" t="str">
            <v>Бозор ва савдо комплекслари</v>
          </cell>
          <cell r="K696" t="str">
            <v>Прочие</v>
          </cell>
          <cell r="L696" t="str">
            <v>Бозор ва савдо комплекслари</v>
          </cell>
          <cell r="M696" t="str">
            <v>Коммунал соҳа, қурилиш ва хизмат кўрсатиш</v>
          </cell>
          <cell r="V696">
            <v>15.005000000000001</v>
          </cell>
          <cell r="Y696">
            <v>0</v>
          </cell>
          <cell r="Z696">
            <v>144.40799999999999</v>
          </cell>
          <cell r="AB696">
            <v>207.601</v>
          </cell>
          <cell r="AF696">
            <v>189.84299999999999</v>
          </cell>
          <cell r="AI696">
            <v>0</v>
          </cell>
          <cell r="AJ696">
            <v>0</v>
          </cell>
          <cell r="AK696">
            <v>2.16</v>
          </cell>
          <cell r="AM696">
            <v>4.8460000000000001</v>
          </cell>
          <cell r="AQ696">
            <v>13.47</v>
          </cell>
          <cell r="AU696">
            <v>0</v>
          </cell>
          <cell r="AY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G696">
            <v>14.928000000000001</v>
          </cell>
          <cell r="BJ696">
            <v>4.9130000000000003</v>
          </cell>
          <cell r="BM696">
            <v>12.912000000000001</v>
          </cell>
          <cell r="BO696">
            <v>0</v>
          </cell>
          <cell r="BP696">
            <v>0</v>
          </cell>
          <cell r="BS696">
            <v>0.31941469202122402</v>
          </cell>
        </row>
        <row r="697">
          <cell r="C697">
            <v>205343600</v>
          </cell>
          <cell r="D697" t="str">
            <v>ЖУРАБОЗОР ХИТОЙ ДЕХКОН ОЗИК ОВКАТ БОЗОРИ МЧЖ</v>
          </cell>
          <cell r="E697" t="str">
            <v>ООО</v>
          </cell>
          <cell r="F697">
            <v>2.9209999999999998</v>
          </cell>
          <cell r="G697">
            <v>51</v>
          </cell>
          <cell r="H697" t="str">
            <v>Кашкадарья</v>
          </cell>
          <cell r="I697" t="str">
            <v>Ҳокимият</v>
          </cell>
          <cell r="J697" t="str">
            <v>Бозор ва савдо комплекслари</v>
          </cell>
          <cell r="K697" t="str">
            <v>Прочие</v>
          </cell>
          <cell r="L697" t="str">
            <v>Бозор ва савдо комплекслари</v>
          </cell>
          <cell r="M697" t="str">
            <v>Коммунал соҳа, қурилиш ва хизмат кўрсатиш</v>
          </cell>
          <cell r="V697">
            <v>13.093299804687501</v>
          </cell>
          <cell r="Y697">
            <v>3.8691000976562502</v>
          </cell>
          <cell r="Z697">
            <v>4.2050000000000001</v>
          </cell>
          <cell r="AB697">
            <v>3.8691000976562502</v>
          </cell>
          <cell r="AF697">
            <v>3.4001000976562499</v>
          </cell>
          <cell r="AI697">
            <v>0.11030000305175781</v>
          </cell>
          <cell r="AJ697">
            <v>5.6000000000000001E-2</v>
          </cell>
          <cell r="AK697">
            <v>0.126</v>
          </cell>
          <cell r="AM697">
            <v>5.6000000000000001E-2</v>
          </cell>
          <cell r="AQ697">
            <v>1.6969000244140624</v>
          </cell>
          <cell r="AU697">
            <v>0</v>
          </cell>
          <cell r="AY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G697">
            <v>0.71</v>
          </cell>
          <cell r="BJ697">
            <v>10.006</v>
          </cell>
          <cell r="BM697">
            <v>0.41299999999999998</v>
          </cell>
          <cell r="BO697">
            <v>0</v>
          </cell>
          <cell r="BP697">
            <v>0</v>
          </cell>
          <cell r="BS697">
            <v>5.3307187922664607E-3</v>
          </cell>
          <cell r="BV697">
            <v>5</v>
          </cell>
        </row>
        <row r="698">
          <cell r="C698">
            <v>206639508</v>
          </cell>
          <cell r="D698" t="str">
            <v>ООО «AMINJON OTA NURIDD</v>
          </cell>
          <cell r="E698" t="str">
            <v>ООО</v>
          </cell>
          <cell r="F698">
            <v>4.7</v>
          </cell>
          <cell r="G698">
            <v>51</v>
          </cell>
          <cell r="H698" t="str">
            <v>Наманган</v>
          </cell>
          <cell r="I698" t="str">
            <v>Ҳокимият</v>
          </cell>
          <cell r="J698" t="str">
            <v>Бозор ва савдо комплекслари</v>
          </cell>
          <cell r="K698" t="str">
            <v>Прочие</v>
          </cell>
          <cell r="L698" t="str">
            <v>Бозор ва савдо комплекслари</v>
          </cell>
          <cell r="M698" t="str">
            <v>Коммунал соҳа, қурилиш ва хизмат кўрсатиш</v>
          </cell>
          <cell r="V698">
            <v>12.696</v>
          </cell>
          <cell r="Y698">
            <v>21.108000000000001</v>
          </cell>
          <cell r="Z698">
            <v>31.124099609375001</v>
          </cell>
          <cell r="AB698">
            <v>247.29300000000001</v>
          </cell>
          <cell r="AF698">
            <v>0</v>
          </cell>
          <cell r="AI698">
            <v>1.0130999755859376</v>
          </cell>
          <cell r="AJ698">
            <v>1.9088000488281249</v>
          </cell>
          <cell r="AK698">
            <v>1.0564000244140626</v>
          </cell>
          <cell r="AM698">
            <v>217.225296875</v>
          </cell>
          <cell r="AQ698">
            <v>0</v>
          </cell>
          <cell r="AU698">
            <v>0</v>
          </cell>
          <cell r="AY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G698">
            <v>0</v>
          </cell>
          <cell r="BJ698">
            <v>5.3646000976562496</v>
          </cell>
          <cell r="BM698">
            <v>14.9172001953125</v>
          </cell>
          <cell r="BO698">
            <v>0</v>
          </cell>
          <cell r="BP698">
            <v>0</v>
          </cell>
          <cell r="BS698">
            <v>16.378477874328617</v>
          </cell>
          <cell r="BV698">
            <v>40</v>
          </cell>
        </row>
        <row r="699">
          <cell r="C699">
            <v>304867587</v>
          </cell>
          <cell r="D699" t="str">
            <v>«SAVDO SAODAT MAJMUASI» МЧЖЛАНГАН ЖАМИЯТ</v>
          </cell>
          <cell r="E699" t="str">
            <v>ООО</v>
          </cell>
          <cell r="F699">
            <v>8</v>
          </cell>
          <cell r="G699">
            <v>51</v>
          </cell>
          <cell r="H699" t="str">
            <v>Кашкадарья</v>
          </cell>
          <cell r="I699" t="str">
            <v>Ҳокимият</v>
          </cell>
          <cell r="J699" t="str">
            <v>Бозор ва савдо комплекслари</v>
          </cell>
          <cell r="K699" t="str">
            <v>Прочие</v>
          </cell>
          <cell r="L699" t="str">
            <v>Бозор ва савдо комплекслари</v>
          </cell>
          <cell r="M699" t="str">
            <v>Коммунал соҳа, қурилиш ва хизмат кўрсатиш</v>
          </cell>
          <cell r="V699">
            <v>11.5797998046875</v>
          </cell>
          <cell r="Y699">
            <v>0</v>
          </cell>
          <cell r="Z699">
            <v>0</v>
          </cell>
          <cell r="AB699">
            <v>0</v>
          </cell>
          <cell r="AF699">
            <v>0</v>
          </cell>
          <cell r="AJ699">
            <v>0</v>
          </cell>
          <cell r="AK699">
            <v>0</v>
          </cell>
          <cell r="AM699">
            <v>0</v>
          </cell>
          <cell r="AQ699">
            <v>0</v>
          </cell>
          <cell r="AU699">
            <v>0</v>
          </cell>
          <cell r="AY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G699">
            <v>0</v>
          </cell>
          <cell r="BJ699">
            <v>0</v>
          </cell>
          <cell r="BM699">
            <v>0</v>
          </cell>
          <cell r="BO699">
            <v>0</v>
          </cell>
          <cell r="BP699">
            <v>0</v>
          </cell>
          <cell r="BV699">
            <v>5</v>
          </cell>
        </row>
        <row r="700">
          <cell r="C700">
            <v>204997706</v>
          </cell>
          <cell r="D700" t="str">
            <v>АТЛАС ШОЙИ ИПАК САВДО КОМПЛЕКСИ МЧЖ</v>
          </cell>
          <cell r="E700" t="str">
            <v>ООО</v>
          </cell>
          <cell r="F700">
            <v>4.32</v>
          </cell>
          <cell r="G700">
            <v>51</v>
          </cell>
          <cell r="H700" t="str">
            <v>Джизак</v>
          </cell>
          <cell r="I700" t="str">
            <v>Ҳокимият</v>
          </cell>
          <cell r="J700" t="str">
            <v>Бозор ва савдо комплекслари</v>
          </cell>
          <cell r="K700" t="str">
            <v>Прочие</v>
          </cell>
          <cell r="L700" t="str">
            <v>Бозор ва савдо комплекслари</v>
          </cell>
          <cell r="M700" t="str">
            <v>Коммунал соҳа, қурилиш ва хизмат кўрсатиш</v>
          </cell>
          <cell r="U700">
            <v>11.2765</v>
          </cell>
          <cell r="V700">
            <v>11.2765</v>
          </cell>
          <cell r="W700">
            <v>11.78</v>
          </cell>
          <cell r="Y700">
            <v>16.971</v>
          </cell>
          <cell r="Z700">
            <v>19.666</v>
          </cell>
          <cell r="AA700">
            <v>0</v>
          </cell>
          <cell r="AB700">
            <v>28.82</v>
          </cell>
          <cell r="AC700">
            <v>35.5</v>
          </cell>
          <cell r="AE700">
            <v>0</v>
          </cell>
          <cell r="AF700">
            <v>13.949</v>
          </cell>
          <cell r="AG700">
            <v>17.75</v>
          </cell>
          <cell r="AI700">
            <v>0.15</v>
          </cell>
          <cell r="AJ700">
            <v>0.1</v>
          </cell>
          <cell r="AK700">
            <v>0</v>
          </cell>
          <cell r="AL700">
            <v>0</v>
          </cell>
          <cell r="AM700">
            <v>0.42899999999999999</v>
          </cell>
          <cell r="AN700">
            <v>0.78500000000000003</v>
          </cell>
          <cell r="AQ700">
            <v>0</v>
          </cell>
          <cell r="AR700">
            <v>0</v>
          </cell>
          <cell r="AU700">
            <v>0</v>
          </cell>
          <cell r="AV700">
            <v>0</v>
          </cell>
          <cell r="AY700">
            <v>0</v>
          </cell>
          <cell r="AZ700">
            <v>0</v>
          </cell>
          <cell r="BA700">
            <v>128</v>
          </cell>
          <cell r="BB700">
            <v>128</v>
          </cell>
          <cell r="BC700">
            <v>0</v>
          </cell>
          <cell r="BD700">
            <v>128</v>
          </cell>
          <cell r="BE700">
            <v>0</v>
          </cell>
          <cell r="BG700">
            <v>2.88</v>
          </cell>
          <cell r="BH700">
            <v>3.444</v>
          </cell>
          <cell r="BJ700">
            <v>4.6914999999999996</v>
          </cell>
          <cell r="BK700">
            <v>4.6619999999999999</v>
          </cell>
          <cell r="BM700">
            <v>14.442</v>
          </cell>
          <cell r="BN700">
            <v>16.965</v>
          </cell>
          <cell r="BO700">
            <v>0</v>
          </cell>
          <cell r="BP700">
            <v>0</v>
          </cell>
          <cell r="BS700">
            <v>3.3558097479178012E-2</v>
          </cell>
          <cell r="BT700">
            <v>6.8093596165940198E-2</v>
          </cell>
          <cell r="BV700">
            <v>3</v>
          </cell>
          <cell r="BW700">
            <v>72.816627469623796</v>
          </cell>
          <cell r="BX700" t="str">
            <v>недостаточная</v>
          </cell>
        </row>
        <row r="701">
          <cell r="C701">
            <v>205818736</v>
          </cell>
          <cell r="D701" t="str">
            <v>UZUMZOR CHAMANI МЧЖ</v>
          </cell>
          <cell r="E701" t="str">
            <v>ООО</v>
          </cell>
          <cell r="F701">
            <v>1.8625</v>
          </cell>
          <cell r="G701">
            <v>51</v>
          </cell>
          <cell r="H701" t="str">
            <v>Самарканд</v>
          </cell>
          <cell r="I701" t="str">
            <v>Ҳокимият</v>
          </cell>
          <cell r="J701" t="str">
            <v>Бозор ва савдо комплекслари</v>
          </cell>
          <cell r="K701" t="str">
            <v>Прочие</v>
          </cell>
          <cell r="L701" t="str">
            <v>Бозор ва савдо комплекслари</v>
          </cell>
          <cell r="M701" t="str">
            <v>Коммунал соҳа, қурилиш ва хизмат кўрсатиш</v>
          </cell>
          <cell r="V701">
            <v>11.000400390625</v>
          </cell>
          <cell r="Y701">
            <v>56.2</v>
          </cell>
          <cell r="Z701">
            <v>43.905749999999998</v>
          </cell>
          <cell r="AB701">
            <v>55.8643984375</v>
          </cell>
          <cell r="AF701">
            <v>0</v>
          </cell>
          <cell r="AI701">
            <v>0.54949999999999999</v>
          </cell>
          <cell r="AJ701">
            <v>1.786</v>
          </cell>
          <cell r="AK701">
            <v>0.65</v>
          </cell>
          <cell r="AM701">
            <v>0.15</v>
          </cell>
          <cell r="AQ701">
            <v>0.3105</v>
          </cell>
          <cell r="AU701">
            <v>0</v>
          </cell>
          <cell r="AY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G701">
            <v>0.9</v>
          </cell>
          <cell r="BJ701">
            <v>8.9689999999999994</v>
          </cell>
          <cell r="BM701">
            <v>55.714398437500002</v>
          </cell>
          <cell r="BO701">
            <v>0</v>
          </cell>
          <cell r="BP701">
            <v>0</v>
          </cell>
          <cell r="BS701">
            <v>9.0016834202880716E-3</v>
          </cell>
          <cell r="BV701">
            <v>0</v>
          </cell>
        </row>
        <row r="702">
          <cell r="C702">
            <v>207228084</v>
          </cell>
          <cell r="D702" t="str">
            <v>XITOY OMAD BARAKA ДЕХКОН (ОЗИК ОВКАТ)БОЗОРИ МЧЖ</v>
          </cell>
          <cell r="E702" t="str">
            <v>ООО</v>
          </cell>
          <cell r="F702">
            <v>0</v>
          </cell>
          <cell r="G702">
            <v>51</v>
          </cell>
          <cell r="H702" t="str">
            <v>Кашкадарья</v>
          </cell>
          <cell r="I702" t="str">
            <v>Ҳокимият</v>
          </cell>
          <cell r="J702" t="str">
            <v>Бозор ва савдо комплекслари</v>
          </cell>
          <cell r="K702" t="str">
            <v>Прочие</v>
          </cell>
          <cell r="L702" t="str">
            <v>Бозор ва савдо комплекслари</v>
          </cell>
          <cell r="M702" t="str">
            <v>Коммунал соҳа, қурилиш ва хизмат кўрсатиш</v>
          </cell>
          <cell r="V702">
            <v>10.107959960937499</v>
          </cell>
          <cell r="Y702">
            <v>0</v>
          </cell>
          <cell r="Z702">
            <v>0</v>
          </cell>
          <cell r="AB702">
            <v>15.77</v>
          </cell>
          <cell r="AF702">
            <v>0</v>
          </cell>
          <cell r="AJ702">
            <v>0</v>
          </cell>
          <cell r="AK702">
            <v>0</v>
          </cell>
          <cell r="AM702">
            <v>2.41556005859375</v>
          </cell>
          <cell r="AQ702">
            <v>0</v>
          </cell>
          <cell r="AU702">
            <v>0</v>
          </cell>
          <cell r="AY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G702">
            <v>0</v>
          </cell>
          <cell r="BJ702">
            <v>7.9923999023437498</v>
          </cell>
          <cell r="BM702">
            <v>8.8029404296874993</v>
          </cell>
          <cell r="BO702">
            <v>0</v>
          </cell>
          <cell r="BP702">
            <v>0</v>
          </cell>
          <cell r="BS702">
            <v>0.35704193428510989</v>
          </cell>
          <cell r="BV702">
            <v>5</v>
          </cell>
        </row>
        <row r="703">
          <cell r="C703">
            <v>206492036</v>
          </cell>
          <cell r="D703" t="str">
            <v>МУСИРОВ ЖУРАБЕК БОЛЛИЕВИЧ ДЕХКОН ВА МОЛ БОЗОРИ МЧЖ</v>
          </cell>
          <cell r="E703" t="str">
            <v>ООО</v>
          </cell>
          <cell r="F703">
            <v>7.09139990234375</v>
          </cell>
          <cell r="G703">
            <v>51</v>
          </cell>
          <cell r="H703" t="str">
            <v>Кашкадарья</v>
          </cell>
          <cell r="I703" t="str">
            <v>Ҳокимият</v>
          </cell>
          <cell r="J703" t="str">
            <v>Бозор ва савдо комплекслари</v>
          </cell>
          <cell r="K703" t="str">
            <v>Прочие</v>
          </cell>
          <cell r="L703" t="str">
            <v>Бозор ва савдо комплекслари</v>
          </cell>
          <cell r="M703" t="str">
            <v>Коммунал соҳа, қурилиш ва хизмат кўрсатиш</v>
          </cell>
          <cell r="V703">
            <v>7.6988999023437499</v>
          </cell>
          <cell r="Y703">
            <v>25.39</v>
          </cell>
          <cell r="Z703">
            <v>31.362300781249999</v>
          </cell>
          <cell r="AB703">
            <v>55.958199218750003</v>
          </cell>
          <cell r="AF703">
            <v>29.434009765624999</v>
          </cell>
          <cell r="AI703">
            <v>3.4816999511718749</v>
          </cell>
          <cell r="AJ703">
            <v>0.28439999389648435</v>
          </cell>
          <cell r="AK703">
            <v>0.60750000000000004</v>
          </cell>
          <cell r="AM703">
            <v>2.0241899414062501</v>
          </cell>
          <cell r="AQ703">
            <v>20.42019921875</v>
          </cell>
          <cell r="AU703">
            <v>0</v>
          </cell>
          <cell r="AY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G703">
            <v>0</v>
          </cell>
          <cell r="BJ703">
            <v>10</v>
          </cell>
          <cell r="BM703">
            <v>24.5</v>
          </cell>
          <cell r="BO703">
            <v>0</v>
          </cell>
          <cell r="BP703">
            <v>0</v>
          </cell>
          <cell r="BS703">
            <v>0.15939883911652275</v>
          </cell>
          <cell r="BV703">
            <v>5</v>
          </cell>
        </row>
        <row r="704">
          <cell r="C704">
            <v>206253159</v>
          </cell>
          <cell r="D704" t="str">
            <v>BAXMAL SAVDO KOMPLEKSI МАЪСУЛЯТИ ЧЕКЛАНГАН ЖАМИЯТ</v>
          </cell>
          <cell r="E704" t="str">
            <v>ООО</v>
          </cell>
          <cell r="F704">
            <v>0</v>
          </cell>
          <cell r="G704">
            <v>51</v>
          </cell>
          <cell r="H704" t="str">
            <v>Джизак</v>
          </cell>
          <cell r="I704" t="str">
            <v>Ҳокимият</v>
          </cell>
          <cell r="J704" t="str">
            <v>Бозор ва савдо комплекслари</v>
          </cell>
          <cell r="K704" t="str">
            <v>Прочие</v>
          </cell>
          <cell r="L704" t="str">
            <v>Бозор ва савдо комплекслари</v>
          </cell>
          <cell r="M704" t="str">
            <v>Коммунал соҳа, қурилиш ва хизмат кўрсатиш</v>
          </cell>
          <cell r="V704">
            <v>6.9320000000000004</v>
          </cell>
          <cell r="Y704">
            <v>0</v>
          </cell>
          <cell r="Z704">
            <v>0</v>
          </cell>
          <cell r="AB704">
            <v>11.185</v>
          </cell>
          <cell r="AF704">
            <v>5.5925000000000002</v>
          </cell>
          <cell r="AJ704">
            <v>0</v>
          </cell>
          <cell r="AK704">
            <v>0</v>
          </cell>
          <cell r="AM704">
            <v>0</v>
          </cell>
          <cell r="AQ704">
            <v>0</v>
          </cell>
          <cell r="AU704">
            <v>0</v>
          </cell>
          <cell r="AY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G704">
            <v>2.605</v>
          </cell>
          <cell r="BJ704">
            <v>6.9320000000000004</v>
          </cell>
          <cell r="BM704">
            <v>5.5925000000000002</v>
          </cell>
          <cell r="BO704">
            <v>0</v>
          </cell>
          <cell r="BP704">
            <v>0</v>
          </cell>
          <cell r="BV704">
            <v>25</v>
          </cell>
          <cell r="BW704">
            <v>60.323016506823997</v>
          </cell>
          <cell r="BX704" t="str">
            <v>недостаточная</v>
          </cell>
        </row>
        <row r="705">
          <cell r="C705">
            <v>201560983</v>
          </cell>
          <cell r="D705" t="str">
            <v>АРНАСОЙ ТУМАН «АРНАСОЙ ДЕХКОН БОЗОРИ» МЧЖ</v>
          </cell>
          <cell r="E705" t="str">
            <v>ООО</v>
          </cell>
          <cell r="F705">
            <v>0</v>
          </cell>
          <cell r="G705">
            <v>51</v>
          </cell>
          <cell r="H705" t="str">
            <v>Джизак</v>
          </cell>
          <cell r="I705" t="str">
            <v>Ҳокимият</v>
          </cell>
          <cell r="J705" t="str">
            <v>Бозор ва савдо комплекслари</v>
          </cell>
          <cell r="K705" t="str">
            <v>Прочие</v>
          </cell>
          <cell r="L705" t="str">
            <v>Бозор ва савдо комплекслари</v>
          </cell>
          <cell r="M705" t="str">
            <v>Коммунал соҳа, қурилиш ва хизмат кўрсатиш</v>
          </cell>
          <cell r="U705">
            <v>6.88939990234375</v>
          </cell>
          <cell r="V705">
            <v>6.88939990234375</v>
          </cell>
          <cell r="W705">
            <v>6.39</v>
          </cell>
          <cell r="Y705">
            <v>32.868398437499998</v>
          </cell>
          <cell r="Z705">
            <v>31.132800781250001</v>
          </cell>
          <cell r="AA705">
            <v>23.607099609374998</v>
          </cell>
          <cell r="AB705">
            <v>8.0269999999999992</v>
          </cell>
          <cell r="AC705">
            <v>21.315999999999999</v>
          </cell>
          <cell r="AE705">
            <v>0</v>
          </cell>
          <cell r="AF705">
            <v>0</v>
          </cell>
          <cell r="AG705">
            <v>0</v>
          </cell>
          <cell r="AI705">
            <v>0</v>
          </cell>
          <cell r="AJ705">
            <v>0.19480000305175782</v>
          </cell>
          <cell r="AK705">
            <v>3.6400001525878904E-2</v>
          </cell>
          <cell r="AL705">
            <v>1.9100000381469726E-2</v>
          </cell>
          <cell r="AM705">
            <v>4.2000000000000003E-2</v>
          </cell>
          <cell r="AN705">
            <v>3.2000000000000001E-2</v>
          </cell>
          <cell r="AQ705">
            <v>0</v>
          </cell>
          <cell r="AR705">
            <v>0</v>
          </cell>
          <cell r="AU705">
            <v>0</v>
          </cell>
          <cell r="AV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G705">
            <v>6.8769999999999998</v>
          </cell>
          <cell r="BH705">
            <v>6.3871000976562504</v>
          </cell>
          <cell r="BJ705">
            <v>6.8703999023437499</v>
          </cell>
          <cell r="BK705">
            <v>6.3579999999999997</v>
          </cell>
          <cell r="BM705">
            <v>7.9850000000000003</v>
          </cell>
          <cell r="BN705">
            <v>21.283999999999999</v>
          </cell>
          <cell r="BO705">
            <v>0</v>
          </cell>
          <cell r="BP705">
            <v>0</v>
          </cell>
          <cell r="BS705">
            <v>4.8031838515279228E-3</v>
          </cell>
          <cell r="BT705">
            <v>4.8194948921377323E-3</v>
          </cell>
          <cell r="BV705">
            <v>25</v>
          </cell>
          <cell r="BW705">
            <v>39.045818242117299</v>
          </cell>
          <cell r="BX705" t="str">
            <v>неудовлетворительная</v>
          </cell>
        </row>
        <row r="706">
          <cell r="C706">
            <v>201742922</v>
          </cell>
          <cell r="D706" t="str">
            <v>ООО «ТОМДИ ДЕХКОН БОЗОРИ»</v>
          </cell>
          <cell r="E706" t="str">
            <v>ООО</v>
          </cell>
          <cell r="F706">
            <v>0</v>
          </cell>
          <cell r="G706">
            <v>51</v>
          </cell>
          <cell r="H706" t="str">
            <v>Навои</v>
          </cell>
          <cell r="I706" t="str">
            <v>Ҳокимият</v>
          </cell>
          <cell r="J706" t="str">
            <v>Бозор ва савдо комплекслари</v>
          </cell>
          <cell r="K706" t="str">
            <v>Прочие</v>
          </cell>
          <cell r="L706" t="str">
            <v>Бозор ва савдо комплекслари</v>
          </cell>
          <cell r="M706" t="str">
            <v>Коммунал соҳа, қурилиш ва хизмат кўрсатиш</v>
          </cell>
          <cell r="V706">
            <v>6.1295000000000002</v>
          </cell>
          <cell r="Y706">
            <v>11.3747998046875</v>
          </cell>
          <cell r="Z706">
            <v>16.5</v>
          </cell>
          <cell r="AB706">
            <v>12</v>
          </cell>
          <cell r="AF706">
            <v>0</v>
          </cell>
          <cell r="AI706">
            <v>1.6836500244140624</v>
          </cell>
          <cell r="AJ706">
            <v>1.446800048828125</v>
          </cell>
          <cell r="AK706">
            <v>5.2092998046875003</v>
          </cell>
          <cell r="AM706">
            <v>2.3450000000000002</v>
          </cell>
          <cell r="AQ706">
            <v>0</v>
          </cell>
          <cell r="AU706">
            <v>0</v>
          </cell>
          <cell r="AY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G706">
            <v>0</v>
          </cell>
          <cell r="BJ706">
            <v>0</v>
          </cell>
          <cell r="BM706">
            <v>6.6</v>
          </cell>
          <cell r="BO706">
            <v>0</v>
          </cell>
          <cell r="BP706">
            <v>0</v>
          </cell>
          <cell r="BS706">
            <v>0.76515213312668251</v>
          </cell>
          <cell r="BV706">
            <v>0</v>
          </cell>
        </row>
        <row r="707">
          <cell r="C707">
            <v>304977592</v>
          </cell>
          <cell r="D707" t="str">
            <v>ООО «UYSHUN DEHQON OZIQ</v>
          </cell>
          <cell r="E707" t="str">
            <v>ООО</v>
          </cell>
          <cell r="F707">
            <v>0.2</v>
          </cell>
          <cell r="G707">
            <v>51</v>
          </cell>
          <cell r="H707" t="str">
            <v>Кашкадарья</v>
          </cell>
          <cell r="I707" t="str">
            <v>Ҳокимият</v>
          </cell>
          <cell r="J707" t="str">
            <v>Бозор ва савдо комплекслари</v>
          </cell>
          <cell r="K707" t="str">
            <v>Прочие</v>
          </cell>
          <cell r="L707" t="str">
            <v>Бозор ва савдо комплекслари</v>
          </cell>
          <cell r="M707" t="str">
            <v>Коммунал соҳа, қурилиш ва хизмат кўрсатиш</v>
          </cell>
          <cell r="V707">
            <v>3.0153999023437499</v>
          </cell>
          <cell r="AB707">
            <v>11.265299804687499</v>
          </cell>
          <cell r="AF707">
            <v>0</v>
          </cell>
          <cell r="AM707">
            <v>0.1</v>
          </cell>
          <cell r="AQ707">
            <v>0</v>
          </cell>
          <cell r="AU707">
            <v>0</v>
          </cell>
          <cell r="AY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G707">
            <v>0</v>
          </cell>
          <cell r="BJ707">
            <v>2.7153999023437501</v>
          </cell>
          <cell r="BM707">
            <v>11.1652998046875</v>
          </cell>
          <cell r="BO707">
            <v>0</v>
          </cell>
          <cell r="BP707">
            <v>0</v>
          </cell>
          <cell r="BS707">
            <v>6.6326194361334301E-2</v>
          </cell>
          <cell r="BV707">
            <v>5</v>
          </cell>
        </row>
        <row r="708">
          <cell r="C708">
            <v>202680604</v>
          </cell>
          <cell r="D708" t="str">
            <v>КОРАХОЖИ ДЕХКОН БОЗОРИ МАЬСУЛИЯТИ ЧЕКЛАНГАН ЖАМИЯТИ</v>
          </cell>
          <cell r="E708" t="str">
            <v>ООО</v>
          </cell>
          <cell r="F708">
            <v>0</v>
          </cell>
          <cell r="G708">
            <v>51</v>
          </cell>
          <cell r="H708" t="str">
            <v>Бухара</v>
          </cell>
          <cell r="I708" t="str">
            <v>Ҳокимият</v>
          </cell>
          <cell r="J708" t="str">
            <v>Бозор ва савдо комплекслари</v>
          </cell>
          <cell r="K708" t="str">
            <v>Прочие</v>
          </cell>
          <cell r="L708" t="str">
            <v>Бозор ва савдо комплекслари</v>
          </cell>
          <cell r="M708" t="str">
            <v>Коммунал соҳа, қурилиш ва хизмат кўрсатиш</v>
          </cell>
          <cell r="V708">
            <v>1.0620000000000001</v>
          </cell>
          <cell r="Y708">
            <v>0</v>
          </cell>
          <cell r="Z708">
            <v>0</v>
          </cell>
          <cell r="AB708">
            <v>69.953101562499995</v>
          </cell>
          <cell r="AF708">
            <v>25.128400390625</v>
          </cell>
          <cell r="AJ708">
            <v>0</v>
          </cell>
          <cell r="AK708">
            <v>0</v>
          </cell>
          <cell r="AM708">
            <v>0.44889999389648438</v>
          </cell>
          <cell r="AQ708">
            <v>0</v>
          </cell>
          <cell r="AU708">
            <v>0</v>
          </cell>
          <cell r="AY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G708">
            <v>0</v>
          </cell>
          <cell r="BJ708">
            <v>0.22600000000000001</v>
          </cell>
          <cell r="BM708">
            <v>8.2799999999999994</v>
          </cell>
          <cell r="BO708">
            <v>0</v>
          </cell>
          <cell r="BP708">
            <v>0</v>
          </cell>
          <cell r="BS708">
            <v>0.35056618031744191</v>
          </cell>
          <cell r="BV708">
            <v>0</v>
          </cell>
        </row>
        <row r="709">
          <cell r="C709">
            <v>304976619</v>
          </cell>
          <cell r="D709" t="str">
            <v>ООО «KATTAQISHLOQ DEHQO</v>
          </cell>
          <cell r="E709" t="str">
            <v>ООО</v>
          </cell>
          <cell r="F709">
            <v>0</v>
          </cell>
          <cell r="G709">
            <v>51</v>
          </cell>
          <cell r="H709" t="str">
            <v>Кашкадарья</v>
          </cell>
          <cell r="I709" t="str">
            <v>Ҳокимият</v>
          </cell>
          <cell r="J709" t="str">
            <v>Бозор ва савдо комплекслари</v>
          </cell>
          <cell r="K709" t="str">
            <v>Прочие</v>
          </cell>
          <cell r="L709" t="str">
            <v>Бозор ва савдо комплекслари</v>
          </cell>
          <cell r="M709" t="str">
            <v>Коммунал соҳа, қурилиш ва хизмат кўрсатиш</v>
          </cell>
          <cell r="V709">
            <v>0.39</v>
          </cell>
          <cell r="AB709">
            <v>35.710999999999999</v>
          </cell>
          <cell r="AF709">
            <v>30.879000000000001</v>
          </cell>
          <cell r="AM709">
            <v>4.8319999999999999</v>
          </cell>
          <cell r="AQ709">
            <v>0</v>
          </cell>
          <cell r="AU709">
            <v>0</v>
          </cell>
          <cell r="AY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G709">
            <v>0</v>
          </cell>
          <cell r="BJ709">
            <v>-4.4690000000000003</v>
          </cell>
          <cell r="BM709">
            <v>0</v>
          </cell>
          <cell r="BO709">
            <v>0</v>
          </cell>
          <cell r="BP709">
            <v>0</v>
          </cell>
          <cell r="BS709">
            <v>23.175059952038367</v>
          </cell>
          <cell r="BV709">
            <v>5</v>
          </cell>
        </row>
        <row r="710">
          <cell r="C710">
            <v>202288386</v>
          </cell>
          <cell r="D710" t="str">
            <v>ООО ШУМАНАЙ ДИЙХАН БАЗАРЫ</v>
          </cell>
          <cell r="E710" t="str">
            <v>ООО</v>
          </cell>
          <cell r="F710">
            <v>0</v>
          </cell>
          <cell r="G710">
            <v>51</v>
          </cell>
          <cell r="H710" t="str">
            <v>Каракалп.</v>
          </cell>
          <cell r="I710" t="str">
            <v>Ҳокимият</v>
          </cell>
          <cell r="J710" t="str">
            <v>Бозор ва савдо комплекслари</v>
          </cell>
          <cell r="K710" t="str">
            <v>Прочие</v>
          </cell>
          <cell r="L710" t="str">
            <v>Бозор ва савдо комплекслари</v>
          </cell>
          <cell r="M710" t="str">
            <v>Коммунал соҳа, қурилиш ва хизмат кўрсатиш</v>
          </cell>
          <cell r="V710">
            <v>0</v>
          </cell>
          <cell r="Y710">
            <v>107.553</v>
          </cell>
          <cell r="Z710">
            <v>121.01600000000001</v>
          </cell>
          <cell r="AB710">
            <v>145.95400000000001</v>
          </cell>
          <cell r="AF710">
            <v>137.30199999999999</v>
          </cell>
          <cell r="AI710">
            <v>7.5190000000000001</v>
          </cell>
          <cell r="AJ710">
            <v>19.367999999999999</v>
          </cell>
          <cell r="AK710">
            <v>12.023999999999999</v>
          </cell>
          <cell r="AM710">
            <v>1.2789999999999999</v>
          </cell>
          <cell r="AQ710">
            <v>95.152398437499997</v>
          </cell>
          <cell r="AU710">
            <v>0</v>
          </cell>
          <cell r="AY710">
            <v>0</v>
          </cell>
          <cell r="BA710">
            <v>752.35294117647061</v>
          </cell>
          <cell r="BB710">
            <v>383.7</v>
          </cell>
          <cell r="BC710">
            <v>0</v>
          </cell>
          <cell r="BD710">
            <v>383.7</v>
          </cell>
          <cell r="BE710">
            <v>0</v>
          </cell>
          <cell r="BG710">
            <v>0</v>
          </cell>
          <cell r="BJ710">
            <v>0</v>
          </cell>
          <cell r="BM710">
            <v>7.3730000000000002</v>
          </cell>
          <cell r="BO710">
            <v>0</v>
          </cell>
          <cell r="BP710">
            <v>0</v>
          </cell>
          <cell r="BV710">
            <v>10</v>
          </cell>
        </row>
        <row r="711">
          <cell r="C711">
            <v>201114286</v>
          </cell>
          <cell r="D711" t="str">
            <v>SHOFIRKON DEHQON BOZORI   MASULIYATI CHEKLANGAN JAMIYATI</v>
          </cell>
          <cell r="E711" t="str">
            <v>ООО</v>
          </cell>
          <cell r="F711">
            <v>0</v>
          </cell>
          <cell r="G711">
            <v>51</v>
          </cell>
          <cell r="H711" t="str">
            <v>Бухара</v>
          </cell>
          <cell r="I711" t="str">
            <v>Ҳокимият</v>
          </cell>
          <cell r="J711" t="str">
            <v>Бозор ва савдо комплекслари</v>
          </cell>
          <cell r="K711" t="str">
            <v>Прочие</v>
          </cell>
          <cell r="L711" t="str">
            <v>Бозор ва савдо комплекслари</v>
          </cell>
          <cell r="M711" t="str">
            <v>Коммунал соҳа, қурилиш ва хизмат кўрсатиш</v>
          </cell>
          <cell r="U711">
            <v>494.00831249999999</v>
          </cell>
          <cell r="V711">
            <v>0</v>
          </cell>
          <cell r="W711">
            <v>391.56849999999997</v>
          </cell>
          <cell r="Y711">
            <v>831.24900000000002</v>
          </cell>
          <cell r="Z711">
            <v>878.48981249999997</v>
          </cell>
          <cell r="AA711">
            <v>756.09631249999995</v>
          </cell>
          <cell r="AB711">
            <v>1065.21975</v>
          </cell>
          <cell r="AC711">
            <v>723.46831250000002</v>
          </cell>
          <cell r="AE711">
            <v>446.4081875</v>
          </cell>
          <cell r="AF711">
            <v>540.52912500000002</v>
          </cell>
          <cell r="AG711">
            <v>361.73409375</v>
          </cell>
          <cell r="AI711">
            <v>4.2012001953125004</v>
          </cell>
          <cell r="AJ711">
            <v>7.8727001953125004</v>
          </cell>
          <cell r="AK711">
            <v>7.5782001953125002</v>
          </cell>
          <cell r="AL711">
            <v>3.1661999511718748</v>
          </cell>
          <cell r="AM711">
            <v>9.1242998046874995</v>
          </cell>
          <cell r="AN711">
            <v>6.8</v>
          </cell>
          <cell r="AP711">
            <v>0</v>
          </cell>
          <cell r="AQ711">
            <v>642.48581249999995</v>
          </cell>
          <cell r="AR711">
            <v>0</v>
          </cell>
          <cell r="AT711">
            <v>0</v>
          </cell>
          <cell r="AU711">
            <v>0</v>
          </cell>
          <cell r="AV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57.988601562500001</v>
          </cell>
          <cell r="BG711">
            <v>0</v>
          </cell>
          <cell r="BH711">
            <v>136.69999999999999</v>
          </cell>
          <cell r="BI711">
            <v>45.274000000000001</v>
          </cell>
          <cell r="BJ711">
            <v>0</v>
          </cell>
          <cell r="BK711">
            <v>67.008101562500002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T711">
            <v>3.4732109452113746E-2</v>
          </cell>
          <cell r="BV711">
            <v>0</v>
          </cell>
        </row>
        <row r="712">
          <cell r="C712">
            <v>204732007</v>
          </cell>
          <cell r="D712" t="str">
            <v>«КИМЕГАР ЭХТИЕТ КИСМЛАРИ БОЗОРИ» МЧЖ</v>
          </cell>
          <cell r="E712" t="str">
            <v>ООО</v>
          </cell>
          <cell r="F712">
            <v>0</v>
          </cell>
          <cell r="G712">
            <v>51</v>
          </cell>
          <cell r="H712" t="str">
            <v>Джизак</v>
          </cell>
          <cell r="I712" t="str">
            <v>Ҳокимият</v>
          </cell>
          <cell r="J712" t="str">
            <v>Бозор ва савдо комплекслари</v>
          </cell>
          <cell r="K712" t="str">
            <v>Прочие</v>
          </cell>
          <cell r="L712" t="str">
            <v>Бозор ва савдо комплекслари</v>
          </cell>
          <cell r="M712" t="str">
            <v>Коммунал соҳа, қурилиш ва хизмат кўрсатиш</v>
          </cell>
          <cell r="U712">
            <v>53.540601562500001</v>
          </cell>
          <cell r="V712">
            <v>0</v>
          </cell>
          <cell r="W712">
            <v>66.944796874999994</v>
          </cell>
          <cell r="Y712">
            <v>328.43818750000003</v>
          </cell>
          <cell r="Z712">
            <v>386.69518749999997</v>
          </cell>
          <cell r="AA712">
            <v>199.64150000000001</v>
          </cell>
          <cell r="AB712">
            <v>432.11399999999998</v>
          </cell>
          <cell r="AC712">
            <v>374.7885</v>
          </cell>
          <cell r="AE712">
            <v>96.626296874999994</v>
          </cell>
          <cell r="AF712">
            <v>209.14320312500001</v>
          </cell>
          <cell r="AG712">
            <v>187.39420312499999</v>
          </cell>
          <cell r="AI712">
            <v>2.8376999511718748</v>
          </cell>
          <cell r="AJ712">
            <v>1.4460999755859374</v>
          </cell>
          <cell r="AK712">
            <v>0.51829998779296871</v>
          </cell>
          <cell r="AL712">
            <v>0.77870001220703122</v>
          </cell>
          <cell r="AM712">
            <v>3.432800048828125</v>
          </cell>
          <cell r="AN712">
            <v>0.16210000610351563</v>
          </cell>
          <cell r="AP712">
            <v>0</v>
          </cell>
          <cell r="AQ712">
            <v>0</v>
          </cell>
          <cell r="AR712">
            <v>0</v>
          </cell>
          <cell r="AT712">
            <v>0</v>
          </cell>
          <cell r="AU712">
            <v>0</v>
          </cell>
          <cell r="AV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4.2121000976562497</v>
          </cell>
          <cell r="BG712">
            <v>0</v>
          </cell>
          <cell r="BH712">
            <v>9.1379003906249991</v>
          </cell>
          <cell r="BI712">
            <v>19.757599609374999</v>
          </cell>
          <cell r="BJ712">
            <v>0</v>
          </cell>
          <cell r="BK712">
            <v>25.355499999999999</v>
          </cell>
          <cell r="BL712">
            <v>158.537796875</v>
          </cell>
          <cell r="BM712">
            <v>222.52799999999999</v>
          </cell>
          <cell r="BN712">
            <v>187.73220312500001</v>
          </cell>
          <cell r="BO712">
            <v>0</v>
          </cell>
          <cell r="BP712">
            <v>0</v>
          </cell>
          <cell r="BT712">
            <v>4.8427962640977288E-3</v>
          </cell>
          <cell r="BV712">
            <v>25</v>
          </cell>
          <cell r="BW712">
            <v>68.1304990823444</v>
          </cell>
          <cell r="BX712" t="str">
            <v>недостаточная</v>
          </cell>
        </row>
        <row r="713">
          <cell r="C713">
            <v>205730088</v>
          </cell>
          <cell r="D713" t="str">
            <v>ФАРЗАНАБОНУ ЮЛДУЗИ МЧЖ ШАКЛИДАГИ САВДО КОМПЛЕКСИ</v>
          </cell>
          <cell r="E713" t="str">
            <v>ООО</v>
          </cell>
          <cell r="F713">
            <v>0</v>
          </cell>
          <cell r="G713">
            <v>51</v>
          </cell>
          <cell r="H713" t="str">
            <v>Кашкадарья</v>
          </cell>
          <cell r="I713" t="str">
            <v>Ҳокимият</v>
          </cell>
          <cell r="J713" t="str">
            <v>Бозор ва савдо комплекслари</v>
          </cell>
          <cell r="K713" t="str">
            <v>Прочие</v>
          </cell>
          <cell r="L713" t="str">
            <v>Бозор ва савдо комплекслари</v>
          </cell>
          <cell r="M713" t="str">
            <v>Коммунал соҳа, қурилиш ва хизмат кўрсатиш</v>
          </cell>
          <cell r="V713">
            <v>0</v>
          </cell>
          <cell r="Y713">
            <v>37.219199218749999</v>
          </cell>
          <cell r="Z713">
            <v>0</v>
          </cell>
          <cell r="AB713">
            <v>0</v>
          </cell>
          <cell r="AF713">
            <v>0</v>
          </cell>
          <cell r="AI713">
            <v>0</v>
          </cell>
          <cell r="AJ713">
            <v>1.3029999999999999</v>
          </cell>
          <cell r="AK713">
            <v>0</v>
          </cell>
          <cell r="AM713">
            <v>0</v>
          </cell>
          <cell r="AQ713">
            <v>0</v>
          </cell>
          <cell r="AU713">
            <v>0</v>
          </cell>
          <cell r="AY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G713">
            <v>0</v>
          </cell>
          <cell r="BJ713">
            <v>0</v>
          </cell>
          <cell r="BM713">
            <v>0</v>
          </cell>
          <cell r="BO713">
            <v>0</v>
          </cell>
          <cell r="BP713">
            <v>0</v>
          </cell>
          <cell r="BV713">
            <v>5</v>
          </cell>
        </row>
        <row r="714">
          <cell r="C714">
            <v>201717857</v>
          </cell>
          <cell r="D714" t="str">
            <v>МУБОРАК ДЕХКОН (ОЗИК-ОВКАТ)  БОЗОРИ МАЪСУЛ.ЧЕК.ЖАМИЯТ</v>
          </cell>
          <cell r="E714" t="str">
            <v>ООО</v>
          </cell>
          <cell r="F714">
            <v>0</v>
          </cell>
          <cell r="G714">
            <v>81</v>
          </cell>
          <cell r="H714" t="str">
            <v>Кашкадарья</v>
          </cell>
          <cell r="I714" t="str">
            <v>Ҳокимият</v>
          </cell>
          <cell r="J714" t="str">
            <v>Бозор ва савдо комплекслари</v>
          </cell>
          <cell r="K714" t="str">
            <v>Прочие</v>
          </cell>
          <cell r="L714" t="str">
            <v>Бозор ва савдо комплекслари</v>
          </cell>
          <cell r="M714" t="str">
            <v>Коммунал соҳа, қурилиш ва хизмат кўрсатиш</v>
          </cell>
          <cell r="V714">
            <v>0</v>
          </cell>
          <cell r="Y714">
            <v>177.03700000000001</v>
          </cell>
          <cell r="Z714">
            <v>238.52699999999999</v>
          </cell>
          <cell r="AB714">
            <v>0</v>
          </cell>
          <cell r="AF714">
            <v>0</v>
          </cell>
          <cell r="AI714">
            <v>2.3663000488281249</v>
          </cell>
          <cell r="AJ714">
            <v>7.2942998046875003</v>
          </cell>
          <cell r="AK714">
            <v>38.472000000000001</v>
          </cell>
          <cell r="AM714">
            <v>0</v>
          </cell>
          <cell r="AQ714">
            <v>0</v>
          </cell>
          <cell r="AU714">
            <v>0</v>
          </cell>
          <cell r="AY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G714">
            <v>0</v>
          </cell>
          <cell r="BJ714">
            <v>0</v>
          </cell>
          <cell r="BM714">
            <v>0</v>
          </cell>
          <cell r="BO714">
            <v>0</v>
          </cell>
          <cell r="BP714">
            <v>0</v>
          </cell>
          <cell r="BV714">
            <v>5</v>
          </cell>
        </row>
        <row r="715">
          <cell r="C715">
            <v>203822679</v>
          </cell>
          <cell r="D715" t="str">
            <v>КУКДАЛА ДЕХКОН(ОЗИК-ОВКАТ) БО-ЗОРИ МЧЖ</v>
          </cell>
          <cell r="E715" t="str">
            <v>ООО</v>
          </cell>
          <cell r="F715">
            <v>0</v>
          </cell>
          <cell r="G715">
            <v>51</v>
          </cell>
          <cell r="H715" t="str">
            <v>Кашкадарья</v>
          </cell>
          <cell r="I715" t="str">
            <v>Ҳокимият</v>
          </cell>
          <cell r="J715" t="str">
            <v>Бозор ва савдо комплекслари</v>
          </cell>
          <cell r="K715" t="str">
            <v>Прочие</v>
          </cell>
          <cell r="L715" t="str">
            <v>Бозор ва савдо комплекслари</v>
          </cell>
          <cell r="M715" t="str">
            <v>Коммунал соҳа, қурилиш ва хизмат кўрсатиш</v>
          </cell>
          <cell r="V715">
            <v>0</v>
          </cell>
          <cell r="Y715">
            <v>292.53899999999999</v>
          </cell>
          <cell r="AB715">
            <v>0</v>
          </cell>
          <cell r="AF715">
            <v>0</v>
          </cell>
          <cell r="AI715">
            <v>54.15</v>
          </cell>
          <cell r="AJ715">
            <v>24</v>
          </cell>
          <cell r="AM715">
            <v>0</v>
          </cell>
          <cell r="AQ715">
            <v>0</v>
          </cell>
          <cell r="AU715">
            <v>0</v>
          </cell>
          <cell r="AY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G715">
            <v>0</v>
          </cell>
          <cell r="BJ715">
            <v>0</v>
          </cell>
          <cell r="BM715">
            <v>0</v>
          </cell>
          <cell r="BO715">
            <v>0</v>
          </cell>
          <cell r="BP715">
            <v>0</v>
          </cell>
          <cell r="BV715">
            <v>5</v>
          </cell>
        </row>
        <row r="716">
          <cell r="C716">
            <v>200013950</v>
          </cell>
          <cell r="D716" t="str">
            <v>«KONIMEX DEHQON BOZORI» МЧЖ</v>
          </cell>
          <cell r="E716" t="str">
            <v>ООО</v>
          </cell>
          <cell r="F716">
            <v>0</v>
          </cell>
          <cell r="G716">
            <v>51</v>
          </cell>
          <cell r="H716" t="str">
            <v>Навои</v>
          </cell>
          <cell r="I716" t="str">
            <v>Ҳокимият</v>
          </cell>
          <cell r="J716" t="str">
            <v>Бозор ва савдо комплекслари</v>
          </cell>
          <cell r="K716" t="str">
            <v>Прочие</v>
          </cell>
          <cell r="L716" t="str">
            <v>Бозор ва савдо комплекслари</v>
          </cell>
          <cell r="M716" t="str">
            <v>Коммунал соҳа, қурилиш ва хизмат кўрсатиш</v>
          </cell>
          <cell r="U716">
            <v>51.279000000000003</v>
          </cell>
          <cell r="V716">
            <v>0</v>
          </cell>
          <cell r="W716">
            <v>49.12</v>
          </cell>
          <cell r="Y716">
            <v>148.95500000000001</v>
          </cell>
          <cell r="Z716">
            <v>172.33099999999999</v>
          </cell>
          <cell r="AA716">
            <v>79.052999999999997</v>
          </cell>
          <cell r="AB716">
            <v>116.45399999999999</v>
          </cell>
          <cell r="AC716">
            <v>96.516999999999996</v>
          </cell>
          <cell r="AE716">
            <v>21.17</v>
          </cell>
          <cell r="AF716">
            <v>36.524999999999999</v>
          </cell>
          <cell r="AG716">
            <v>32.591000000000001</v>
          </cell>
          <cell r="AI716">
            <v>0.94799999999999995</v>
          </cell>
          <cell r="AJ716">
            <v>1.528</v>
          </cell>
          <cell r="AK716">
            <v>1.8640000000000001</v>
          </cell>
          <cell r="AL716">
            <v>2.4710000000000001</v>
          </cell>
          <cell r="AM716">
            <v>0.42099999999999999</v>
          </cell>
          <cell r="AN716">
            <v>2.734</v>
          </cell>
          <cell r="AP716">
            <v>47.177</v>
          </cell>
          <cell r="AQ716">
            <v>68.158000000000001</v>
          </cell>
          <cell r="AR716">
            <v>58.082000000000001</v>
          </cell>
          <cell r="AT716">
            <v>0</v>
          </cell>
          <cell r="AU716">
            <v>0</v>
          </cell>
          <cell r="AV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11.089</v>
          </cell>
          <cell r="BG716">
            <v>0</v>
          </cell>
          <cell r="BH716">
            <v>5.5659999999999998</v>
          </cell>
          <cell r="BI716">
            <v>4.9219999999999997</v>
          </cell>
          <cell r="BJ716">
            <v>0</v>
          </cell>
          <cell r="BK716">
            <v>3.476</v>
          </cell>
          <cell r="BL716">
            <v>8.2349999999999994</v>
          </cell>
          <cell r="BM716">
            <v>23.143999999999998</v>
          </cell>
          <cell r="BN716">
            <v>12.933999999999999</v>
          </cell>
          <cell r="BO716">
            <v>0</v>
          </cell>
          <cell r="BP716">
            <v>0</v>
          </cell>
          <cell r="BT716">
            <v>0.11131921824104235</v>
          </cell>
          <cell r="BV716">
            <v>0</v>
          </cell>
        </row>
        <row r="717">
          <cell r="C717">
            <v>305511071</v>
          </cell>
          <cell r="D717" t="str">
            <v>ООО «G`OVA RIZQ-BARAKA»</v>
          </cell>
          <cell r="E717" t="str">
            <v>ООО</v>
          </cell>
          <cell r="F717">
            <v>0</v>
          </cell>
          <cell r="G717">
            <v>51</v>
          </cell>
          <cell r="H717" t="str">
            <v>Наманган</v>
          </cell>
          <cell r="I717" t="str">
            <v>Ҳокимият</v>
          </cell>
          <cell r="J717" t="str">
            <v>Бозор ва савдо комплекслари</v>
          </cell>
          <cell r="K717" t="str">
            <v>Прочие</v>
          </cell>
          <cell r="L717" t="str">
            <v>Бозор ва савдо комплекслари</v>
          </cell>
          <cell r="M717" t="str">
            <v>Коммунал соҳа, қурилиш ва хизмат кўрсатиш</v>
          </cell>
          <cell r="V717">
            <v>0</v>
          </cell>
          <cell r="AB717">
            <v>45.8</v>
          </cell>
          <cell r="AF717">
            <v>43.5</v>
          </cell>
          <cell r="AM717">
            <v>2.15</v>
          </cell>
          <cell r="AQ717">
            <v>0</v>
          </cell>
          <cell r="AU717">
            <v>0</v>
          </cell>
          <cell r="AY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G717">
            <v>0</v>
          </cell>
          <cell r="BJ717">
            <v>0</v>
          </cell>
          <cell r="BM717">
            <v>0.15</v>
          </cell>
          <cell r="BO717">
            <v>0</v>
          </cell>
          <cell r="BP717">
            <v>0</v>
          </cell>
          <cell r="BV717">
            <v>40</v>
          </cell>
        </row>
        <row r="718">
          <cell r="C718">
            <v>200740482</v>
          </cell>
          <cell r="D718" t="str">
            <v>ISHTIXON DEXQON BOZORI МЧЖ</v>
          </cell>
          <cell r="E718" t="str">
            <v>ООО</v>
          </cell>
          <cell r="F718">
            <v>0</v>
          </cell>
          <cell r="G718">
            <v>72</v>
          </cell>
          <cell r="H718" t="str">
            <v>Самарканд</v>
          </cell>
          <cell r="I718" t="str">
            <v>Ҳокимият</v>
          </cell>
          <cell r="J718" t="str">
            <v>Бозор ва савдо комплекслари</v>
          </cell>
          <cell r="K718" t="str">
            <v>Прочие</v>
          </cell>
          <cell r="L718" t="str">
            <v>Бозор ва савдо комплекслари</v>
          </cell>
          <cell r="M718" t="str">
            <v>Коммунал соҳа, қурилиш ва хизмат кўрсатиш</v>
          </cell>
          <cell r="V718">
            <v>0</v>
          </cell>
          <cell r="Y718">
            <v>542.40418750000003</v>
          </cell>
          <cell r="Z718">
            <v>931.8911875</v>
          </cell>
          <cell r="AB718">
            <v>817.66300000000001</v>
          </cell>
          <cell r="AF718">
            <v>449.90218750000003</v>
          </cell>
          <cell r="AI718">
            <v>2.35660009765625</v>
          </cell>
          <cell r="AJ718">
            <v>1.298</v>
          </cell>
          <cell r="AK718">
            <v>2.6</v>
          </cell>
          <cell r="AM718">
            <v>1.1060000000000001</v>
          </cell>
          <cell r="AQ718">
            <v>502.06209374999997</v>
          </cell>
          <cell r="AU718">
            <v>0</v>
          </cell>
          <cell r="AY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G718">
            <v>0</v>
          </cell>
          <cell r="BJ718">
            <v>0</v>
          </cell>
          <cell r="BM718">
            <v>366.65481249999999</v>
          </cell>
          <cell r="BO718">
            <v>0</v>
          </cell>
          <cell r="BP718">
            <v>0</v>
          </cell>
          <cell r="BV718">
            <v>0</v>
          </cell>
        </row>
        <row r="719">
          <cell r="C719">
            <v>205626137</v>
          </cell>
          <cell r="D719" t="str">
            <v>KUKAT BOZORI ДЕХКОН БОЗОРИ МЧЖ</v>
          </cell>
          <cell r="E719" t="str">
            <v>ООО</v>
          </cell>
          <cell r="F719">
            <v>0</v>
          </cell>
          <cell r="G719">
            <v>51</v>
          </cell>
          <cell r="H719" t="str">
            <v>Самарканд</v>
          </cell>
          <cell r="I719" t="str">
            <v>Ҳокимият</v>
          </cell>
          <cell r="J719" t="str">
            <v>Бозор ва савдо комплекслари</v>
          </cell>
          <cell r="K719" t="str">
            <v>Прочие</v>
          </cell>
          <cell r="L719" t="str">
            <v>Бозор ва савдо комплекслари</v>
          </cell>
          <cell r="M719" t="str">
            <v>Коммунал соҳа, қурилиш ва хизмат кўрсатиш</v>
          </cell>
          <cell r="V719">
            <v>0</v>
          </cell>
          <cell r="Y719">
            <v>325.048</v>
          </cell>
          <cell r="Z719">
            <v>320.54690625000001</v>
          </cell>
          <cell r="AB719">
            <v>317.33199999999999</v>
          </cell>
          <cell r="AF719">
            <v>35.6</v>
          </cell>
          <cell r="AI719">
            <v>11.0042998046875</v>
          </cell>
          <cell r="AJ719">
            <v>13.326969726562499</v>
          </cell>
          <cell r="AK719">
            <v>10.613799804687501</v>
          </cell>
          <cell r="AM719">
            <v>6.8789999999999996</v>
          </cell>
          <cell r="AQ719">
            <v>0</v>
          </cell>
          <cell r="AU719">
            <v>0</v>
          </cell>
          <cell r="AY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G719">
            <v>0</v>
          </cell>
          <cell r="BJ719">
            <v>0</v>
          </cell>
          <cell r="BM719">
            <v>116.187</v>
          </cell>
          <cell r="BO719">
            <v>0</v>
          </cell>
          <cell r="BP719">
            <v>0</v>
          </cell>
          <cell r="BV719">
            <v>0</v>
          </cell>
        </row>
        <row r="720">
          <cell r="C720">
            <v>305606593</v>
          </cell>
          <cell r="D720" t="str">
            <v>ООО «YANGIQO`RG`ON MEVA</v>
          </cell>
          <cell r="E720" t="str">
            <v>ООО</v>
          </cell>
          <cell r="F720">
            <v>0</v>
          </cell>
          <cell r="G720">
            <v>51</v>
          </cell>
          <cell r="H720" t="str">
            <v>Самарканд</v>
          </cell>
          <cell r="I720" t="str">
            <v>Ҳокимият</v>
          </cell>
          <cell r="J720" t="str">
            <v>Бозор ва савдо комплекслари</v>
          </cell>
          <cell r="K720" t="str">
            <v>Прочие</v>
          </cell>
          <cell r="L720" t="str">
            <v>Бозор ва савдо комплекслари</v>
          </cell>
          <cell r="M720" t="str">
            <v>Коммунал соҳа, қурилиш ва хизмат кўрсатиш</v>
          </cell>
          <cell r="V720">
            <v>0</v>
          </cell>
          <cell r="AB720">
            <v>0</v>
          </cell>
          <cell r="AF720">
            <v>0</v>
          </cell>
          <cell r="AM720">
            <v>0</v>
          </cell>
          <cell r="AQ720">
            <v>0</v>
          </cell>
          <cell r="AU720">
            <v>0</v>
          </cell>
          <cell r="AY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G720">
            <v>0</v>
          </cell>
          <cell r="BJ720">
            <v>0</v>
          </cell>
          <cell r="BM720">
            <v>0</v>
          </cell>
          <cell r="BO720">
            <v>0</v>
          </cell>
          <cell r="BP720">
            <v>0</v>
          </cell>
          <cell r="BV720">
            <v>0</v>
          </cell>
        </row>
        <row r="721">
          <cell r="C721">
            <v>304089297</v>
          </cell>
          <cell r="D721" t="str">
            <v>МЧЖ ШАКЛИДАГИ CHARXIN OBOD TINCHLIK САВДО МАЖМУАСИ</v>
          </cell>
          <cell r="E721" t="str">
            <v>ООО</v>
          </cell>
          <cell r="F721">
            <v>0</v>
          </cell>
          <cell r="G721">
            <v>51</v>
          </cell>
          <cell r="H721" t="str">
            <v>Самарканд</v>
          </cell>
          <cell r="I721" t="str">
            <v>Ҳокимият</v>
          </cell>
          <cell r="J721" t="str">
            <v>Бозор ва савдо комплекслари</v>
          </cell>
          <cell r="K721" t="str">
            <v>Прочие</v>
          </cell>
          <cell r="L721" t="str">
            <v>Бозор ва савдо комплекслари</v>
          </cell>
          <cell r="M721" t="str">
            <v>Коммунал соҳа, қурилиш ва хизмат кўрсатиш</v>
          </cell>
          <cell r="V721">
            <v>0</v>
          </cell>
          <cell r="Y721">
            <v>0</v>
          </cell>
          <cell r="Z721">
            <v>0</v>
          </cell>
          <cell r="AB721">
            <v>0</v>
          </cell>
          <cell r="AF721">
            <v>0</v>
          </cell>
          <cell r="AJ721">
            <v>0</v>
          </cell>
          <cell r="AK721">
            <v>0</v>
          </cell>
          <cell r="AM721">
            <v>0</v>
          </cell>
          <cell r="AQ721">
            <v>0</v>
          </cell>
          <cell r="AU721">
            <v>0</v>
          </cell>
          <cell r="AY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G721">
            <v>0</v>
          </cell>
          <cell r="BJ721">
            <v>0</v>
          </cell>
          <cell r="BM721">
            <v>0</v>
          </cell>
          <cell r="BO721">
            <v>0</v>
          </cell>
          <cell r="BP721">
            <v>0</v>
          </cell>
          <cell r="BV721">
            <v>0</v>
          </cell>
        </row>
        <row r="722">
          <cell r="C722">
            <v>200776556</v>
          </cell>
          <cell r="D722" t="str">
            <v>МЧЖ МАРОКАНД ДЕХКОН БОЗОРИ</v>
          </cell>
          <cell r="E722" t="str">
            <v>ООО</v>
          </cell>
          <cell r="F722">
            <v>0</v>
          </cell>
          <cell r="G722">
            <v>51.599998474121094</v>
          </cell>
          <cell r="H722" t="str">
            <v>Самарканд</v>
          </cell>
          <cell r="I722" t="str">
            <v>Ҳокимият</v>
          </cell>
          <cell r="J722" t="str">
            <v>Бозор ва савдо комплекслари</v>
          </cell>
          <cell r="K722" t="str">
            <v>Прочие</v>
          </cell>
          <cell r="L722" t="str">
            <v>Бозор ва савдо комплекслари</v>
          </cell>
          <cell r="M722" t="str">
            <v>Коммунал соҳа, қурилиш ва хизмат кўрсатиш</v>
          </cell>
          <cell r="V722">
            <v>0</v>
          </cell>
          <cell r="Y722">
            <v>0</v>
          </cell>
          <cell r="Z722">
            <v>1244.5915</v>
          </cell>
          <cell r="AB722">
            <v>1733.028</v>
          </cell>
          <cell r="AF722">
            <v>0</v>
          </cell>
          <cell r="AI722">
            <v>0</v>
          </cell>
          <cell r="AJ722">
            <v>0</v>
          </cell>
          <cell r="AK722">
            <v>53.281421874999999</v>
          </cell>
          <cell r="AM722">
            <v>197.226296875</v>
          </cell>
          <cell r="AQ722">
            <v>1791.5129999999999</v>
          </cell>
          <cell r="AU722">
            <v>0</v>
          </cell>
          <cell r="AY722">
            <v>0</v>
          </cell>
          <cell r="BA722">
            <v>72630.426999999996</v>
          </cell>
          <cell r="BB722">
            <v>72630.426999999996</v>
          </cell>
          <cell r="BC722">
            <v>0</v>
          </cell>
          <cell r="BD722">
            <v>72630.426999999996</v>
          </cell>
          <cell r="BE722">
            <v>0</v>
          </cell>
          <cell r="BG722">
            <v>0</v>
          </cell>
          <cell r="BJ722">
            <v>0</v>
          </cell>
          <cell r="BM722">
            <v>697.94550000000004</v>
          </cell>
          <cell r="BO722">
            <v>0</v>
          </cell>
          <cell r="BP722">
            <v>0</v>
          </cell>
          <cell r="BV722">
            <v>0</v>
          </cell>
        </row>
        <row r="723">
          <cell r="C723">
            <v>305463583</v>
          </cell>
          <cell r="D723" t="str">
            <v>ООО «DAVLATOBOD BOZORI»</v>
          </cell>
          <cell r="E723" t="str">
            <v>ООО</v>
          </cell>
          <cell r="F723">
            <v>0</v>
          </cell>
          <cell r="G723">
            <v>69</v>
          </cell>
          <cell r="H723" t="str">
            <v>Самарканд</v>
          </cell>
          <cell r="I723" t="str">
            <v>Ҳокимият</v>
          </cell>
          <cell r="J723" t="str">
            <v>Бозор ва савдо комплекслари</v>
          </cell>
          <cell r="K723" t="str">
            <v>Прочие</v>
          </cell>
          <cell r="L723" t="str">
            <v>Бозор ва савдо комплекслари</v>
          </cell>
          <cell r="M723" t="str">
            <v>Коммунал соҳа, қурилиш ва хизмат кўрсатиш</v>
          </cell>
          <cell r="V723">
            <v>0</v>
          </cell>
          <cell r="AB723">
            <v>154.91499999999999</v>
          </cell>
          <cell r="AF723">
            <v>0</v>
          </cell>
          <cell r="AM723">
            <v>154.91499999999999</v>
          </cell>
          <cell r="AQ723">
            <v>0</v>
          </cell>
          <cell r="AU723">
            <v>0</v>
          </cell>
          <cell r="AY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G723">
            <v>0</v>
          </cell>
          <cell r="BJ723">
            <v>0</v>
          </cell>
          <cell r="BM723">
            <v>0</v>
          </cell>
          <cell r="BO723">
            <v>0</v>
          </cell>
          <cell r="BP723">
            <v>0</v>
          </cell>
          <cell r="BV723">
            <v>0</v>
          </cell>
        </row>
        <row r="724">
          <cell r="C724">
            <v>305541074</v>
          </cell>
          <cell r="D724" t="str">
            <v>ОБЩЕСТВО С ОГРАНИЧЕННОЙОТВЕТСТВЕННОСТЬЮ «BOYMOQLI FAYZ OBOD»</v>
          </cell>
          <cell r="E724" t="str">
            <v>ООО</v>
          </cell>
          <cell r="F724">
            <v>0</v>
          </cell>
          <cell r="G724">
            <v>51</v>
          </cell>
          <cell r="H724" t="str">
            <v>Сурхандарья</v>
          </cell>
          <cell r="I724" t="str">
            <v>Ҳокимият</v>
          </cell>
          <cell r="J724" t="str">
            <v>Бозор ва савдо комплекслари</v>
          </cell>
          <cell r="K724" t="str">
            <v>Прочие</v>
          </cell>
          <cell r="L724" t="str">
            <v>Бозор ва савдо комплекслари</v>
          </cell>
          <cell r="M724" t="str">
            <v>Коммунал соҳа, қурилиш ва хизмат кўрсатиш</v>
          </cell>
          <cell r="V724">
            <v>0</v>
          </cell>
          <cell r="AB724">
            <v>0</v>
          </cell>
          <cell r="AF724">
            <v>0</v>
          </cell>
          <cell r="AM724">
            <v>0</v>
          </cell>
          <cell r="AQ724">
            <v>0</v>
          </cell>
          <cell r="AU724">
            <v>0</v>
          </cell>
          <cell r="AY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G724">
            <v>0</v>
          </cell>
          <cell r="BJ724">
            <v>0</v>
          </cell>
          <cell r="BM724">
            <v>0</v>
          </cell>
          <cell r="BO724">
            <v>0</v>
          </cell>
          <cell r="BP724">
            <v>0</v>
          </cell>
          <cell r="BV724">
            <v>4</v>
          </cell>
        </row>
        <row r="725">
          <cell r="C725">
            <v>305599896</v>
          </cell>
          <cell r="D725" t="str">
            <v>ТВООГРАНИЧЕННОЙОТВЕТСТВЕННОСТЬЮNAVROZOZIQ-OVQATVACHORVABOZOR</v>
          </cell>
          <cell r="E725" t="str">
            <v>ООО</v>
          </cell>
          <cell r="F725">
            <v>0</v>
          </cell>
          <cell r="G725">
            <v>51</v>
          </cell>
          <cell r="H725" t="str">
            <v>Сурхандарья</v>
          </cell>
          <cell r="I725" t="str">
            <v>Ҳокимият</v>
          </cell>
          <cell r="J725" t="str">
            <v>Бозор ва савдо комплекслари</v>
          </cell>
          <cell r="K725" t="str">
            <v>Прочие</v>
          </cell>
          <cell r="L725" t="str">
            <v>Бозор ва савдо комплекслари</v>
          </cell>
          <cell r="M725" t="str">
            <v>Коммунал соҳа, қурилиш ва хизмат кўрсатиш</v>
          </cell>
          <cell r="V725">
            <v>0</v>
          </cell>
          <cell r="AB725">
            <v>0</v>
          </cell>
          <cell r="AF725">
            <v>0</v>
          </cell>
          <cell r="AM725">
            <v>0</v>
          </cell>
          <cell r="AQ725">
            <v>0</v>
          </cell>
          <cell r="AU725">
            <v>0</v>
          </cell>
          <cell r="AY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G725">
            <v>0</v>
          </cell>
          <cell r="BJ725">
            <v>0</v>
          </cell>
          <cell r="BM725">
            <v>0</v>
          </cell>
          <cell r="BO725">
            <v>0</v>
          </cell>
          <cell r="BP725">
            <v>0</v>
          </cell>
          <cell r="BV725">
            <v>4</v>
          </cell>
        </row>
        <row r="726">
          <cell r="C726">
            <v>305597908</v>
          </cell>
          <cell r="D726" t="str">
            <v>ОБЩЕСТВОСОГРАНИЧЕННОЙОТВЕТСТВЕННОСТЬЮTO`RABEK CHORVA BOZORI»</v>
          </cell>
          <cell r="E726" t="str">
            <v>ООО</v>
          </cell>
          <cell r="F726">
            <v>0</v>
          </cell>
          <cell r="G726">
            <v>51</v>
          </cell>
          <cell r="H726" t="str">
            <v>Сурхандарья</v>
          </cell>
          <cell r="I726" t="str">
            <v>Ҳокимият</v>
          </cell>
          <cell r="J726" t="str">
            <v>Бозор ва савдо комплекслари</v>
          </cell>
          <cell r="K726" t="str">
            <v>Прочие</v>
          </cell>
          <cell r="L726" t="str">
            <v>Бозор ва савдо комплекслари</v>
          </cell>
          <cell r="M726" t="str">
            <v>Коммунал соҳа, қурилиш ва хизмат кўрсатиш</v>
          </cell>
          <cell r="V726">
            <v>0</v>
          </cell>
          <cell r="AB726">
            <v>0</v>
          </cell>
          <cell r="AF726">
            <v>0</v>
          </cell>
          <cell r="AM726">
            <v>0</v>
          </cell>
          <cell r="AQ726">
            <v>0</v>
          </cell>
          <cell r="AU726">
            <v>0</v>
          </cell>
          <cell r="AY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G726">
            <v>0</v>
          </cell>
          <cell r="BJ726">
            <v>0</v>
          </cell>
          <cell r="BM726">
            <v>0</v>
          </cell>
          <cell r="BO726">
            <v>0</v>
          </cell>
          <cell r="BP726">
            <v>0</v>
          </cell>
          <cell r="BV726">
            <v>4</v>
          </cell>
        </row>
        <row r="727">
          <cell r="C727">
            <v>305156735</v>
          </cell>
          <cell r="D727" t="str">
            <v>ООО «MUZRABOT ZANG DEHQ</v>
          </cell>
          <cell r="E727" t="str">
            <v>ООО</v>
          </cell>
          <cell r="F727">
            <v>0</v>
          </cell>
          <cell r="G727">
            <v>51</v>
          </cell>
          <cell r="H727" t="str">
            <v>Сурхандарья</v>
          </cell>
          <cell r="I727" t="str">
            <v>Ҳокимият</v>
          </cell>
          <cell r="J727" t="str">
            <v>Бозор ва савдо комплекслари</v>
          </cell>
          <cell r="K727" t="str">
            <v>Прочие</v>
          </cell>
          <cell r="L727" t="str">
            <v>Бозор ва савдо комплекслари</v>
          </cell>
          <cell r="M727" t="str">
            <v>Коммунал соҳа, қурилиш ва хизмат кўрсатиш</v>
          </cell>
          <cell r="V727">
            <v>0</v>
          </cell>
          <cell r="AB727">
            <v>358.33300000000003</v>
          </cell>
          <cell r="AF727">
            <v>0</v>
          </cell>
          <cell r="AM727">
            <v>3.80689990234375</v>
          </cell>
          <cell r="AQ727">
            <v>198.43029687500001</v>
          </cell>
          <cell r="AU727">
            <v>0</v>
          </cell>
          <cell r="AY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G727">
            <v>0</v>
          </cell>
          <cell r="BJ727">
            <v>0</v>
          </cell>
          <cell r="BM727">
            <v>181.09290625</v>
          </cell>
          <cell r="BO727">
            <v>0</v>
          </cell>
          <cell r="BP727">
            <v>0</v>
          </cell>
          <cell r="BV727">
            <v>0</v>
          </cell>
        </row>
        <row r="728">
          <cell r="C728">
            <v>303322110</v>
          </cell>
          <cell r="D728" t="str">
            <v>MUZRABOT AVTOMOBIL SOTISH BOZORI MCHJ</v>
          </cell>
          <cell r="E728" t="str">
            <v>ООО</v>
          </cell>
          <cell r="F728">
            <v>0</v>
          </cell>
          <cell r="G728">
            <v>51</v>
          </cell>
          <cell r="H728" t="str">
            <v>Сурхандарья</v>
          </cell>
          <cell r="I728" t="str">
            <v>Ҳокимият</v>
          </cell>
          <cell r="J728" t="str">
            <v>Бозор ва савдо комплекслари</v>
          </cell>
          <cell r="K728" t="str">
            <v>Прочие</v>
          </cell>
          <cell r="L728" t="str">
            <v>Бозор ва савдо комплекслари</v>
          </cell>
          <cell r="M728" t="str">
            <v>Коммунал соҳа, қурилиш ва хизмат кўрсатиш</v>
          </cell>
          <cell r="V728">
            <v>0</v>
          </cell>
          <cell r="Y728">
            <v>2.4060000000000001</v>
          </cell>
          <cell r="Z728">
            <v>1.2549999999999999</v>
          </cell>
          <cell r="AB728">
            <v>0</v>
          </cell>
          <cell r="AF728">
            <v>0</v>
          </cell>
          <cell r="AI728">
            <v>0</v>
          </cell>
          <cell r="AJ728">
            <v>2.214</v>
          </cell>
          <cell r="AK728">
            <v>1.2549999999999999</v>
          </cell>
          <cell r="AM728">
            <v>0</v>
          </cell>
          <cell r="AQ728">
            <v>0</v>
          </cell>
          <cell r="AU728">
            <v>0</v>
          </cell>
          <cell r="AY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G728">
            <v>0</v>
          </cell>
          <cell r="BJ728">
            <v>0</v>
          </cell>
          <cell r="BM728">
            <v>0</v>
          </cell>
          <cell r="BO728">
            <v>0</v>
          </cell>
          <cell r="BP728">
            <v>0</v>
          </cell>
          <cell r="BV728">
            <v>0</v>
          </cell>
        </row>
        <row r="729">
          <cell r="C729">
            <v>206941806</v>
          </cell>
          <cell r="D729" t="str">
            <v>ООО «IKKINCHI SON DEHQ</v>
          </cell>
          <cell r="E729" t="str">
            <v>ООО</v>
          </cell>
          <cell r="F729">
            <v>0</v>
          </cell>
          <cell r="G729">
            <v>51</v>
          </cell>
          <cell r="H729" t="str">
            <v>Сурхандарья</v>
          </cell>
          <cell r="I729" t="str">
            <v>Ҳокимият</v>
          </cell>
          <cell r="J729" t="str">
            <v>Бозор ва савдо комплекслари</v>
          </cell>
          <cell r="K729" t="str">
            <v>Прочие</v>
          </cell>
          <cell r="L729" t="str">
            <v>Бозор ва савдо комплекслари</v>
          </cell>
          <cell r="M729" t="str">
            <v>Коммунал соҳа, қурилиш ва хизмат кўрсатиш</v>
          </cell>
          <cell r="V729">
            <v>0</v>
          </cell>
          <cell r="AB729">
            <v>0</v>
          </cell>
          <cell r="AF729">
            <v>0</v>
          </cell>
          <cell r="AM729">
            <v>0</v>
          </cell>
          <cell r="AQ729">
            <v>0</v>
          </cell>
          <cell r="AU729">
            <v>0</v>
          </cell>
          <cell r="AY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G729">
            <v>0</v>
          </cell>
          <cell r="BJ729">
            <v>0</v>
          </cell>
          <cell r="BM729">
            <v>0</v>
          </cell>
          <cell r="BO729">
            <v>0</v>
          </cell>
          <cell r="BP729">
            <v>0</v>
          </cell>
          <cell r="BV729">
            <v>0</v>
          </cell>
        </row>
        <row r="730">
          <cell r="C730">
            <v>302986156</v>
          </cell>
          <cell r="D730" t="str">
            <v>UZUN RAVNAQ FAYZ САВДО КОМПЛЕКСИ МАСУЛИЯТИ ЧЕКЛАНГАН ЖАМИЯТИ</v>
          </cell>
          <cell r="E730" t="str">
            <v>ООО</v>
          </cell>
          <cell r="F730">
            <v>0</v>
          </cell>
          <cell r="G730">
            <v>100</v>
          </cell>
          <cell r="H730" t="str">
            <v>Сурхандарья</v>
          </cell>
          <cell r="I730" t="str">
            <v>Ҳокимият</v>
          </cell>
          <cell r="J730" t="str">
            <v>Бозор ва савдо комплекслари</v>
          </cell>
          <cell r="K730" t="str">
            <v>Прочие</v>
          </cell>
          <cell r="L730" t="str">
            <v>Бозор ва савдо комплекслари</v>
          </cell>
          <cell r="M730" t="str">
            <v>Коммунал соҳа, қурилиш ва хизмат кўрсатиш</v>
          </cell>
          <cell r="V730">
            <v>0</v>
          </cell>
          <cell r="Y730">
            <v>0</v>
          </cell>
          <cell r="Z730">
            <v>0</v>
          </cell>
          <cell r="AB730">
            <v>0</v>
          </cell>
          <cell r="AF730">
            <v>0</v>
          </cell>
          <cell r="AJ730">
            <v>0</v>
          </cell>
          <cell r="AK730">
            <v>0</v>
          </cell>
          <cell r="AM730">
            <v>0</v>
          </cell>
          <cell r="AQ730">
            <v>0</v>
          </cell>
          <cell r="AU730">
            <v>0</v>
          </cell>
          <cell r="AY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G730">
            <v>0</v>
          </cell>
          <cell r="BJ730">
            <v>0</v>
          </cell>
          <cell r="BM730">
            <v>0</v>
          </cell>
          <cell r="BO730">
            <v>0</v>
          </cell>
          <cell r="BP730">
            <v>0</v>
          </cell>
          <cell r="BV730">
            <v>8</v>
          </cell>
        </row>
        <row r="731">
          <cell r="C731">
            <v>202148963</v>
          </cell>
          <cell r="D731" t="str">
            <v>SHIRIN SHAHAR DEHQON BOZORI M.CH.J.</v>
          </cell>
          <cell r="E731" t="str">
            <v>ООО</v>
          </cell>
          <cell r="F731">
            <v>0</v>
          </cell>
          <cell r="G731">
            <v>51</v>
          </cell>
          <cell r="H731" t="str">
            <v>Сырдарья</v>
          </cell>
          <cell r="I731" t="str">
            <v>Ҳокимият</v>
          </cell>
          <cell r="J731" t="str">
            <v>Бозор ва савдо комплекслари</v>
          </cell>
          <cell r="K731" t="str">
            <v>Прочие</v>
          </cell>
          <cell r="L731" t="str">
            <v>Бозор ва савдо комплекслари</v>
          </cell>
          <cell r="M731" t="str">
            <v>Коммунал соҳа, қурилиш ва хизмат кўрсатиш</v>
          </cell>
          <cell r="V731">
            <v>0</v>
          </cell>
          <cell r="Y731">
            <v>31.007999999999999</v>
          </cell>
          <cell r="Z731">
            <v>40.1008984375</v>
          </cell>
          <cell r="AB731">
            <v>0</v>
          </cell>
          <cell r="AF731">
            <v>0</v>
          </cell>
          <cell r="AI731">
            <v>0.55240002441406255</v>
          </cell>
          <cell r="AJ731">
            <v>4.1438999023437502</v>
          </cell>
          <cell r="AK731">
            <v>8.5560996093749999</v>
          </cell>
          <cell r="AM731">
            <v>0</v>
          </cell>
          <cell r="AQ731">
            <v>0</v>
          </cell>
          <cell r="AU731">
            <v>0</v>
          </cell>
          <cell r="AY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G731">
            <v>0</v>
          </cell>
          <cell r="BJ731">
            <v>0</v>
          </cell>
          <cell r="BM731">
            <v>0</v>
          </cell>
          <cell r="BO731">
            <v>0</v>
          </cell>
          <cell r="BP731">
            <v>0</v>
          </cell>
          <cell r="BV731">
            <v>17</v>
          </cell>
        </row>
        <row r="732">
          <cell r="C732">
            <v>200325791</v>
          </cell>
          <cell r="D732" t="str">
            <v>СИРДАРЁ «ДЕХКОН БОЗОРИ» МЧЖ</v>
          </cell>
          <cell r="E732" t="str">
            <v>ООО</v>
          </cell>
          <cell r="F732">
            <v>0</v>
          </cell>
          <cell r="G732">
            <v>51</v>
          </cell>
          <cell r="H732" t="str">
            <v>Сырдарья</v>
          </cell>
          <cell r="I732" t="str">
            <v>Ҳокимият</v>
          </cell>
          <cell r="J732" t="str">
            <v>Бозор ва савдо комплекслари</v>
          </cell>
          <cell r="K732" t="str">
            <v>Прочие</v>
          </cell>
          <cell r="L732" t="str">
            <v>Бозор ва савдо комплекслари</v>
          </cell>
          <cell r="M732" t="str">
            <v>Коммунал соҳа, қурилиш ва хизмат кўрсатиш</v>
          </cell>
          <cell r="V732">
            <v>0</v>
          </cell>
          <cell r="Y732">
            <v>96.468000000000004</v>
          </cell>
          <cell r="Z732">
            <v>144.488</v>
          </cell>
          <cell r="AB732">
            <v>0</v>
          </cell>
          <cell r="AF732">
            <v>0</v>
          </cell>
          <cell r="AI732">
            <v>0</v>
          </cell>
          <cell r="AJ732">
            <v>9.9749999999999996</v>
          </cell>
          <cell r="AK732">
            <v>2.1339999999999999</v>
          </cell>
          <cell r="AM732">
            <v>0</v>
          </cell>
          <cell r="AQ732">
            <v>0</v>
          </cell>
          <cell r="AU732">
            <v>0</v>
          </cell>
          <cell r="AY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G732">
            <v>0</v>
          </cell>
          <cell r="BJ732">
            <v>0</v>
          </cell>
          <cell r="BM732">
            <v>0</v>
          </cell>
          <cell r="BO732">
            <v>0</v>
          </cell>
          <cell r="BP732">
            <v>0</v>
          </cell>
          <cell r="BV732">
            <v>17</v>
          </cell>
        </row>
        <row r="733">
          <cell r="C733">
            <v>201844676</v>
          </cell>
          <cell r="D733" t="str">
            <v>ООО «XO`JALIK MOLLARI V</v>
          </cell>
          <cell r="E733" t="str">
            <v>ООО</v>
          </cell>
          <cell r="F733">
            <v>0</v>
          </cell>
          <cell r="G733">
            <v>51</v>
          </cell>
          <cell r="H733" t="str">
            <v>Таш. обл.</v>
          </cell>
          <cell r="I733" t="str">
            <v>Ҳокимият</v>
          </cell>
          <cell r="J733" t="str">
            <v>Бозор ва савдо комплекслари</v>
          </cell>
          <cell r="K733" t="str">
            <v>Прочие</v>
          </cell>
          <cell r="L733" t="str">
            <v>Бозор ва савдо комплекслари</v>
          </cell>
          <cell r="M733" t="str">
            <v>Коммунал соҳа, қурилиш ва хизмат кўрсатиш</v>
          </cell>
          <cell r="V733">
            <v>0</v>
          </cell>
          <cell r="Y733">
            <v>3617.752</v>
          </cell>
          <cell r="Z733">
            <v>3882.7379999999998</v>
          </cell>
          <cell r="AB733">
            <v>6408.2920000000004</v>
          </cell>
          <cell r="AF733">
            <v>0</v>
          </cell>
          <cell r="AI733">
            <v>548.452</v>
          </cell>
          <cell r="AJ733">
            <v>826.40800000000002</v>
          </cell>
          <cell r="AK733">
            <v>780.96799999999996</v>
          </cell>
          <cell r="AM733">
            <v>1268.4069999999999</v>
          </cell>
          <cell r="AQ733">
            <v>3697.16</v>
          </cell>
          <cell r="AU733">
            <v>0</v>
          </cell>
          <cell r="AY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G733">
            <v>0</v>
          </cell>
          <cell r="BJ733">
            <v>230.44</v>
          </cell>
          <cell r="BM733">
            <v>1650.2570000000001</v>
          </cell>
          <cell r="BO733">
            <v>0</v>
          </cell>
          <cell r="BP733">
            <v>0</v>
          </cell>
          <cell r="BV733">
            <v>57</v>
          </cell>
        </row>
        <row r="734">
          <cell r="C734">
            <v>207200175</v>
          </cell>
          <cell r="D734" t="str">
            <v>MUQUMIY DEHQON BOZORI MA SULYATI CHEKLANGAN JAMIYAT</v>
          </cell>
          <cell r="E734" t="str">
            <v>ООО</v>
          </cell>
          <cell r="F734">
            <v>0</v>
          </cell>
          <cell r="G734">
            <v>51</v>
          </cell>
          <cell r="H734" t="str">
            <v>Фергана</v>
          </cell>
          <cell r="I734" t="str">
            <v>Ҳокимият</v>
          </cell>
          <cell r="J734" t="str">
            <v>Бозор ва савдо комплекслари</v>
          </cell>
          <cell r="K734" t="str">
            <v>Прочие</v>
          </cell>
          <cell r="L734" t="str">
            <v>Бозор ва савдо комплекслари</v>
          </cell>
          <cell r="M734" t="str">
            <v>Коммунал соҳа, қурилиш ва хизмат кўрсатиш</v>
          </cell>
          <cell r="V734">
            <v>0</v>
          </cell>
          <cell r="Y734">
            <v>639.01900000000001</v>
          </cell>
          <cell r="Z734">
            <v>703.93399999999997</v>
          </cell>
          <cell r="AB734">
            <v>782.40599999999995</v>
          </cell>
          <cell r="AF734">
            <v>0</v>
          </cell>
          <cell r="AI734">
            <v>25.355</v>
          </cell>
          <cell r="AJ734">
            <v>60.98</v>
          </cell>
          <cell r="AK734">
            <v>46.911000000000001</v>
          </cell>
          <cell r="AM734">
            <v>43.213999999999999</v>
          </cell>
          <cell r="AQ734">
            <v>0</v>
          </cell>
          <cell r="AU734">
            <v>0</v>
          </cell>
          <cell r="AY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G734">
            <v>0</v>
          </cell>
          <cell r="BJ734">
            <v>0</v>
          </cell>
          <cell r="BM734">
            <v>339.28300000000002</v>
          </cell>
          <cell r="BO734">
            <v>0</v>
          </cell>
          <cell r="BP734">
            <v>0</v>
          </cell>
          <cell r="BV734">
            <v>1</v>
          </cell>
          <cell r="BW734">
            <v>92.286004997262395</v>
          </cell>
          <cell r="BX734" t="str">
            <v>достаточная</v>
          </cell>
        </row>
        <row r="735">
          <cell r="C735">
            <v>200161863</v>
          </cell>
          <cell r="D735" t="str">
            <v>БУВАЙДА ТУМАН ДЕХКОН БОЗОРИ</v>
          </cell>
          <cell r="E735" t="str">
            <v>ООО</v>
          </cell>
          <cell r="F735">
            <v>0</v>
          </cell>
          <cell r="G735">
            <v>51</v>
          </cell>
          <cell r="H735" t="str">
            <v>Фергана</v>
          </cell>
          <cell r="I735" t="str">
            <v>Ҳокимият</v>
          </cell>
          <cell r="J735" t="str">
            <v>Бозор ва савдо комплекслари</v>
          </cell>
          <cell r="K735" t="str">
            <v>Прочие</v>
          </cell>
          <cell r="L735" t="str">
            <v>Бозор ва савдо комплекслари</v>
          </cell>
          <cell r="M735" t="str">
            <v>Коммунал соҳа, қурилиш ва хизмат кўрсатиш</v>
          </cell>
          <cell r="V735">
            <v>0</v>
          </cell>
          <cell r="Y735">
            <v>0.5</v>
          </cell>
          <cell r="Z735">
            <v>845.38800000000003</v>
          </cell>
          <cell r="AB735">
            <v>1084.4939999999999</v>
          </cell>
          <cell r="AF735">
            <v>0</v>
          </cell>
          <cell r="AI735">
            <v>0.5</v>
          </cell>
          <cell r="AJ735">
            <v>0.5</v>
          </cell>
          <cell r="AK735">
            <v>62.292000000000002</v>
          </cell>
          <cell r="AM735">
            <v>82.4</v>
          </cell>
          <cell r="AQ735">
            <v>0</v>
          </cell>
          <cell r="AU735">
            <v>0</v>
          </cell>
          <cell r="AY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G735">
            <v>0</v>
          </cell>
          <cell r="BJ735">
            <v>0</v>
          </cell>
          <cell r="BM735">
            <v>477.19799999999998</v>
          </cell>
          <cell r="BO735">
            <v>0</v>
          </cell>
          <cell r="BP735">
            <v>0</v>
          </cell>
          <cell r="BV735">
            <v>1</v>
          </cell>
          <cell r="BW735">
            <v>127.40474287447</v>
          </cell>
          <cell r="BX735" t="str">
            <v>высокая</v>
          </cell>
        </row>
        <row r="736">
          <cell r="C736">
            <v>205084820</v>
          </cell>
          <cell r="D736" t="str">
            <v>BUVAYDA SAVDO KOMPLEKSI MASULIYATI CHEKLANGAN JAMIYAT</v>
          </cell>
          <cell r="E736" t="str">
            <v>ООО</v>
          </cell>
          <cell r="F736">
            <v>0</v>
          </cell>
          <cell r="G736">
            <v>51</v>
          </cell>
          <cell r="H736" t="str">
            <v>Фергана</v>
          </cell>
          <cell r="I736" t="str">
            <v>Ҳокимият</v>
          </cell>
          <cell r="J736" t="str">
            <v>Бозор ва савдо комплекслари</v>
          </cell>
          <cell r="K736" t="str">
            <v>Прочие</v>
          </cell>
          <cell r="L736" t="str">
            <v>Бозор ва савдо комплекслари</v>
          </cell>
          <cell r="M736" t="str">
            <v>Коммунал соҳа, қурилиш ва хизмат кўрсатиш</v>
          </cell>
          <cell r="V736">
            <v>0</v>
          </cell>
          <cell r="Y736">
            <v>237.14500000000001</v>
          </cell>
          <cell r="Z736">
            <v>267.63099999999997</v>
          </cell>
          <cell r="AB736">
            <v>244.58199999999999</v>
          </cell>
          <cell r="AF736">
            <v>0</v>
          </cell>
          <cell r="AI736">
            <v>63.951601562500002</v>
          </cell>
          <cell r="AJ736">
            <v>57.067999999999998</v>
          </cell>
          <cell r="AK736">
            <v>12.000999999999999</v>
          </cell>
          <cell r="AM736">
            <v>13.962</v>
          </cell>
          <cell r="AQ736">
            <v>0</v>
          </cell>
          <cell r="AU736">
            <v>0</v>
          </cell>
          <cell r="AY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G736">
            <v>0</v>
          </cell>
          <cell r="BJ736">
            <v>0</v>
          </cell>
          <cell r="BM736">
            <v>112.32599999999999</v>
          </cell>
          <cell r="BO736">
            <v>0</v>
          </cell>
          <cell r="BP736">
            <v>0</v>
          </cell>
          <cell r="BV736">
            <v>1</v>
          </cell>
        </row>
        <row r="737">
          <cell r="C737">
            <v>300532904</v>
          </cell>
          <cell r="D737" t="str">
            <v>КИРГИЗ БУЮМ БОЗОРИ МЧЖ</v>
          </cell>
          <cell r="E737" t="str">
            <v>ООО</v>
          </cell>
          <cell r="F737">
            <v>0</v>
          </cell>
          <cell r="G737">
            <v>51</v>
          </cell>
          <cell r="H737" t="str">
            <v>Фергана</v>
          </cell>
          <cell r="I737" t="str">
            <v>Ҳокимият</v>
          </cell>
          <cell r="J737" t="str">
            <v>Бозор ва савдо комплекслари</v>
          </cell>
          <cell r="K737" t="str">
            <v>Прочие</v>
          </cell>
          <cell r="L737" t="str">
            <v>Бозор ва савдо комплекслари</v>
          </cell>
          <cell r="M737" t="str">
            <v>Коммунал соҳа, қурилиш ва хизмат кўрсатиш</v>
          </cell>
          <cell r="V737">
            <v>0</v>
          </cell>
          <cell r="Y737">
            <v>0</v>
          </cell>
          <cell r="Z737">
            <v>0</v>
          </cell>
          <cell r="AB737">
            <v>13.326000000000001</v>
          </cell>
          <cell r="AF737">
            <v>0</v>
          </cell>
          <cell r="AJ737">
            <v>0</v>
          </cell>
          <cell r="AK737">
            <v>0</v>
          </cell>
          <cell r="AM737">
            <v>0.108</v>
          </cell>
          <cell r="AQ737">
            <v>8.6267001953125</v>
          </cell>
          <cell r="AU737">
            <v>0</v>
          </cell>
          <cell r="AY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G737">
            <v>0</v>
          </cell>
          <cell r="BJ737">
            <v>0</v>
          </cell>
          <cell r="BM737">
            <v>6.7880000000000003</v>
          </cell>
          <cell r="BO737">
            <v>0</v>
          </cell>
          <cell r="BP737">
            <v>0</v>
          </cell>
          <cell r="BV737">
            <v>1</v>
          </cell>
        </row>
        <row r="738">
          <cell r="C738">
            <v>200984163</v>
          </cell>
          <cell r="D738" t="str">
            <v>OLOY-DENQON BOZORI АКЦИОНЕРЛИК ЖАМИЯТИ</v>
          </cell>
          <cell r="E738" t="str">
            <v>АО</v>
          </cell>
          <cell r="F738">
            <v>1849.174</v>
          </cell>
          <cell r="G738">
            <v>98.650001525878906</v>
          </cell>
          <cell r="H738" t="str">
            <v>г.Ташкент</v>
          </cell>
          <cell r="I738" t="str">
            <v>Ҳокимият</v>
          </cell>
          <cell r="J738" t="str">
            <v>Бозор ва савдо комплекслари</v>
          </cell>
          <cell r="K738" t="str">
            <v>Прочие</v>
          </cell>
          <cell r="L738" t="str">
            <v>Бозор ва савдо комплекслари</v>
          </cell>
          <cell r="M738" t="str">
            <v>Коммунал соҳа, қурилиш ва хизмат кўрсатиш</v>
          </cell>
          <cell r="U738">
            <v>23431.475999999999</v>
          </cell>
          <cell r="V738">
            <v>0</v>
          </cell>
          <cell r="W738">
            <v>23266.592000000001</v>
          </cell>
          <cell r="Y738">
            <v>1011.0441875</v>
          </cell>
          <cell r="Z738">
            <v>1348.617375</v>
          </cell>
          <cell r="AA738">
            <v>1090.5607500000001</v>
          </cell>
          <cell r="AB738">
            <v>1480.746625</v>
          </cell>
          <cell r="AC738">
            <v>2033.6405</v>
          </cell>
          <cell r="AE738">
            <v>0</v>
          </cell>
          <cell r="AF738">
            <v>0</v>
          </cell>
          <cell r="AG738">
            <v>0</v>
          </cell>
          <cell r="AI738">
            <v>106.1785</v>
          </cell>
          <cell r="AJ738">
            <v>135.989</v>
          </cell>
          <cell r="AK738">
            <v>-2244.9955</v>
          </cell>
          <cell r="AL738">
            <v>115.27389843749999</v>
          </cell>
          <cell r="AM738">
            <v>131.91359374999999</v>
          </cell>
          <cell r="AN738">
            <v>118.684296875</v>
          </cell>
          <cell r="AP738">
            <v>961.07037500000001</v>
          </cell>
          <cell r="AQ738">
            <v>1327.031125</v>
          </cell>
          <cell r="AR738">
            <v>1210.0696250000001</v>
          </cell>
          <cell r="AT738">
            <v>0</v>
          </cell>
          <cell r="AU738">
            <v>0</v>
          </cell>
          <cell r="AV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92.480101562499996</v>
          </cell>
          <cell r="BG738">
            <v>0</v>
          </cell>
          <cell r="BH738">
            <v>204.36590624999999</v>
          </cell>
          <cell r="BI738">
            <v>91.280398437499997</v>
          </cell>
          <cell r="BJ738">
            <v>0</v>
          </cell>
          <cell r="BK738">
            <v>81.286101562499994</v>
          </cell>
          <cell r="BL738">
            <v>758.97018749999995</v>
          </cell>
          <cell r="BM738">
            <v>1072.928375</v>
          </cell>
          <cell r="BN738">
            <v>973.34100000000001</v>
          </cell>
          <cell r="BO738">
            <v>0</v>
          </cell>
          <cell r="BP738">
            <v>0</v>
          </cell>
          <cell r="BT738">
            <v>1.0202121296922214E-2</v>
          </cell>
        </row>
        <row r="739">
          <cell r="C739">
            <v>200264727</v>
          </cell>
          <cell r="D739" t="str">
            <v>«БУЗ ТУМАН ДЕХКОН БОЗОРИ» МЧЖЛАНГАН ЖАМИЯТ</v>
          </cell>
          <cell r="E739" t="str">
            <v>ООО</v>
          </cell>
          <cell r="G739">
            <v>51</v>
          </cell>
          <cell r="H739" t="str">
            <v>Андижан</v>
          </cell>
          <cell r="I739" t="str">
            <v>Ҳокимият</v>
          </cell>
          <cell r="J739" t="str">
            <v>Бозор ва савдо комплекслари</v>
          </cell>
          <cell r="K739" t="str">
            <v>Прочие</v>
          </cell>
          <cell r="L739" t="str">
            <v>Бозор ва савдо комплекслари</v>
          </cell>
          <cell r="M739" t="str">
            <v>Коммунал соҳа, қурилиш ва хизмат кўрсатиш</v>
          </cell>
          <cell r="Y739">
            <v>155.119</v>
          </cell>
          <cell r="Z739">
            <v>180.30199999999999</v>
          </cell>
          <cell r="AI739">
            <v>3.6230000000000002</v>
          </cell>
          <cell r="AJ739">
            <v>3.2490000000000001</v>
          </cell>
          <cell r="AK739">
            <v>6.3719999999999999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O739">
            <v>0</v>
          </cell>
          <cell r="BP739">
            <v>0</v>
          </cell>
          <cell r="BV739">
            <v>0</v>
          </cell>
          <cell r="BW739">
            <v>80.979829457365</v>
          </cell>
          <cell r="BX739" t="str">
            <v>средная</v>
          </cell>
        </row>
        <row r="740">
          <cell r="C740">
            <v>305620919</v>
          </cell>
          <cell r="D740" t="str">
            <v>ООО «BUXORO QISHLOQ XO`JALIGI MAHSULOTLARINI ULGURJI SOTISH BOZORI»</v>
          </cell>
          <cell r="E740" t="str">
            <v>ООО</v>
          </cell>
          <cell r="G740">
            <v>100</v>
          </cell>
          <cell r="H740" t="str">
            <v>Бухара</v>
          </cell>
          <cell r="I740" t="str">
            <v>Ҳокимият</v>
          </cell>
          <cell r="J740" t="str">
            <v>Бозор ва савдо комплекслари</v>
          </cell>
          <cell r="K740" t="str">
            <v>Прочие</v>
          </cell>
          <cell r="L740" t="str">
            <v>Бозор ва савдо комплекслари</v>
          </cell>
          <cell r="M740" t="str">
            <v>Коммунал соҳа, қурилиш ва хизмат кўрсатиш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O740">
            <v>0</v>
          </cell>
          <cell r="BP740">
            <v>0</v>
          </cell>
          <cell r="BV740">
            <v>0</v>
          </cell>
        </row>
        <row r="741">
          <cell r="C741">
            <v>300525105</v>
          </cell>
          <cell r="D741" t="str">
            <v>РОМИТАН КУРИЛИШ МОЛЛАРИ СОТИШ ИХТИСОСЛАШГАН БОЗОРИ</v>
          </cell>
          <cell r="E741" t="str">
            <v>ООО</v>
          </cell>
          <cell r="G741">
            <v>51</v>
          </cell>
          <cell r="H741" t="str">
            <v>Бухара</v>
          </cell>
          <cell r="I741" t="str">
            <v>Ҳокимият</v>
          </cell>
          <cell r="J741" t="str">
            <v>Бозор ва савдо комплекслари</v>
          </cell>
          <cell r="K741" t="str">
            <v>Прочие</v>
          </cell>
          <cell r="L741" t="str">
            <v>Бозор ва савдо комплекслари</v>
          </cell>
          <cell r="M741" t="str">
            <v>Коммунал соҳа, қурилиш ва хизмат кўрсатиш</v>
          </cell>
          <cell r="Y741">
            <v>0</v>
          </cell>
          <cell r="Z741">
            <v>0</v>
          </cell>
          <cell r="AJ741">
            <v>0</v>
          </cell>
          <cell r="AK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O741">
            <v>0</v>
          </cell>
          <cell r="BP741">
            <v>0</v>
          </cell>
          <cell r="BV741">
            <v>0</v>
          </cell>
        </row>
        <row r="742">
          <cell r="C742">
            <v>305975817</v>
          </cell>
          <cell r="D742" t="str">
            <v>ООО «SHOFIRKON SAVDO KOMPLEKSI»</v>
          </cell>
          <cell r="E742" t="str">
            <v>ООО</v>
          </cell>
          <cell r="G742">
            <v>51</v>
          </cell>
          <cell r="H742" t="str">
            <v>Бухара</v>
          </cell>
          <cell r="I742" t="str">
            <v>Ҳокимият</v>
          </cell>
          <cell r="J742" t="str">
            <v>Бозор ва савдо комплекслари</v>
          </cell>
          <cell r="K742" t="str">
            <v>Прочие</v>
          </cell>
          <cell r="L742" t="str">
            <v>Бозор ва савдо комплекслари</v>
          </cell>
          <cell r="M742" t="str">
            <v>Коммунал соҳа, қурилиш ва хизмат кўрсатиш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O742">
            <v>0</v>
          </cell>
          <cell r="BP742">
            <v>0</v>
          </cell>
          <cell r="BV742">
            <v>0</v>
          </cell>
          <cell r="BW742">
            <v>4303.7271426296702</v>
          </cell>
          <cell r="BX742" t="str">
            <v>высокая</v>
          </cell>
        </row>
        <row r="743">
          <cell r="C743">
            <v>205035801</v>
          </cell>
          <cell r="D743" t="str">
            <v>«ЖИЗЗАХ КУРИЛИШ АШЕЛАРИ» МАЪ- СУЛИЯТИ ЧЕКЛАНГАН ЖАМИЯТ</v>
          </cell>
          <cell r="E743" t="str">
            <v>ООО</v>
          </cell>
          <cell r="G743">
            <v>51</v>
          </cell>
          <cell r="H743" t="str">
            <v>Джизак</v>
          </cell>
          <cell r="I743" t="str">
            <v>Ҳокимият</v>
          </cell>
          <cell r="J743" t="str">
            <v>Бозор ва савдо комплекслари</v>
          </cell>
          <cell r="K743" t="str">
            <v>Прочие</v>
          </cell>
          <cell r="L743" t="str">
            <v>Бозор ва савдо комплекслари</v>
          </cell>
          <cell r="M743" t="str">
            <v>Коммунал соҳа, қурилиш ва хизмат кўрсатиш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O743">
            <v>0</v>
          </cell>
          <cell r="BP743">
            <v>0</v>
          </cell>
          <cell r="BV743">
            <v>25</v>
          </cell>
        </row>
        <row r="744">
          <cell r="C744">
            <v>204815511</v>
          </cell>
          <cell r="D744" t="str">
            <v>Фарход буюм бозори МЧЖ</v>
          </cell>
          <cell r="E744" t="str">
            <v>ООО</v>
          </cell>
          <cell r="G744">
            <v>51</v>
          </cell>
          <cell r="H744" t="str">
            <v>Джизак</v>
          </cell>
          <cell r="I744" t="str">
            <v>Ҳокимият</v>
          </cell>
          <cell r="J744" t="str">
            <v>Бозор ва савдо комплекслари</v>
          </cell>
          <cell r="K744" t="str">
            <v>Прочие</v>
          </cell>
          <cell r="L744" t="str">
            <v>Бозор ва савдо комплекслари</v>
          </cell>
          <cell r="M744" t="str">
            <v>Коммунал соҳа, қурилиш ва хизмат кўрсатиш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O744">
            <v>0</v>
          </cell>
          <cell r="BP744">
            <v>0</v>
          </cell>
          <cell r="BV744">
            <v>25</v>
          </cell>
        </row>
        <row r="745">
          <cell r="C745">
            <v>303151886</v>
          </cell>
          <cell r="D745" t="str">
            <v>SHURTAN BARAKA DEXQON OZIQ OVQAT BOZORI МЧЖЛАНГАН</v>
          </cell>
          <cell r="E745" t="str">
            <v>ООО</v>
          </cell>
          <cell r="G745">
            <v>51</v>
          </cell>
          <cell r="H745" t="str">
            <v>Кашкадарья</v>
          </cell>
          <cell r="I745" t="str">
            <v>Ҳокимият</v>
          </cell>
          <cell r="J745" t="str">
            <v>Бозор ва савдо комплекслари</v>
          </cell>
          <cell r="K745" t="str">
            <v>Прочие</v>
          </cell>
          <cell r="L745" t="str">
            <v>Бозор ва савдо комплекслари</v>
          </cell>
          <cell r="M745" t="str">
            <v>Коммунал соҳа, қурилиш ва хизмат кўрсатиш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O745">
            <v>0</v>
          </cell>
          <cell r="BP745">
            <v>0</v>
          </cell>
          <cell r="BV745">
            <v>5</v>
          </cell>
        </row>
        <row r="746">
          <cell r="C746">
            <v>305284901</v>
          </cell>
          <cell r="D746" t="str">
            <v>ООО «BOYQO`RG`ON ADOLAT</v>
          </cell>
          <cell r="E746" t="str">
            <v>ООО</v>
          </cell>
          <cell r="G746">
            <v>51</v>
          </cell>
          <cell r="H746" t="str">
            <v>Кашкадарья</v>
          </cell>
          <cell r="I746" t="str">
            <v>Ҳокимият</v>
          </cell>
          <cell r="J746" t="str">
            <v>Бозор ва савдо комплекслари</v>
          </cell>
          <cell r="K746" t="str">
            <v>Прочие</v>
          </cell>
          <cell r="L746" t="str">
            <v>Бозор ва савдо комплекслари</v>
          </cell>
          <cell r="M746" t="str">
            <v>Коммунал соҳа, қурилиш ва хизмат кўрсатиш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O746">
            <v>0</v>
          </cell>
          <cell r="BP746">
            <v>0</v>
          </cell>
          <cell r="BV746">
            <v>5</v>
          </cell>
        </row>
        <row r="747">
          <cell r="C747">
            <v>205998102</v>
          </cell>
          <cell r="D747" t="str">
            <v>Д-ОБОД Т.САРЧАШМА-СИТОРА-НУР (ОЗИК-ОВКАТ) БОЗОРИ МАЪ.ЧЕК.ЖА</v>
          </cell>
          <cell r="E747" t="str">
            <v>ООО</v>
          </cell>
          <cell r="G747">
            <v>51</v>
          </cell>
          <cell r="H747" t="str">
            <v>Кашкадарья</v>
          </cell>
          <cell r="I747" t="str">
            <v>Ҳокимият</v>
          </cell>
          <cell r="J747" t="str">
            <v>Бозор ва савдо комплекслари</v>
          </cell>
          <cell r="K747" t="str">
            <v>Прочие</v>
          </cell>
          <cell r="L747" t="str">
            <v>Бозор ва савдо комплекслари</v>
          </cell>
          <cell r="M747" t="str">
            <v>Коммунал соҳа, қурилиш ва хизмат кўрсатиш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O747">
            <v>0</v>
          </cell>
          <cell r="BP747">
            <v>0</v>
          </cell>
          <cell r="BV747">
            <v>5</v>
          </cell>
        </row>
        <row r="748">
          <cell r="C748">
            <v>301599298</v>
          </cell>
          <cell r="D748" t="str">
            <v>QORASHINA-NUR ДЕХКОН БОЗОРИ МЧЖ</v>
          </cell>
          <cell r="E748" t="str">
            <v>ООО</v>
          </cell>
          <cell r="G748">
            <v>51</v>
          </cell>
          <cell r="H748" t="str">
            <v>Кашкадарья</v>
          </cell>
          <cell r="I748" t="str">
            <v>Ҳокимият</v>
          </cell>
          <cell r="J748" t="str">
            <v>Бозор ва савдо комплекслари</v>
          </cell>
          <cell r="K748" t="str">
            <v>Прочие</v>
          </cell>
          <cell r="L748" t="str">
            <v>Бозор ва савдо комплекслари</v>
          </cell>
          <cell r="M748" t="str">
            <v>Коммунал соҳа, қурилиш ва хизмат кўрсатиш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O748">
            <v>0</v>
          </cell>
          <cell r="BP748">
            <v>0</v>
          </cell>
          <cell r="BV748">
            <v>5</v>
          </cell>
        </row>
        <row r="749">
          <cell r="C749">
            <v>305717510</v>
          </cell>
          <cell r="D749" t="str">
            <v>ООО «KARMANA AVTOMOBILLAR SOTISH BOZORI»</v>
          </cell>
          <cell r="E749" t="str">
            <v>ООО</v>
          </cell>
          <cell r="G749">
            <v>52</v>
          </cell>
          <cell r="H749" t="str">
            <v>Навои</v>
          </cell>
          <cell r="I749" t="str">
            <v>Ҳокимият</v>
          </cell>
          <cell r="J749" t="str">
            <v>Бозор ва савдо комплекслари</v>
          </cell>
          <cell r="K749" t="str">
            <v>Прочие</v>
          </cell>
          <cell r="L749" t="str">
            <v>Бозор ва савдо комплекслари</v>
          </cell>
          <cell r="M749" t="str">
            <v>Коммунал соҳа, қурилиш ва хизмат кўрсатиш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O749">
            <v>0</v>
          </cell>
          <cell r="BP749">
            <v>0</v>
          </cell>
          <cell r="BV749">
            <v>0</v>
          </cell>
        </row>
        <row r="750">
          <cell r="C750">
            <v>204718774</v>
          </cell>
          <cell r="D750" t="str">
            <v>ООО «XATIRCHI IXTISOSLASHGAN MOL BOZORI МАСЪУЛИЯТИ»</v>
          </cell>
          <cell r="E750" t="str">
            <v>ООО</v>
          </cell>
          <cell r="G750">
            <v>50.639999389648438</v>
          </cell>
          <cell r="H750" t="str">
            <v>Навои</v>
          </cell>
          <cell r="I750" t="str">
            <v>Ҳокимият</v>
          </cell>
          <cell r="J750" t="str">
            <v>Бозор ва савдо комплекслари</v>
          </cell>
          <cell r="K750" t="str">
            <v>Прочие</v>
          </cell>
          <cell r="L750" t="str">
            <v>Бозор ва савдо комплекслари</v>
          </cell>
          <cell r="M750" t="str">
            <v>Коммунал соҳа, қурилиш ва хизмат кўрсатиш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O750">
            <v>0</v>
          </cell>
          <cell r="BP750">
            <v>0</v>
          </cell>
          <cell r="BV750">
            <v>0</v>
          </cell>
        </row>
        <row r="751">
          <cell r="C751">
            <v>305348646</v>
          </cell>
          <cell r="D751" t="str">
            <v>ООО «XAMIDULLOXON XOJI</v>
          </cell>
          <cell r="E751" t="str">
            <v>ООО</v>
          </cell>
          <cell r="G751">
            <v>51</v>
          </cell>
          <cell r="H751" t="str">
            <v>Наманган</v>
          </cell>
          <cell r="I751" t="str">
            <v>Ҳокимият</v>
          </cell>
          <cell r="J751" t="str">
            <v>Бозор ва савдо комплекслари</v>
          </cell>
          <cell r="K751" t="str">
            <v>Прочие</v>
          </cell>
          <cell r="L751" t="str">
            <v>Бозор ва савдо комплекслари</v>
          </cell>
          <cell r="M751" t="str">
            <v>Коммунал соҳа, қурилиш ва хизмат кўрсатиш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O751">
            <v>0</v>
          </cell>
          <cell r="BP751">
            <v>0</v>
          </cell>
        </row>
        <row r="752">
          <cell r="C752">
            <v>303312653</v>
          </cell>
          <cell r="D752" t="str">
            <v>ШЕРБУЛОК ДИЕР САВДО ДЕХКОН БОЗОРИ МАЪСУЛИЯТИ ЧЕКЛАНГАН ЖАМИЯ</v>
          </cell>
          <cell r="E752" t="str">
            <v>ООО</v>
          </cell>
          <cell r="G752">
            <v>51.060001373291016</v>
          </cell>
          <cell r="H752" t="str">
            <v>Наманган</v>
          </cell>
          <cell r="I752" t="str">
            <v>Ҳокимият</v>
          </cell>
          <cell r="J752" t="str">
            <v>Бозор ва савдо комплекслари</v>
          </cell>
          <cell r="K752" t="str">
            <v>Прочие</v>
          </cell>
          <cell r="L752" t="str">
            <v>Бозор ва савдо комплекслари</v>
          </cell>
          <cell r="M752" t="str">
            <v>Коммунал соҳа, қурилиш ва хизмат кўрсатиш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O752">
            <v>0</v>
          </cell>
          <cell r="BP752">
            <v>0</v>
          </cell>
        </row>
        <row r="753">
          <cell r="C753">
            <v>303035752</v>
          </cell>
          <cell r="D753" t="str">
            <v>CHUST AVTOMOBIL SAVDO KOMPLEKSI</v>
          </cell>
          <cell r="E753" t="str">
            <v>ООО</v>
          </cell>
          <cell r="G753">
            <v>51</v>
          </cell>
          <cell r="H753" t="str">
            <v>Наманган</v>
          </cell>
          <cell r="I753" t="str">
            <v>Ҳокимият</v>
          </cell>
          <cell r="J753" t="str">
            <v>Бозор ва савдо комплекслари</v>
          </cell>
          <cell r="K753" t="str">
            <v>Прочие</v>
          </cell>
          <cell r="L753" t="str">
            <v>Бозор ва савдо комплекслари</v>
          </cell>
          <cell r="M753" t="str">
            <v>Коммунал соҳа, қурилиш ва хизмат кўрсатиш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O753">
            <v>0</v>
          </cell>
          <cell r="BP753">
            <v>0</v>
          </cell>
          <cell r="BV753">
            <v>40</v>
          </cell>
        </row>
        <row r="754">
          <cell r="C754">
            <v>305902463</v>
          </cell>
          <cell r="D754" t="str">
            <v>ООО «ZARKENT SAVDO BARAKA»</v>
          </cell>
          <cell r="E754" t="str">
            <v>ООО</v>
          </cell>
          <cell r="G754">
            <v>51</v>
          </cell>
          <cell r="H754" t="str">
            <v>Наманган</v>
          </cell>
          <cell r="I754" t="str">
            <v>Ҳокимият</v>
          </cell>
          <cell r="J754" t="str">
            <v>Бозор ва савдо комплекслари</v>
          </cell>
          <cell r="K754" t="str">
            <v>Прочие</v>
          </cell>
          <cell r="L754" t="str">
            <v>Бозор ва савдо комплекслари</v>
          </cell>
          <cell r="M754" t="str">
            <v>Коммунал соҳа, қурилиш ва хизмат кўрсатиш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O754">
            <v>0</v>
          </cell>
          <cell r="BP754">
            <v>0</v>
          </cell>
        </row>
        <row r="755">
          <cell r="C755">
            <v>204731238</v>
          </cell>
          <cell r="D755" t="str">
            <v>FARUH LOISH SAVDO САВДО КОМПЛЕКСИ МЧЖ</v>
          </cell>
          <cell r="E755" t="str">
            <v>ООО</v>
          </cell>
          <cell r="G755">
            <v>51</v>
          </cell>
          <cell r="H755" t="str">
            <v>Самарканд</v>
          </cell>
          <cell r="I755" t="str">
            <v>Ҳокимият</v>
          </cell>
          <cell r="J755" t="str">
            <v>Бозор ва савдо комплекслари</v>
          </cell>
          <cell r="K755" t="str">
            <v>Прочие</v>
          </cell>
          <cell r="L755" t="str">
            <v>Бозор ва савдо комплекслари</v>
          </cell>
          <cell r="M755" t="str">
            <v>Коммунал соҳа, қурилиш ва хизмат кўрсатиш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O755">
            <v>0</v>
          </cell>
          <cell r="BP755">
            <v>0</v>
          </cell>
          <cell r="BV755">
            <v>0</v>
          </cell>
        </row>
        <row r="756">
          <cell r="C756">
            <v>205186567</v>
          </cell>
          <cell r="D756" t="str">
            <v>МЧЖ ШАКЛИДАГИ DUNYOBEK-QUYOSH ИХТИСОСЛАШТИРИЛГАН БОЗОРИ</v>
          </cell>
          <cell r="E756" t="str">
            <v>ООО</v>
          </cell>
          <cell r="G756">
            <v>51</v>
          </cell>
          <cell r="H756" t="str">
            <v>Самарканд</v>
          </cell>
          <cell r="I756" t="str">
            <v>Ҳокимият</v>
          </cell>
          <cell r="J756" t="str">
            <v>Бозор ва савдо комплекслари</v>
          </cell>
          <cell r="K756" t="str">
            <v>Прочие</v>
          </cell>
          <cell r="L756" t="str">
            <v>Бозор ва савдо комплекслари</v>
          </cell>
          <cell r="M756" t="str">
            <v>Коммунал соҳа, қурилиш ва хизмат кўрсатиш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O756">
            <v>0</v>
          </cell>
          <cell r="BP756">
            <v>0</v>
          </cell>
          <cell r="BV756">
            <v>0</v>
          </cell>
        </row>
        <row r="757">
          <cell r="C757">
            <v>305863236</v>
          </cell>
          <cell r="D757" t="str">
            <v>«SAMARQAND INNOVASION AVTOMOBILLAR BOZORI» MCHJ</v>
          </cell>
          <cell r="E757" t="str">
            <v>ООО</v>
          </cell>
          <cell r="G757">
            <v>51</v>
          </cell>
          <cell r="H757" t="str">
            <v>Самарканд</v>
          </cell>
          <cell r="I757" t="str">
            <v>Ҳокимият</v>
          </cell>
          <cell r="J757" t="str">
            <v>Бозор ва савдо комплекслари</v>
          </cell>
          <cell r="K757" t="str">
            <v>Прочие</v>
          </cell>
          <cell r="L757" t="str">
            <v>Бозор ва савдо комплекслари</v>
          </cell>
          <cell r="M757" t="str">
            <v>Коммунал соҳа, қурилиш ва хизмат кўрсатиш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O757">
            <v>0</v>
          </cell>
          <cell r="BP757">
            <v>0</v>
          </cell>
          <cell r="BV757">
            <v>0</v>
          </cell>
        </row>
        <row r="758">
          <cell r="C758">
            <v>305893856</v>
          </cell>
          <cell r="D758" t="str">
            <v>«URGUT-SAXOVATI» Dehqon bozori MCHJ</v>
          </cell>
          <cell r="E758" t="str">
            <v>ООО</v>
          </cell>
          <cell r="G758">
            <v>51</v>
          </cell>
          <cell r="H758" t="str">
            <v>Самарканд</v>
          </cell>
          <cell r="I758" t="str">
            <v>Ҳокимият</v>
          </cell>
          <cell r="J758" t="str">
            <v>Бозор ва савдо комплекслари</v>
          </cell>
          <cell r="K758" t="str">
            <v>Прочие</v>
          </cell>
          <cell r="L758" t="str">
            <v>Бозор ва савдо комплекслари</v>
          </cell>
          <cell r="M758" t="str">
            <v>Коммунал соҳа, қурилиш ва хизмат кўрсатиш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O758">
            <v>0</v>
          </cell>
          <cell r="BP758">
            <v>0</v>
          </cell>
        </row>
        <row r="759">
          <cell r="C759">
            <v>206955954</v>
          </cell>
          <cell r="D759" t="str">
            <v>ЭШМУРОДОВ ТЕМУР-АНГОР ИХТИСОСЛАШТИРИЛГАН БОЗОРИ МЧЖ</v>
          </cell>
          <cell r="E759" t="str">
            <v>ООО</v>
          </cell>
          <cell r="G759">
            <v>51</v>
          </cell>
          <cell r="H759" t="str">
            <v>Сурхандарья</v>
          </cell>
          <cell r="I759" t="str">
            <v>Ҳокимият</v>
          </cell>
          <cell r="J759" t="str">
            <v>Бозор ва савдо комплекслари</v>
          </cell>
          <cell r="K759" t="str">
            <v>Прочие</v>
          </cell>
          <cell r="L759" t="str">
            <v>Бозор ва савдо комплекслари</v>
          </cell>
          <cell r="M759" t="str">
            <v>Коммунал соҳа, қурилиш ва хизмат кўрсатиш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O759">
            <v>0</v>
          </cell>
          <cell r="BP759">
            <v>0</v>
          </cell>
          <cell r="BV759">
            <v>0</v>
          </cell>
        </row>
        <row r="760">
          <cell r="C760">
            <v>305031471</v>
          </cell>
          <cell r="D760" t="str">
            <v>ООО «SAXIY-DENOV»</v>
          </cell>
          <cell r="E760" t="str">
            <v>ООО</v>
          </cell>
          <cell r="G760">
            <v>51</v>
          </cell>
          <cell r="H760" t="str">
            <v>Сурхандарья</v>
          </cell>
          <cell r="I760" t="str">
            <v>Ҳокимият</v>
          </cell>
          <cell r="J760" t="str">
            <v>Бозор ва савдо комплекслари</v>
          </cell>
          <cell r="K760" t="str">
            <v>Прочие</v>
          </cell>
          <cell r="L760" t="str">
            <v>Бозор ва савдо комплекслари</v>
          </cell>
          <cell r="M760" t="str">
            <v>Коммунал соҳа, қурилиш ва хизмат кўрсатиш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O760">
            <v>0</v>
          </cell>
          <cell r="BP760">
            <v>0</v>
          </cell>
          <cell r="BV760">
            <v>0</v>
          </cell>
        </row>
        <row r="761">
          <cell r="C761">
            <v>304918625</v>
          </cell>
          <cell r="D761" t="str">
            <v>ООО «LOCHIN AVTO»</v>
          </cell>
          <cell r="E761" t="str">
            <v>ООО</v>
          </cell>
          <cell r="G761">
            <v>51</v>
          </cell>
          <cell r="H761" t="str">
            <v>Сурхандарья</v>
          </cell>
          <cell r="I761" t="str">
            <v>Ҳокимият</v>
          </cell>
          <cell r="J761" t="str">
            <v>Бозор ва савдо комплекслари</v>
          </cell>
          <cell r="K761" t="str">
            <v>Прочие</v>
          </cell>
          <cell r="L761" t="str">
            <v>Бозор ва савдо комплекслари</v>
          </cell>
          <cell r="M761" t="str">
            <v>Коммунал соҳа, қурилиш ва хизмат кўрсатиш</v>
          </cell>
          <cell r="Y761">
            <v>0</v>
          </cell>
          <cell r="Z761">
            <v>0</v>
          </cell>
          <cell r="AJ761">
            <v>0</v>
          </cell>
          <cell r="AK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O761">
            <v>0</v>
          </cell>
          <cell r="BP761">
            <v>0</v>
          </cell>
          <cell r="BV761">
            <v>2</v>
          </cell>
        </row>
        <row r="762">
          <cell r="C762">
            <v>305219480</v>
          </cell>
          <cell r="D762" t="str">
            <v>ООО «CHINORA-GUL-BARAKA</v>
          </cell>
          <cell r="E762" t="str">
            <v>ООО</v>
          </cell>
          <cell r="G762">
            <v>51</v>
          </cell>
          <cell r="H762" t="str">
            <v>Сурхандарья</v>
          </cell>
          <cell r="I762" t="str">
            <v>Ҳокимият</v>
          </cell>
          <cell r="J762" t="str">
            <v>Бозор ва савдо комплекслари</v>
          </cell>
          <cell r="K762" t="str">
            <v>Прочие</v>
          </cell>
          <cell r="L762" t="str">
            <v>Бозор ва савдо комплекслари</v>
          </cell>
          <cell r="M762" t="str">
            <v>Коммунал соҳа, қурилиш ва хизмат кўрсатиш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O762">
            <v>0</v>
          </cell>
          <cell r="BP762">
            <v>0</v>
          </cell>
          <cell r="BV762">
            <v>7</v>
          </cell>
        </row>
        <row r="763">
          <cell r="C763">
            <v>303465700</v>
          </cell>
          <cell r="D763" t="str">
            <v>«SIRDARYO GULISTON SAVDO KOMPLEKSI» MAS`ULIYATI CHEKLANGAN J</v>
          </cell>
          <cell r="E763" t="str">
            <v>ООО</v>
          </cell>
          <cell r="G763">
            <v>100</v>
          </cell>
          <cell r="H763" t="str">
            <v>Сырдарья</v>
          </cell>
          <cell r="I763" t="str">
            <v>Ҳокимият</v>
          </cell>
          <cell r="J763" t="str">
            <v>Бозор ва савдо комплекслари</v>
          </cell>
          <cell r="K763" t="str">
            <v>Прочие</v>
          </cell>
          <cell r="L763" t="str">
            <v>Бозор ва савдо комплекслари</v>
          </cell>
          <cell r="M763" t="str">
            <v>Коммунал соҳа, қурилиш ва хизмат кўрсатиш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O763">
            <v>0</v>
          </cell>
          <cell r="BP763">
            <v>0</v>
          </cell>
          <cell r="BV763">
            <v>17</v>
          </cell>
        </row>
        <row r="764">
          <cell r="C764">
            <v>202268309</v>
          </cell>
          <cell r="D764" t="str">
            <v>ГУЛИСТОН ЕЙМА БОЗОРИ  МЧЖ</v>
          </cell>
          <cell r="E764" t="str">
            <v>ООО</v>
          </cell>
          <cell r="G764">
            <v>51</v>
          </cell>
          <cell r="H764" t="str">
            <v>Сырдарья</v>
          </cell>
          <cell r="I764" t="str">
            <v>Ҳокимият</v>
          </cell>
          <cell r="J764" t="str">
            <v>Бозор ва савдо комплекслари</v>
          </cell>
          <cell r="K764" t="str">
            <v>Прочие</v>
          </cell>
          <cell r="L764" t="str">
            <v>Бозор ва савдо комплекслари</v>
          </cell>
          <cell r="M764" t="str">
            <v>Коммунал соҳа, қурилиш ва хизмат кўрсатиш</v>
          </cell>
          <cell r="Y764">
            <v>0</v>
          </cell>
          <cell r="Z764">
            <v>0</v>
          </cell>
          <cell r="AI764">
            <v>-13.837999999999999</v>
          </cell>
          <cell r="AJ764">
            <v>-14.209</v>
          </cell>
          <cell r="AK764">
            <v>-38.369999999999997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O764">
            <v>0</v>
          </cell>
          <cell r="BP764">
            <v>0</v>
          </cell>
        </row>
        <row r="765">
          <cell r="C765">
            <v>204065813</v>
          </cell>
          <cell r="D765" t="str">
            <v>ГУЛ ЭХТИЁТ КИСМЛАР ВА КУРИЛИШ МОЛЛАРИ БОЗОРИ МАЪСУЛ ЧЕКЛ ЖАМ</v>
          </cell>
          <cell r="E765" t="str">
            <v>ООО</v>
          </cell>
          <cell r="G765">
            <v>51</v>
          </cell>
          <cell r="H765" t="str">
            <v>Сырдарья</v>
          </cell>
          <cell r="I765" t="str">
            <v>Ҳокимият</v>
          </cell>
          <cell r="J765" t="str">
            <v>Бозор ва савдо комплекслари</v>
          </cell>
          <cell r="K765" t="str">
            <v>Прочие</v>
          </cell>
          <cell r="L765" t="str">
            <v>Бозор ва савдо комплекслари</v>
          </cell>
          <cell r="M765" t="str">
            <v>Коммунал соҳа, қурилиш ва хизмат кўрсатиш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O765">
            <v>0</v>
          </cell>
          <cell r="BP765">
            <v>0</v>
          </cell>
        </row>
        <row r="766">
          <cell r="C766">
            <v>204749973</v>
          </cell>
          <cell r="D766" t="str">
            <v>НАВРУЗ АВТОУЛОВЛАР СОТИШ БОЗОРМЧЖЛАНГАН ЖАМИЯТ</v>
          </cell>
          <cell r="E766" t="str">
            <v>ООО</v>
          </cell>
          <cell r="G766">
            <v>51</v>
          </cell>
          <cell r="H766" t="str">
            <v>Сырдарья</v>
          </cell>
          <cell r="I766" t="str">
            <v>Ҳокимият</v>
          </cell>
          <cell r="J766" t="str">
            <v>Бозор ва савдо комплекслари</v>
          </cell>
          <cell r="K766" t="str">
            <v>Прочие</v>
          </cell>
          <cell r="L766" t="str">
            <v>Бозор ва савдо комплекслари</v>
          </cell>
          <cell r="M766" t="str">
            <v>Коммунал соҳа, қурилиш ва хизмат кўрсатиш</v>
          </cell>
          <cell r="Y766">
            <v>87.302999999999997</v>
          </cell>
          <cell r="Z766">
            <v>184.43899999999999</v>
          </cell>
          <cell r="AI766">
            <v>13.5232998046875</v>
          </cell>
          <cell r="AJ766">
            <v>4.74</v>
          </cell>
          <cell r="AK766">
            <v>-13.449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O766">
            <v>0</v>
          </cell>
          <cell r="BP766">
            <v>0</v>
          </cell>
          <cell r="BV766">
            <v>17</v>
          </cell>
        </row>
        <row r="767">
          <cell r="C767">
            <v>301102361</v>
          </cell>
          <cell r="D767" t="str">
            <v>MCHJ САХОБ ШОХРУХ ХАМКОРЛИГИ КУРИЛИШ МОЛЛАРИ БОЗОРИ</v>
          </cell>
          <cell r="E767" t="str">
            <v>ООО</v>
          </cell>
          <cell r="G767">
            <v>51</v>
          </cell>
          <cell r="H767" t="str">
            <v>Сырдарья</v>
          </cell>
          <cell r="I767" t="str">
            <v>Ҳокимият</v>
          </cell>
          <cell r="J767" t="str">
            <v>Бозор ва савдо комплекслари</v>
          </cell>
          <cell r="K767" t="str">
            <v>Прочие</v>
          </cell>
          <cell r="L767" t="str">
            <v>Бозор ва савдо комплекслари</v>
          </cell>
          <cell r="M767" t="str">
            <v>Коммунал соҳа, қурилиш ва хизмат кўрсатиш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O767">
            <v>0</v>
          </cell>
          <cell r="BP767">
            <v>0</v>
          </cell>
          <cell r="BV767">
            <v>17</v>
          </cell>
        </row>
        <row r="768">
          <cell r="C768">
            <v>302202062</v>
          </cell>
          <cell r="D768" t="str">
            <v>ANGREN SAVDO MAJMUASI МЧЖ</v>
          </cell>
          <cell r="E768" t="str">
            <v>ООО</v>
          </cell>
          <cell r="G768">
            <v>51</v>
          </cell>
          <cell r="H768" t="str">
            <v>Таш. обл.</v>
          </cell>
          <cell r="I768" t="str">
            <v>Ҳокимият</v>
          </cell>
          <cell r="J768" t="str">
            <v>Бозор ва савдо комплекслари</v>
          </cell>
          <cell r="K768" t="str">
            <v>Прочие</v>
          </cell>
          <cell r="L768" t="str">
            <v>Бозор ва савдо комплекслари</v>
          </cell>
          <cell r="M768" t="str">
            <v>Коммунал соҳа, қурилиш ва хизмат кўрсатиш</v>
          </cell>
          <cell r="Y768">
            <v>4.5999999999999999E-2</v>
          </cell>
          <cell r="AI768">
            <v>-53.301000000000002</v>
          </cell>
          <cell r="AJ768">
            <v>-0.52100000000000002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O768">
            <v>0</v>
          </cell>
          <cell r="BP768">
            <v>0</v>
          </cell>
          <cell r="BV768">
            <v>57</v>
          </cell>
        </row>
        <row r="769">
          <cell r="C769">
            <v>305519646</v>
          </cell>
          <cell r="D769" t="str">
            <v>ООО «OROM SAYILGOHI»</v>
          </cell>
          <cell r="E769" t="str">
            <v>ООО</v>
          </cell>
          <cell r="G769">
            <v>51</v>
          </cell>
          <cell r="H769" t="str">
            <v>Таш. обл.</v>
          </cell>
          <cell r="I769" t="str">
            <v>Ҳокимият</v>
          </cell>
          <cell r="J769" t="str">
            <v>Бозор ва савдо комплекслари</v>
          </cell>
          <cell r="K769" t="str">
            <v>Прочие</v>
          </cell>
          <cell r="L769" t="str">
            <v>Бозор ва савдо комплекслари</v>
          </cell>
          <cell r="M769" t="str">
            <v>Коммунал соҳа, қурилиш ва хизмат кўрсатиш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O769">
            <v>0</v>
          </cell>
          <cell r="BP769">
            <v>0</v>
          </cell>
          <cell r="BV769">
            <v>24</v>
          </cell>
        </row>
        <row r="770">
          <cell r="C770">
            <v>305251720</v>
          </cell>
          <cell r="D770" t="str">
            <v>ООО «YANGIYO`L TUMANI DEHQON BOZORI»</v>
          </cell>
          <cell r="E770" t="str">
            <v>ООО</v>
          </cell>
          <cell r="G770">
            <v>51</v>
          </cell>
          <cell r="H770" t="str">
            <v>Таш. обл.</v>
          </cell>
          <cell r="I770" t="str">
            <v>Ҳокимият</v>
          </cell>
          <cell r="J770" t="str">
            <v>Бозор ва савдо комплекслари</v>
          </cell>
          <cell r="K770" t="str">
            <v>Прочие</v>
          </cell>
          <cell r="L770" t="str">
            <v>Бозор ва савдо комплекслари</v>
          </cell>
          <cell r="M770" t="str">
            <v>Коммунал соҳа, қурилиш ва хизмат кўрсатиш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O770">
            <v>0</v>
          </cell>
          <cell r="BP770">
            <v>0</v>
          </cell>
          <cell r="BV770">
            <v>57</v>
          </cell>
        </row>
        <row r="771">
          <cell r="C771">
            <v>205653555</v>
          </cell>
          <cell r="D771" t="str">
            <v>FARGONA SAVDO MAJMUASI МЧЖ</v>
          </cell>
          <cell r="E771" t="str">
            <v>ООО</v>
          </cell>
          <cell r="G771">
            <v>100</v>
          </cell>
          <cell r="H771" t="str">
            <v>Фергана</v>
          </cell>
          <cell r="I771" t="str">
            <v>Ҳокимият</v>
          </cell>
          <cell r="J771" t="str">
            <v>Бозор ва савдо комплекслари</v>
          </cell>
          <cell r="K771" t="str">
            <v>Прочие</v>
          </cell>
          <cell r="L771" t="str">
            <v>Бозор ва савдо комплекслари</v>
          </cell>
          <cell r="M771" t="str">
            <v>Коммунал соҳа, қурилиш ва хизмат кўрсатиш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O771">
            <v>0</v>
          </cell>
          <cell r="BP771">
            <v>0</v>
          </cell>
          <cell r="BV771">
            <v>1</v>
          </cell>
        </row>
        <row r="772">
          <cell r="C772">
            <v>303037702</v>
          </cell>
          <cell r="D772" t="str">
            <v>ООО «QO`QON ISTIQLOL SAVDO KOMPLEKSI»</v>
          </cell>
          <cell r="E772" t="str">
            <v>ООО</v>
          </cell>
          <cell r="G772">
            <v>51</v>
          </cell>
          <cell r="H772" t="str">
            <v>Фергана</v>
          </cell>
          <cell r="I772" t="str">
            <v>Ҳокимият</v>
          </cell>
          <cell r="J772" t="str">
            <v>Бозор ва савдо комплекслари</v>
          </cell>
          <cell r="K772" t="str">
            <v>Прочие</v>
          </cell>
          <cell r="L772" t="str">
            <v>Бозор ва савдо комплекслари</v>
          </cell>
          <cell r="M772" t="str">
            <v>Коммунал соҳа, қурилиш ва хизмат кўрсатиш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O772">
            <v>0</v>
          </cell>
          <cell r="BP772">
            <v>0</v>
          </cell>
          <cell r="BV772">
            <v>1</v>
          </cell>
        </row>
        <row r="773">
          <cell r="C773">
            <v>305644610</v>
          </cell>
          <cell r="D773" t="str">
            <v>ООО «RAPQON DEHQON BOZORI»</v>
          </cell>
          <cell r="E773" t="str">
            <v>ООО</v>
          </cell>
          <cell r="G773">
            <v>100</v>
          </cell>
          <cell r="H773" t="str">
            <v>Фергана</v>
          </cell>
          <cell r="I773" t="str">
            <v>Ҳокимият</v>
          </cell>
          <cell r="J773" t="str">
            <v>Бозор ва савдо комплекслари</v>
          </cell>
          <cell r="K773" t="str">
            <v>Прочие</v>
          </cell>
          <cell r="L773" t="str">
            <v>Бозор ва савдо комплекслари</v>
          </cell>
          <cell r="M773" t="str">
            <v>Коммунал соҳа, қурилиш ва хизмат кўрсатиш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O773">
            <v>0</v>
          </cell>
          <cell r="BP773">
            <v>0</v>
          </cell>
          <cell r="BV773">
            <v>1</v>
          </cell>
        </row>
        <row r="774">
          <cell r="C774">
            <v>300848415</v>
          </cell>
          <cell r="D774" t="str">
            <v>БЕШАРИКЛИК УМАРОВЛАР ФАЙЗИ ЕМ-ХАШАК ВА КУРИЛИШ МОЛЛАРИ БОЗОР</v>
          </cell>
          <cell r="E774" t="str">
            <v>ООО</v>
          </cell>
          <cell r="G774">
            <v>51</v>
          </cell>
          <cell r="H774" t="str">
            <v>Фергана</v>
          </cell>
          <cell r="I774" t="str">
            <v>Ҳокимият</v>
          </cell>
          <cell r="J774" t="str">
            <v>Бозор ва савдо комплекслари</v>
          </cell>
          <cell r="K774" t="str">
            <v>Прочие</v>
          </cell>
          <cell r="L774" t="str">
            <v>Бозор ва савдо комплекслари</v>
          </cell>
          <cell r="M774" t="str">
            <v>Коммунал соҳа, қурилиш ва хизмат кўрсатиш</v>
          </cell>
          <cell r="Y774">
            <v>6.89110009765625</v>
          </cell>
          <cell r="Z774">
            <v>0</v>
          </cell>
          <cell r="AI774">
            <v>0</v>
          </cell>
          <cell r="AJ774">
            <v>0.24399999999999999</v>
          </cell>
          <cell r="AK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O774">
            <v>0</v>
          </cell>
          <cell r="BP774">
            <v>0</v>
          </cell>
          <cell r="BV774">
            <v>1</v>
          </cell>
        </row>
        <row r="775">
          <cell r="C775">
            <v>305445866</v>
          </cell>
          <cell r="D775" t="str">
            <v>ООО «FAR QO`SHTEPA AVTO SAVDO»</v>
          </cell>
          <cell r="E775" t="str">
            <v>ООО</v>
          </cell>
          <cell r="G775">
            <v>51</v>
          </cell>
          <cell r="H775" t="str">
            <v>Фергана</v>
          </cell>
          <cell r="I775" t="str">
            <v>Ҳокимият</v>
          </cell>
          <cell r="J775" t="str">
            <v>Бозор ва савдо комплекслари</v>
          </cell>
          <cell r="K775" t="str">
            <v>Прочие</v>
          </cell>
          <cell r="L775" t="str">
            <v>Бозор ва савдо комплекслари</v>
          </cell>
          <cell r="M775" t="str">
            <v>Коммунал соҳа, қурилиш ва хизмат кўрсатиш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O775">
            <v>0</v>
          </cell>
          <cell r="BP775">
            <v>0</v>
          </cell>
          <cell r="BV775">
            <v>1</v>
          </cell>
        </row>
        <row r="776">
          <cell r="C776">
            <v>305342322</v>
          </cell>
          <cell r="D776" t="str">
            <v>ООО «FAYZ SAVDO SAXOVAT</v>
          </cell>
          <cell r="E776" t="str">
            <v>ООО</v>
          </cell>
          <cell r="G776">
            <v>51</v>
          </cell>
          <cell r="H776" t="str">
            <v>Фергана</v>
          </cell>
          <cell r="I776" t="str">
            <v>Ҳокимият</v>
          </cell>
          <cell r="J776" t="str">
            <v>Бозор ва савдо комплекслари</v>
          </cell>
          <cell r="K776" t="str">
            <v>Прочие</v>
          </cell>
          <cell r="L776" t="str">
            <v>Бозор ва савдо комплекслари</v>
          </cell>
          <cell r="M776" t="str">
            <v>Коммунал соҳа, қурилиш ва хизмат кўрсатиш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O776">
            <v>0</v>
          </cell>
          <cell r="BP776">
            <v>0</v>
          </cell>
          <cell r="BV776">
            <v>1</v>
          </cell>
        </row>
        <row r="777">
          <cell r="C777">
            <v>305186517</v>
          </cell>
          <cell r="D777" t="str">
            <v>ООО «MUHAMMAD-ZIYO-BARO</v>
          </cell>
          <cell r="E777" t="str">
            <v>ООО</v>
          </cell>
          <cell r="G777">
            <v>51</v>
          </cell>
          <cell r="H777" t="str">
            <v>Фергана</v>
          </cell>
          <cell r="I777" t="str">
            <v>Ҳокимият</v>
          </cell>
          <cell r="J777" t="str">
            <v>Бозор ва савдо комплекслари</v>
          </cell>
          <cell r="K777" t="str">
            <v>Прочие</v>
          </cell>
          <cell r="L777" t="str">
            <v>Бозор ва савдо комплекслари</v>
          </cell>
          <cell r="M777" t="str">
            <v>Коммунал соҳа, қурилиш ва хизмат кўрсатиш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O777">
            <v>0</v>
          </cell>
          <cell r="BP777">
            <v>0</v>
          </cell>
          <cell r="BV777">
            <v>1</v>
          </cell>
        </row>
        <row r="778">
          <cell r="C778">
            <v>205834930</v>
          </cell>
          <cell r="D778" t="str">
            <v>YUSUPOV UNIVERSAL SAVDO KOMPLEKS МАЪСУЛИЯТИ ЧЕКЛАНГАН ЖАМ.</v>
          </cell>
          <cell r="E778" t="str">
            <v>ООО</v>
          </cell>
          <cell r="G778">
            <v>51</v>
          </cell>
          <cell r="H778" t="str">
            <v>Хорезм</v>
          </cell>
          <cell r="I778" t="str">
            <v>Ҳокимият</v>
          </cell>
          <cell r="J778" t="str">
            <v>Бозор ва савдо комплекслари</v>
          </cell>
          <cell r="K778" t="str">
            <v>Прочие</v>
          </cell>
          <cell r="L778" t="str">
            <v>Бозор ва савдо комплекслари</v>
          </cell>
          <cell r="M778" t="str">
            <v>Коммунал соҳа, қурилиш ва хизмат кўрсатиш</v>
          </cell>
          <cell r="Y778">
            <v>0</v>
          </cell>
          <cell r="Z778">
            <v>0</v>
          </cell>
          <cell r="AJ778">
            <v>0</v>
          </cell>
          <cell r="AK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O778">
            <v>0</v>
          </cell>
          <cell r="BP778">
            <v>0</v>
          </cell>
          <cell r="BV778">
            <v>13</v>
          </cell>
        </row>
        <row r="779">
          <cell r="C779">
            <v>201243886</v>
          </cell>
          <cell r="D779" t="str">
            <v>URGANCH BUYUM SAVDO KOMPLEKSI МЧЖ</v>
          </cell>
          <cell r="E779" t="str">
            <v>ООО</v>
          </cell>
          <cell r="G779">
            <v>51</v>
          </cell>
          <cell r="H779" t="str">
            <v>Хорезм</v>
          </cell>
          <cell r="I779" t="str">
            <v>Ҳокимият</v>
          </cell>
          <cell r="J779" t="str">
            <v>Бозор ва савдо комплекслари</v>
          </cell>
          <cell r="K779" t="str">
            <v>Прочие</v>
          </cell>
          <cell r="L779" t="str">
            <v>Бозор ва савдо комплекслари</v>
          </cell>
          <cell r="M779" t="str">
            <v>Коммунал соҳа, қурилиш ва хизмат кўрсатиш</v>
          </cell>
          <cell r="Y779">
            <v>0</v>
          </cell>
          <cell r="AI779">
            <v>-16.829000000000001</v>
          </cell>
          <cell r="AJ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O779">
            <v>0</v>
          </cell>
          <cell r="BP779">
            <v>0</v>
          </cell>
          <cell r="BV779">
            <v>13</v>
          </cell>
        </row>
        <row r="780">
          <cell r="C780">
            <v>300045204</v>
          </cell>
          <cell r="D780" t="str">
            <v>МЧЖ ШАКЛИДАГИ МАНСУРБЕК КАССОБ МОЛ БОЗОРИ</v>
          </cell>
          <cell r="E780" t="str">
            <v>ООО</v>
          </cell>
          <cell r="G780">
            <v>51</v>
          </cell>
          <cell r="H780" t="str">
            <v>Хорезм</v>
          </cell>
          <cell r="I780" t="str">
            <v>Ҳокимият</v>
          </cell>
          <cell r="J780" t="str">
            <v>Бозор ва савдо комплекслари</v>
          </cell>
          <cell r="K780" t="str">
            <v>Прочие</v>
          </cell>
          <cell r="L780" t="str">
            <v>Бозор ва савдо комплекслари</v>
          </cell>
          <cell r="M780" t="str">
            <v>Коммунал соҳа, қурилиш ва хизмат кўрсатиш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O780">
            <v>0</v>
          </cell>
          <cell r="BP780">
            <v>0</v>
          </cell>
          <cell r="BV780">
            <v>13</v>
          </cell>
        </row>
        <row r="781">
          <cell r="C781">
            <v>303914101</v>
          </cell>
          <cell r="D781" t="str">
            <v>ООО «BESHQO`RG`ON SAVDO»</v>
          </cell>
          <cell r="E781" t="str">
            <v>ООО</v>
          </cell>
          <cell r="G781">
            <v>100</v>
          </cell>
          <cell r="H781" t="str">
            <v>г.Ташкент</v>
          </cell>
          <cell r="I781" t="str">
            <v>Ҳокимият</v>
          </cell>
          <cell r="J781" t="str">
            <v>Бозор ва савдо комплекслари</v>
          </cell>
          <cell r="K781" t="str">
            <v>Прочие</v>
          </cell>
          <cell r="L781" t="str">
            <v>Бозор ва савдо комплекслари</v>
          </cell>
          <cell r="M781" t="str">
            <v>Коммунал соҳа, қурилиш ва хизмат кўрсатиш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O781">
            <v>0</v>
          </cell>
          <cell r="BP781">
            <v>0</v>
          </cell>
        </row>
        <row r="782">
          <cell r="C782">
            <v>203071206</v>
          </cell>
          <cell r="D782" t="str">
            <v>АО «УЗАГРОЛИЗИНГ»</v>
          </cell>
          <cell r="E782" t="str">
            <v>АО</v>
          </cell>
          <cell r="F782">
            <v>105681.83554499999</v>
          </cell>
          <cell r="G782">
            <v>89.029998779296875</v>
          </cell>
          <cell r="H782" t="str">
            <v>г.Ташкент</v>
          </cell>
          <cell r="I782" t="str">
            <v>Давлат активларини бошқариш агентлиги</v>
          </cell>
          <cell r="J782" t="str">
            <v>Лизинговая компания</v>
          </cell>
          <cell r="K782" t="str">
            <v>Прочие</v>
          </cell>
          <cell r="L782" t="str">
            <v>Молия ташкилотлари</v>
          </cell>
          <cell r="M782" t="str">
            <v>Оғир саноат ва молия</v>
          </cell>
          <cell r="R782" t="str">
            <v>таклиф</v>
          </cell>
          <cell r="S782" t="str">
            <v>сотиш</v>
          </cell>
          <cell r="T782" t="str">
            <v>қисман</v>
          </cell>
          <cell r="U782">
            <v>1130662.0160000001</v>
          </cell>
          <cell r="V782">
            <v>1128375.68</v>
          </cell>
          <cell r="W782">
            <v>1419491.84</v>
          </cell>
          <cell r="Y782">
            <v>43156.815999999999</v>
          </cell>
          <cell r="Z782">
            <v>53263.696000000004</v>
          </cell>
          <cell r="AA782">
            <v>55651.612000000001</v>
          </cell>
          <cell r="AB782">
            <v>80650.288</v>
          </cell>
          <cell r="AC782">
            <v>88408.728000000003</v>
          </cell>
          <cell r="AE782">
            <v>0</v>
          </cell>
          <cell r="AF782">
            <v>0</v>
          </cell>
          <cell r="AG782">
            <v>0</v>
          </cell>
          <cell r="AI782">
            <v>560.35837500000002</v>
          </cell>
          <cell r="AJ782">
            <v>4391.6495000000004</v>
          </cell>
          <cell r="AK782">
            <v>6562.5915000000005</v>
          </cell>
          <cell r="AL782">
            <v>-841.29012499999999</v>
          </cell>
          <cell r="AM782">
            <v>532.06787499999996</v>
          </cell>
          <cell r="AN782">
            <v>3673.2280000000001</v>
          </cell>
          <cell r="AP782">
            <v>11663.656000000001</v>
          </cell>
          <cell r="AQ782">
            <v>16697.046999999999</v>
          </cell>
          <cell r="AR782">
            <v>9886.5229999999992</v>
          </cell>
          <cell r="AT782">
            <v>0</v>
          </cell>
          <cell r="AU782">
            <v>0</v>
          </cell>
          <cell r="AV782">
            <v>0</v>
          </cell>
          <cell r="AX782">
            <v>3.7250000000000001</v>
          </cell>
          <cell r="AY782">
            <v>44.003601562500002</v>
          </cell>
          <cell r="AZ782">
            <v>41.014499999999998</v>
          </cell>
          <cell r="BA782">
            <v>1055821.8671999997</v>
          </cell>
          <cell r="BB782">
            <v>932872.49640000006</v>
          </cell>
          <cell r="BC782">
            <v>0</v>
          </cell>
          <cell r="BD782">
            <v>886228.87158000004</v>
          </cell>
          <cell r="BE782">
            <v>0</v>
          </cell>
          <cell r="BF782">
            <v>215479.984</v>
          </cell>
          <cell r="BG782">
            <v>126104.632</v>
          </cell>
          <cell r="BH782">
            <v>137136.94399999999</v>
          </cell>
          <cell r="BI782">
            <v>152817.712</v>
          </cell>
          <cell r="BJ782">
            <v>240789.136</v>
          </cell>
          <cell r="BK782">
            <v>136681.60000000001</v>
          </cell>
          <cell r="BL782">
            <v>29850.53</v>
          </cell>
          <cell r="BM782">
            <v>40885.428</v>
          </cell>
          <cell r="BN782">
            <v>37465.152000000002</v>
          </cell>
          <cell r="BO782">
            <v>0</v>
          </cell>
          <cell r="BP782">
            <v>0</v>
          </cell>
          <cell r="BS782">
            <v>5.3289651629331966E-4</v>
          </cell>
          <cell r="BT782">
            <v>2.8833744071591291E-3</v>
          </cell>
        </row>
        <row r="783">
          <cell r="C783">
            <v>201719671</v>
          </cell>
          <cell r="D783" t="str">
            <v>UZBEK LEASING INTERNATIONAL A.O QO SHMA KORXONASI</v>
          </cell>
          <cell r="E783" t="str">
            <v>АО</v>
          </cell>
          <cell r="F783">
            <v>9113.5887860000003</v>
          </cell>
          <cell r="G783">
            <v>41.560001373291016</v>
          </cell>
          <cell r="H783" t="str">
            <v>г.Ташкент</v>
          </cell>
          <cell r="I783" t="str">
            <v>Ташқи иқтисодий фаолият миллий банки</v>
          </cell>
          <cell r="J783" t="str">
            <v>Лизинговая компания</v>
          </cell>
          <cell r="K783" t="str">
            <v>Прочие</v>
          </cell>
          <cell r="L783" t="str">
            <v>Молия ташкилотлари</v>
          </cell>
          <cell r="M783" t="str">
            <v>Оғир саноат ва молия</v>
          </cell>
          <cell r="U783">
            <v>420243.23200000002</v>
          </cell>
          <cell r="V783">
            <v>420243.23200000002</v>
          </cell>
          <cell r="W783">
            <v>459414.304</v>
          </cell>
          <cell r="Y783">
            <v>0</v>
          </cell>
          <cell r="Z783">
            <v>34114.864000000001</v>
          </cell>
          <cell r="AA783">
            <v>35593.919999999998</v>
          </cell>
          <cell r="AB783">
            <v>48733.196000000004</v>
          </cell>
          <cell r="AC783">
            <v>47604.847999999998</v>
          </cell>
          <cell r="AE783">
            <v>0</v>
          </cell>
          <cell r="AF783">
            <v>0</v>
          </cell>
          <cell r="AG783">
            <v>0</v>
          </cell>
          <cell r="AI783">
            <v>0</v>
          </cell>
          <cell r="AJ783">
            <v>0</v>
          </cell>
          <cell r="AK783">
            <v>20021.63</v>
          </cell>
          <cell r="AL783">
            <v>15427.394</v>
          </cell>
          <cell r="AM783">
            <v>19817.288</v>
          </cell>
          <cell r="AN783">
            <v>19822.57</v>
          </cell>
          <cell r="AP783">
            <v>6132.1120000000001</v>
          </cell>
          <cell r="AQ783">
            <v>8314.8259999999991</v>
          </cell>
          <cell r="AR783">
            <v>3956.6419999999998</v>
          </cell>
          <cell r="AT783">
            <v>2598.1570000000002</v>
          </cell>
          <cell r="AU783">
            <v>3333.94</v>
          </cell>
          <cell r="AV783">
            <v>2697.21</v>
          </cell>
          <cell r="AX783">
            <v>0</v>
          </cell>
          <cell r="AY783">
            <v>0</v>
          </cell>
          <cell r="AZ783">
            <v>39.392000000000003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65180.016000000003</v>
          </cell>
          <cell r="BG783">
            <v>50368.232000000004</v>
          </cell>
          <cell r="BH783">
            <v>70888.775999999998</v>
          </cell>
          <cell r="BI783">
            <v>17576.101999999999</v>
          </cell>
          <cell r="BJ783">
            <v>24198.29</v>
          </cell>
          <cell r="BK783">
            <v>18147.792000000001</v>
          </cell>
          <cell r="BL783">
            <v>12180.282999999999</v>
          </cell>
          <cell r="BM783">
            <v>19030.272000000001</v>
          </cell>
          <cell r="BN783">
            <v>11683.567999999999</v>
          </cell>
          <cell r="BO783">
            <v>0</v>
          </cell>
          <cell r="BP783">
            <v>0</v>
          </cell>
          <cell r="BQ783">
            <v>636.6</v>
          </cell>
          <cell r="BR783">
            <v>951.99199999999996</v>
          </cell>
          <cell r="BS783">
            <v>5.7666594353375657E-2</v>
          </cell>
          <cell r="BT783">
            <v>4.5068834606107437E-2</v>
          </cell>
          <cell r="BV783">
            <v>130</v>
          </cell>
        </row>
        <row r="784">
          <cell r="C784">
            <v>207137166</v>
          </cell>
          <cell r="D784" t="str">
            <v>ООО «NANO LIZING KOMPANIYASI»</v>
          </cell>
          <cell r="E784" t="str">
            <v>ООО</v>
          </cell>
          <cell r="F784">
            <v>12373.694</v>
          </cell>
          <cell r="G784">
            <v>8.1999998092651367</v>
          </cell>
          <cell r="H784" t="str">
            <v>г.Ташкент</v>
          </cell>
          <cell r="I784" t="str">
            <v xml:space="preserve">Ахборот технологиялари ва коммуникацияларини ривожлантириш вазирлиги </v>
          </cell>
          <cell r="J784" t="str">
            <v>Лизинговая компания</v>
          </cell>
          <cell r="K784" t="str">
            <v>Прочие</v>
          </cell>
          <cell r="L784" t="str">
            <v>Молия ташкилотлари</v>
          </cell>
          <cell r="M784" t="str">
            <v>Оғир саноат ва молия</v>
          </cell>
          <cell r="V784">
            <v>151753.696</v>
          </cell>
          <cell r="Y784">
            <v>4404.0460000000003</v>
          </cell>
          <cell r="Z784">
            <v>5496.7489999999998</v>
          </cell>
          <cell r="AB784">
            <v>11237.272999999999</v>
          </cell>
          <cell r="AF784">
            <v>0</v>
          </cell>
          <cell r="AI784">
            <v>2074.2106250000002</v>
          </cell>
          <cell r="AJ784">
            <v>1878.16975</v>
          </cell>
          <cell r="AK784">
            <v>4034.183</v>
          </cell>
          <cell r="AM784">
            <v>5610.8705</v>
          </cell>
          <cell r="AP784">
            <v>0</v>
          </cell>
          <cell r="AQ784">
            <v>1248.1222499999999</v>
          </cell>
          <cell r="AT784">
            <v>0</v>
          </cell>
          <cell r="AU784">
            <v>0</v>
          </cell>
          <cell r="AX784">
            <v>0</v>
          </cell>
          <cell r="AY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29245.274000000001</v>
          </cell>
          <cell r="BG784">
            <v>58903.088000000003</v>
          </cell>
          <cell r="BI784">
            <v>2166.623</v>
          </cell>
          <cell r="BJ784">
            <v>1393.2907499999999</v>
          </cell>
          <cell r="BL784">
            <v>0</v>
          </cell>
          <cell r="BM784">
            <v>2189.5347499999998</v>
          </cell>
          <cell r="BO784">
            <v>0</v>
          </cell>
          <cell r="BP784">
            <v>0</v>
          </cell>
          <cell r="BQ784">
            <v>264.77999999999997</v>
          </cell>
          <cell r="BR784">
            <v>1371.402</v>
          </cell>
          <cell r="BS784">
            <v>5.0990986483068948E-2</v>
          </cell>
        </row>
        <row r="785">
          <cell r="C785">
            <v>303059682</v>
          </cell>
          <cell r="D785" t="str">
            <v>АО «РСЛК КУРИЛИШМАШЛИЗИНГ»</v>
          </cell>
          <cell r="E785" t="str">
            <v>АО</v>
          </cell>
          <cell r="F785">
            <v>17000</v>
          </cell>
          <cell r="G785">
            <v>67.650001525878906</v>
          </cell>
          <cell r="H785" t="str">
            <v>г.Ташкент</v>
          </cell>
          <cell r="I785" t="str">
            <v>Давлат активларини бошқариш агентлиги</v>
          </cell>
          <cell r="J785" t="str">
            <v>Лизинговая компания</v>
          </cell>
          <cell r="K785" t="str">
            <v>Прочие</v>
          </cell>
          <cell r="L785" t="str">
            <v>Молия ташкилотлари</v>
          </cell>
          <cell r="M785" t="str">
            <v>Оғир саноат ва молия</v>
          </cell>
          <cell r="R785" t="str">
            <v>таклиф</v>
          </cell>
          <cell r="S785" t="str">
            <v>сотиш</v>
          </cell>
          <cell r="T785" t="str">
            <v>қисман</v>
          </cell>
          <cell r="U785">
            <v>122223.53599999999</v>
          </cell>
          <cell r="V785">
            <v>122223.53599999999</v>
          </cell>
          <cell r="W785">
            <v>258541.50399999999</v>
          </cell>
          <cell r="Y785">
            <v>3029.4349999999999</v>
          </cell>
          <cell r="Z785">
            <v>4589.7669999999998</v>
          </cell>
          <cell r="AA785">
            <v>7862.9679999999998</v>
          </cell>
          <cell r="AB785">
            <v>13703.82</v>
          </cell>
          <cell r="AC785">
            <v>19354.650000000001</v>
          </cell>
          <cell r="AE785">
            <v>0</v>
          </cell>
          <cell r="AF785">
            <v>0</v>
          </cell>
          <cell r="AG785">
            <v>1041.6669999999999</v>
          </cell>
          <cell r="AI785">
            <v>1055.557</v>
          </cell>
          <cell r="AJ785">
            <v>1360.5740000000001</v>
          </cell>
          <cell r="AK785">
            <v>3008.0929999999998</v>
          </cell>
          <cell r="AL785">
            <v>1231.5809999999999</v>
          </cell>
          <cell r="AM785">
            <v>2659.3069999999998</v>
          </cell>
          <cell r="AN785">
            <v>1771.6959999999999</v>
          </cell>
          <cell r="AQ785">
            <v>1550.0319999999999</v>
          </cell>
          <cell r="AR785">
            <v>0</v>
          </cell>
          <cell r="AU785">
            <v>0</v>
          </cell>
          <cell r="AV785">
            <v>0</v>
          </cell>
          <cell r="AY785">
            <v>0</v>
          </cell>
          <cell r="AZ785">
            <v>0</v>
          </cell>
          <cell r="BA785">
            <v>1489211.7128000001</v>
          </cell>
          <cell r="BB785">
            <v>916842.10526315786</v>
          </cell>
          <cell r="BC785">
            <v>0</v>
          </cell>
          <cell r="BD785">
            <v>870865</v>
          </cell>
          <cell r="BE785">
            <v>0</v>
          </cell>
          <cell r="BG785">
            <v>18639.04</v>
          </cell>
          <cell r="BH785">
            <v>10128.687</v>
          </cell>
          <cell r="BJ785">
            <v>52194.908000000003</v>
          </cell>
          <cell r="BK785">
            <v>49802.684000000001</v>
          </cell>
          <cell r="BM785">
            <v>4417.5919999999996</v>
          </cell>
          <cell r="BN785">
            <v>4807.72</v>
          </cell>
          <cell r="BO785">
            <v>0</v>
          </cell>
          <cell r="BP785">
            <v>0</v>
          </cell>
          <cell r="BQ785">
            <v>3865.5070000000001</v>
          </cell>
          <cell r="BR785">
            <v>24818.918000000001</v>
          </cell>
          <cell r="BS785">
            <v>2.7383536303020411E-2</v>
          </cell>
          <cell r="BT785">
            <v>9.3059804019822827E-3</v>
          </cell>
          <cell r="BW785">
            <v>108.3533133442172</v>
          </cell>
          <cell r="BX785" t="str">
            <v>высокая</v>
          </cell>
        </row>
        <row r="786">
          <cell r="C786">
            <v>300788395</v>
          </cell>
          <cell r="D786" t="str">
            <v>UZMED-LIZING</v>
          </cell>
          <cell r="E786" t="str">
            <v>АО</v>
          </cell>
          <cell r="F786">
            <v>2044.5</v>
          </cell>
          <cell r="G786">
            <v>33.330001831054688</v>
          </cell>
          <cell r="H786" t="str">
            <v>г.Ташкент</v>
          </cell>
          <cell r="I786" t="str">
            <v>Ташқи иқтисодий фаолият миллий банки</v>
          </cell>
          <cell r="J786" t="str">
            <v>Лизинговая компания</v>
          </cell>
          <cell r="K786" t="str">
            <v>Прочие</v>
          </cell>
          <cell r="L786" t="str">
            <v>Молия ташкилотлари</v>
          </cell>
          <cell r="M786" t="str">
            <v>Оғир саноат ва молия</v>
          </cell>
          <cell r="R786" t="str">
            <v>таклиф</v>
          </cell>
          <cell r="S786" t="str">
            <v>сотиш</v>
          </cell>
          <cell r="T786" t="str">
            <v>тўлиқ</v>
          </cell>
          <cell r="U786">
            <v>3234.4212499999999</v>
          </cell>
          <cell r="V786">
            <v>3017.0263399999999</v>
          </cell>
          <cell r="W786">
            <v>3809.7896900000001</v>
          </cell>
          <cell r="X786">
            <v>0</v>
          </cell>
          <cell r="Y786">
            <v>621.20462499999996</v>
          </cell>
          <cell r="Z786">
            <v>681.96393750000004</v>
          </cell>
          <cell r="AA786">
            <v>484.24286000000001</v>
          </cell>
          <cell r="AB786">
            <v>590.06613000000004</v>
          </cell>
          <cell r="AC786">
            <v>541.13292000000001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576.06275000000005</v>
          </cell>
          <cell r="AJ786">
            <v>424.88384374999998</v>
          </cell>
          <cell r="AK786">
            <v>432.5884375</v>
          </cell>
          <cell r="AL786">
            <v>67.333429999999993</v>
          </cell>
          <cell r="AM786">
            <v>20.36364</v>
          </cell>
          <cell r="AN786">
            <v>198.60245999999998</v>
          </cell>
          <cell r="AO786">
            <v>0</v>
          </cell>
          <cell r="AP786">
            <v>28.716339999999999</v>
          </cell>
          <cell r="AQ786">
            <v>34.671349999999997</v>
          </cell>
          <cell r="AR786">
            <v>24.01268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1292</v>
          </cell>
          <cell r="BB786">
            <v>1292</v>
          </cell>
          <cell r="BC786">
            <v>0</v>
          </cell>
          <cell r="BD786">
            <v>1292</v>
          </cell>
          <cell r="BE786">
            <v>0</v>
          </cell>
          <cell r="BF786">
            <v>1938.13977</v>
          </cell>
          <cell r="BG786">
            <v>1678.3021699999999</v>
          </cell>
          <cell r="BH786">
            <v>2060.8153400000001</v>
          </cell>
          <cell r="BI786">
            <v>26.702599999999997</v>
          </cell>
          <cell r="BJ786">
            <v>103.53823</v>
          </cell>
          <cell r="BK786">
            <v>699.83668999999998</v>
          </cell>
          <cell r="BL786">
            <v>477.01384999999999</v>
          </cell>
          <cell r="BM786">
            <v>637.12868999999989</v>
          </cell>
          <cell r="BN786">
            <v>377.70175</v>
          </cell>
          <cell r="BO786">
            <v>0</v>
          </cell>
          <cell r="BP786">
            <v>0</v>
          </cell>
          <cell r="BS786">
            <v>5.5267651945385314E-3</v>
          </cell>
          <cell r="BV786">
            <v>130</v>
          </cell>
          <cell r="BW786">
            <v>174.1962097448075</v>
          </cell>
          <cell r="BX786" t="str">
            <v>высокая</v>
          </cell>
        </row>
        <row r="787">
          <cell r="C787">
            <v>202493884</v>
          </cell>
          <cell r="D787" t="str">
            <v>O`ZAVIALIZING MASULIYATI CHEKLANGAN JAMIYAT</v>
          </cell>
          <cell r="E787" t="str">
            <v>ООО</v>
          </cell>
          <cell r="G787">
            <v>26.5</v>
          </cell>
          <cell r="H787" t="str">
            <v>г.Ташкент</v>
          </cell>
          <cell r="I787" t="str">
            <v>Ташқи иқтисодий фаолият миллий банки</v>
          </cell>
          <cell r="J787" t="str">
            <v>Лизинговая компания</v>
          </cell>
          <cell r="K787" t="str">
            <v>Прочие</v>
          </cell>
          <cell r="L787" t="str">
            <v>Молия ташкилотлари</v>
          </cell>
          <cell r="M787" t="str">
            <v>Оғир саноат ва молия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O787">
            <v>0</v>
          </cell>
          <cell r="BP787">
            <v>0</v>
          </cell>
          <cell r="BQ787">
            <v>26.024000000000001</v>
          </cell>
          <cell r="BR787">
            <v>186.42</v>
          </cell>
          <cell r="BV787">
            <v>130</v>
          </cell>
        </row>
        <row r="788">
          <cell r="C788">
            <v>201430639</v>
          </cell>
          <cell r="D788" t="str">
            <v>АО «БУХОРОЭНЕРГОМАРКАЗ»</v>
          </cell>
          <cell r="E788" t="str">
            <v>АО</v>
          </cell>
          <cell r="F788">
            <v>749.50400000000002</v>
          </cell>
          <cell r="G788">
            <v>45.779998779296875</v>
          </cell>
          <cell r="H788" t="str">
            <v>Бухара</v>
          </cell>
          <cell r="I788" t="str">
            <v>Давлат активларини бошқариш агентлиги</v>
          </cell>
          <cell r="J788" t="str">
            <v>МЖКО</v>
          </cell>
          <cell r="K788" t="str">
            <v>Прочие</v>
          </cell>
          <cell r="L788" t="str">
            <v>Энергетика</v>
          </cell>
          <cell r="M788" t="str">
            <v>Нефт-газ, кимё, энергетика</v>
          </cell>
          <cell r="R788" t="str">
            <v>таклиф</v>
          </cell>
          <cell r="S788" t="str">
            <v>сотиш</v>
          </cell>
          <cell r="T788" t="str">
            <v>қисман</v>
          </cell>
          <cell r="U788">
            <v>28044.612000000001</v>
          </cell>
          <cell r="V788">
            <v>28044.612000000001</v>
          </cell>
          <cell r="W788">
            <v>33199.574000000001</v>
          </cell>
          <cell r="Y788">
            <v>10946.744000000001</v>
          </cell>
          <cell r="Z788">
            <v>13591.046</v>
          </cell>
          <cell r="AA788">
            <v>10240.011</v>
          </cell>
          <cell r="AB788">
            <v>21100.008000000002</v>
          </cell>
          <cell r="AC788">
            <v>20846.401999999998</v>
          </cell>
          <cell r="AE788">
            <v>9479.5640000000003</v>
          </cell>
          <cell r="AF788">
            <v>20019.655999999999</v>
          </cell>
          <cell r="AG788">
            <v>20048.058000000001</v>
          </cell>
          <cell r="AI788">
            <v>28.996500000000001</v>
          </cell>
          <cell r="AJ788">
            <v>-268.22240625000001</v>
          </cell>
          <cell r="AK788">
            <v>32.028500000000001</v>
          </cell>
          <cell r="AL788">
            <v>25.910599609375002</v>
          </cell>
          <cell r="AM788">
            <v>-725.90362500000003</v>
          </cell>
          <cell r="AN788">
            <v>5.42664013671875</v>
          </cell>
          <cell r="AP788">
            <v>1858.6001249999999</v>
          </cell>
          <cell r="AQ788">
            <v>2611.1179999999999</v>
          </cell>
          <cell r="AR788">
            <v>0</v>
          </cell>
          <cell r="AT788">
            <v>0</v>
          </cell>
          <cell r="AU788">
            <v>0</v>
          </cell>
          <cell r="AV788">
            <v>0</v>
          </cell>
          <cell r="AX788">
            <v>677.24462500000004</v>
          </cell>
          <cell r="AY788">
            <v>984.30399999999997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15465.71</v>
          </cell>
          <cell r="BG788">
            <v>23455.81</v>
          </cell>
          <cell r="BH788">
            <v>25159.133999999998</v>
          </cell>
          <cell r="BI788">
            <v>17251.351999999999</v>
          </cell>
          <cell r="BJ788">
            <v>26226.678</v>
          </cell>
          <cell r="BK788">
            <v>24201.898000000001</v>
          </cell>
          <cell r="BL788">
            <v>1098.296875</v>
          </cell>
          <cell r="BM788">
            <v>1984.4335000000001</v>
          </cell>
          <cell r="BN788">
            <v>1030.2316249999999</v>
          </cell>
          <cell r="BO788">
            <v>0</v>
          </cell>
          <cell r="BP788">
            <v>0</v>
          </cell>
          <cell r="BQ788">
            <v>0</v>
          </cell>
          <cell r="BR788">
            <v>283.99799999999999</v>
          </cell>
          <cell r="BS788">
            <v>-3.1783147152478042E-2</v>
          </cell>
          <cell r="BT788">
            <v>1.7721323414172734E-4</v>
          </cell>
          <cell r="BV788">
            <v>0</v>
          </cell>
          <cell r="BW788">
            <v>42.809595134226697</v>
          </cell>
          <cell r="BX788" t="str">
            <v>низкая</v>
          </cell>
        </row>
        <row r="789">
          <cell r="C789">
            <v>305052414</v>
          </cell>
          <cell r="D789" t="str">
            <v>АО «ENERGIYA TEJASH MILLIY KOMPANIYASI»</v>
          </cell>
          <cell r="E789" t="str">
            <v>АО</v>
          </cell>
          <cell r="F789">
            <v>1661.74</v>
          </cell>
          <cell r="G789">
            <v>68</v>
          </cell>
          <cell r="H789" t="str">
            <v>г.Ташкент</v>
          </cell>
          <cell r="I789" t="str">
            <v>Уй-жой коммунал хизмат кўрсатиш вазирлиги</v>
          </cell>
          <cell r="J789" t="str">
            <v>МЖКО</v>
          </cell>
          <cell r="K789" t="str">
            <v>Прочие</v>
          </cell>
          <cell r="L789" t="str">
            <v>Коммунал уй-жой қурилиш ва сув хўжалиги</v>
          </cell>
          <cell r="M789" t="str">
            <v>Коммунал соҳа, қурилиш ва хизмат кўрсатиш</v>
          </cell>
          <cell r="U789">
            <v>14944.548000000001</v>
          </cell>
          <cell r="V789">
            <v>17319.016</v>
          </cell>
          <cell r="W789">
            <v>11475.431</v>
          </cell>
          <cell r="Y789">
            <v>0</v>
          </cell>
          <cell r="Z789">
            <v>0</v>
          </cell>
          <cell r="AA789">
            <v>9573.2620000000006</v>
          </cell>
          <cell r="AB789">
            <v>21184.25</v>
          </cell>
          <cell r="AC789">
            <v>399065.59999999998</v>
          </cell>
          <cell r="AE789">
            <v>7589.1175000000003</v>
          </cell>
          <cell r="AF789">
            <v>17243.964</v>
          </cell>
          <cell r="AG789">
            <v>22726.781999999999</v>
          </cell>
          <cell r="AJ789">
            <v>0</v>
          </cell>
          <cell r="AK789">
            <v>0</v>
          </cell>
          <cell r="AL789">
            <v>-312.79300000000001</v>
          </cell>
          <cell r="AM789">
            <v>-355.8878125</v>
          </cell>
          <cell r="AN789">
            <v>368168.51199999999</v>
          </cell>
          <cell r="AP789">
            <v>0</v>
          </cell>
          <cell r="AQ789">
            <v>125.325</v>
          </cell>
          <cell r="AR789">
            <v>0</v>
          </cell>
          <cell r="AT789">
            <v>0</v>
          </cell>
          <cell r="AU789">
            <v>0</v>
          </cell>
          <cell r="AV789">
            <v>0</v>
          </cell>
          <cell r="AX789">
            <v>0</v>
          </cell>
          <cell r="AY789">
            <v>9.7434999999999992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10619.833000000001</v>
          </cell>
          <cell r="BH789">
            <v>14504.791999999999</v>
          </cell>
          <cell r="BI789">
            <v>0</v>
          </cell>
          <cell r="BJ789">
            <v>15358.834000000001</v>
          </cell>
          <cell r="BK789">
            <v>0</v>
          </cell>
          <cell r="BL789">
            <v>0</v>
          </cell>
          <cell r="BM789">
            <v>3651.52925</v>
          </cell>
          <cell r="BN789">
            <v>2675.1585</v>
          </cell>
          <cell r="BO789">
            <v>0</v>
          </cell>
          <cell r="BP789">
            <v>0</v>
          </cell>
          <cell r="BQ789">
            <v>6.9690000000000003</v>
          </cell>
          <cell r="BR789">
            <v>48.643000000000001</v>
          </cell>
          <cell r="BS789">
            <v>-3.1288907102546004E-2</v>
          </cell>
          <cell r="BT789">
            <v>25.572188415356614</v>
          </cell>
        </row>
        <row r="790">
          <cell r="C790">
            <v>205815914</v>
          </cell>
          <cell r="D790" t="str">
            <v>ООО «Қиргули иссиқлик манбаи»</v>
          </cell>
          <cell r="E790" t="str">
            <v>ООО</v>
          </cell>
          <cell r="F790">
            <v>65.126000000000005</v>
          </cell>
          <cell r="G790">
            <v>51</v>
          </cell>
          <cell r="H790" t="str">
            <v>Фергана</v>
          </cell>
          <cell r="I790" t="str">
            <v>Давлат активларини бошқариш агентлиги</v>
          </cell>
          <cell r="J790" t="str">
            <v>МЖКО</v>
          </cell>
          <cell r="K790" t="str">
            <v>Прочие</v>
          </cell>
          <cell r="L790" t="str">
            <v>Коммунал уй-жой қурилиш ва сув хўжалиги</v>
          </cell>
          <cell r="M790" t="str">
            <v>Коммунал соҳа, қурилиш ва хизмат кўрсатиш</v>
          </cell>
          <cell r="U790">
            <v>12124.79</v>
          </cell>
          <cell r="V790">
            <v>12734.394</v>
          </cell>
          <cell r="W790">
            <v>8696.0879999999997</v>
          </cell>
          <cell r="Y790">
            <v>4472.3869999999997</v>
          </cell>
          <cell r="Z790">
            <v>4760.3710000000001</v>
          </cell>
          <cell r="AA790">
            <v>2140.1030000000001</v>
          </cell>
          <cell r="AB790">
            <v>3679.3310000000001</v>
          </cell>
          <cell r="AC790">
            <v>4355.6139999999996</v>
          </cell>
          <cell r="AE790">
            <v>4221.5649999999996</v>
          </cell>
          <cell r="AF790">
            <v>7305.3249999999998</v>
          </cell>
          <cell r="AG790">
            <v>5967.4295000000002</v>
          </cell>
          <cell r="AI790">
            <v>12.92</v>
          </cell>
          <cell r="AJ790">
            <v>-6672.598</v>
          </cell>
          <cell r="AK790">
            <v>-6632.29</v>
          </cell>
          <cell r="AL790">
            <v>-3089.4630000000002</v>
          </cell>
          <cell r="AM790">
            <v>-5492.0370000000003</v>
          </cell>
          <cell r="AN790">
            <v>-3290.3544999999999</v>
          </cell>
          <cell r="AP790">
            <v>0</v>
          </cell>
          <cell r="AQ790">
            <v>588.45100000000002</v>
          </cell>
          <cell r="AR790">
            <v>860.34100000000001</v>
          </cell>
          <cell r="AT790">
            <v>0</v>
          </cell>
          <cell r="AU790">
            <v>0</v>
          </cell>
          <cell r="AV790">
            <v>0</v>
          </cell>
          <cell r="AX790">
            <v>0</v>
          </cell>
          <cell r="AY790">
            <v>199.18299999999999</v>
          </cell>
          <cell r="AZ790">
            <v>256.59199999999998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6918.585</v>
          </cell>
          <cell r="BG790">
            <v>10658.172</v>
          </cell>
          <cell r="BH790">
            <v>7574.5079999999998</v>
          </cell>
          <cell r="BI790">
            <v>27453.599999999999</v>
          </cell>
          <cell r="BJ790">
            <v>29931.276000000002</v>
          </cell>
          <cell r="BK790">
            <v>25269.38</v>
          </cell>
          <cell r="BL790">
            <v>1034.2360000000001</v>
          </cell>
          <cell r="BM790">
            <v>1893.3720000000001</v>
          </cell>
          <cell r="BN790">
            <v>1689.904</v>
          </cell>
          <cell r="BO790">
            <v>0</v>
          </cell>
          <cell r="BP790">
            <v>0</v>
          </cell>
          <cell r="BS790">
            <v>-0.41919864978032101</v>
          </cell>
          <cell r="BT790">
            <v>-0.30707237476039967</v>
          </cell>
          <cell r="BW790">
            <v>23.1695948307792</v>
          </cell>
          <cell r="BX790" t="str">
            <v>неудовлетворительная</v>
          </cell>
        </row>
        <row r="791">
          <cell r="C791">
            <v>200902952</v>
          </cell>
          <cell r="D791" t="str">
            <v>АО «ГАЗАВТОМАТИКА»</v>
          </cell>
          <cell r="E791" t="str">
            <v>АО</v>
          </cell>
          <cell r="F791">
            <v>63.871400000000001</v>
          </cell>
          <cell r="G791">
            <v>26</v>
          </cell>
          <cell r="H791" t="str">
            <v>г.Ташкент</v>
          </cell>
          <cell r="I791" t="str">
            <v>Давлат активларини бошқариш агентлиги</v>
          </cell>
          <cell r="J791" t="str">
            <v>МЖКО</v>
          </cell>
          <cell r="K791" t="str">
            <v>Прочие</v>
          </cell>
          <cell r="L791" t="str">
            <v>Нефть-газ</v>
          </cell>
          <cell r="M791" t="str">
            <v>Нефт-газ, кимё, энергетика</v>
          </cell>
          <cell r="N791" t="str">
            <v>ВМҚ-800</v>
          </cell>
          <cell r="O791" t="str">
            <v>сотиш</v>
          </cell>
          <cell r="P791" t="str">
            <v>тўлиқ</v>
          </cell>
          <cell r="Q791" t="str">
            <v>хатловда</v>
          </cell>
          <cell r="U791">
            <v>6157.7041600000002</v>
          </cell>
          <cell r="V791">
            <v>6295.0432699999992</v>
          </cell>
          <cell r="W791">
            <v>6314.9636700000001</v>
          </cell>
          <cell r="X791">
            <v>0</v>
          </cell>
          <cell r="Y791">
            <v>126.4321484375</v>
          </cell>
          <cell r="Z791">
            <v>424.21781249999998</v>
          </cell>
          <cell r="AA791">
            <v>240.22239999999999</v>
          </cell>
          <cell r="AB791">
            <v>463.76709999999997</v>
          </cell>
          <cell r="AC791">
            <v>380.21257000000003</v>
          </cell>
          <cell r="AD791">
            <v>0</v>
          </cell>
          <cell r="AE791">
            <v>145.48827</v>
          </cell>
          <cell r="AF791">
            <v>375.16265999999996</v>
          </cell>
          <cell r="AG791">
            <v>304.46446999999995</v>
          </cell>
          <cell r="AH791">
            <v>0</v>
          </cell>
          <cell r="AI791">
            <v>24.612839843749999</v>
          </cell>
          <cell r="AJ791">
            <v>15.4275</v>
          </cell>
          <cell r="AK791">
            <v>193.17235937500001</v>
          </cell>
          <cell r="AL791">
            <v>180.85557</v>
          </cell>
          <cell r="AM791">
            <v>81.584969999999998</v>
          </cell>
          <cell r="AN791">
            <v>33.37426</v>
          </cell>
          <cell r="AO791">
            <v>0</v>
          </cell>
          <cell r="AP791">
            <v>32.484299999999998</v>
          </cell>
          <cell r="AQ791">
            <v>38.320959999999999</v>
          </cell>
          <cell r="AR791">
            <v>4.5886499999999995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40792.5</v>
          </cell>
          <cell r="BB791">
            <v>10607.988990377538</v>
          </cell>
          <cell r="BC791">
            <v>0</v>
          </cell>
          <cell r="BD791">
            <v>0</v>
          </cell>
          <cell r="BE791">
            <v>10077.58954085866</v>
          </cell>
          <cell r="BF791">
            <v>113.80493</v>
          </cell>
          <cell r="BG791">
            <v>113.33535000000001</v>
          </cell>
          <cell r="BH791">
            <v>153.89214999999999</v>
          </cell>
          <cell r="BI791">
            <v>259.99653999999998</v>
          </cell>
          <cell r="BJ791">
            <v>319.67407000000003</v>
          </cell>
          <cell r="BK791">
            <v>322.25847999999996</v>
          </cell>
          <cell r="BL791">
            <v>290.85788000000002</v>
          </cell>
          <cell r="BM791">
            <v>271.35059000000001</v>
          </cell>
          <cell r="BN791">
            <v>239.07379999999998</v>
          </cell>
          <cell r="BO791">
            <v>0</v>
          </cell>
          <cell r="BP791">
            <v>0</v>
          </cell>
          <cell r="BS791">
            <v>1.9980326099936996E-2</v>
          </cell>
        </row>
        <row r="792">
          <cell r="C792">
            <v>201081947</v>
          </cell>
          <cell r="D792" t="str">
            <v>ООО «Қўқонэнергомарказ»</v>
          </cell>
          <cell r="E792" t="str">
            <v>ООО</v>
          </cell>
          <cell r="F792">
            <v>53.685000000000002</v>
          </cell>
          <cell r="G792">
            <v>29</v>
          </cell>
          <cell r="H792" t="str">
            <v>Фергана</v>
          </cell>
          <cell r="I792" t="str">
            <v>Давлат активларини бошқариш агентлиги</v>
          </cell>
          <cell r="J792" t="str">
            <v>МЖКО</v>
          </cell>
          <cell r="K792" t="str">
            <v>Прочие</v>
          </cell>
          <cell r="L792" t="str">
            <v>Коммунал уй-жой қурилиш ва сув хўжалиги</v>
          </cell>
          <cell r="M792" t="str">
            <v>Коммунал соҳа, қурилиш ва хизмат кўрсатиш</v>
          </cell>
          <cell r="N792" t="str">
            <v>ПҚ-2340</v>
          </cell>
          <cell r="O792" t="str">
            <v>сотиш</v>
          </cell>
          <cell r="P792" t="str">
            <v>тўлиқ</v>
          </cell>
          <cell r="Q792" t="str">
            <v>савдода</v>
          </cell>
          <cell r="U792">
            <v>3138.8449999999998</v>
          </cell>
          <cell r="V792">
            <v>3121.7289999999998</v>
          </cell>
          <cell r="W792">
            <v>3140.03</v>
          </cell>
          <cell r="Y792">
            <v>137.43600000000001</v>
          </cell>
          <cell r="Z792">
            <v>81.509</v>
          </cell>
          <cell r="AA792">
            <v>67.489000000000004</v>
          </cell>
          <cell r="AB792">
            <v>96.102000000000004</v>
          </cell>
          <cell r="AC792">
            <v>96.498999999999995</v>
          </cell>
          <cell r="AE792">
            <v>106.09699999999999</v>
          </cell>
          <cell r="AF792">
            <v>141.62200000000001</v>
          </cell>
          <cell r="AG792">
            <v>64.83</v>
          </cell>
          <cell r="AI792">
            <v>6.0000000000000001E-3</v>
          </cell>
          <cell r="AJ792">
            <v>5.0000000000000001E-3</v>
          </cell>
          <cell r="AK792">
            <v>2E-3</v>
          </cell>
          <cell r="AL792">
            <v>2E-3</v>
          </cell>
          <cell r="AM792">
            <v>2E-3</v>
          </cell>
          <cell r="AN792">
            <v>2E-3</v>
          </cell>
          <cell r="AP792">
            <v>71.569999999999993</v>
          </cell>
          <cell r="AQ792">
            <v>254.03399999999999</v>
          </cell>
          <cell r="AR792">
            <v>116.334</v>
          </cell>
          <cell r="AT792">
            <v>0</v>
          </cell>
          <cell r="AU792">
            <v>0</v>
          </cell>
          <cell r="AV792">
            <v>0</v>
          </cell>
          <cell r="AX792">
            <v>36.877000000000002</v>
          </cell>
          <cell r="AY792">
            <v>50.658000000000001</v>
          </cell>
          <cell r="AZ792">
            <v>68.304000000000002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2460.1550000000002</v>
          </cell>
          <cell r="BG792">
            <v>2466.5729999999999</v>
          </cell>
          <cell r="BH792">
            <v>2488.741</v>
          </cell>
          <cell r="BI792">
            <v>3868.1129999999998</v>
          </cell>
          <cell r="BJ792">
            <v>3769.902</v>
          </cell>
          <cell r="BK792">
            <v>3771.085</v>
          </cell>
          <cell r="BL792">
            <v>92.268000000000001</v>
          </cell>
          <cell r="BM792">
            <v>280.50299999999999</v>
          </cell>
          <cell r="BN792">
            <v>140.86699999999999</v>
          </cell>
          <cell r="BO792">
            <v>0</v>
          </cell>
          <cell r="BP792">
            <v>0</v>
          </cell>
          <cell r="BS792">
            <v>6.2943535557275319E-7</v>
          </cell>
          <cell r="BT792">
            <v>6.3879813962817801E-7</v>
          </cell>
          <cell r="BV792" t="str">
            <v>йўқ</v>
          </cell>
          <cell r="BW792">
            <v>49.304307184060001</v>
          </cell>
          <cell r="BX792" t="str">
            <v>низкая</v>
          </cell>
        </row>
        <row r="793">
          <cell r="C793">
            <v>301620145</v>
          </cell>
          <cell r="D793" t="str">
            <v>ООО «Қўқон иссиқлик энерго»</v>
          </cell>
          <cell r="E793" t="str">
            <v>ООО</v>
          </cell>
          <cell r="F793">
            <v>340.50299999999999</v>
          </cell>
          <cell r="G793">
            <v>29</v>
          </cell>
          <cell r="H793" t="str">
            <v>Фергана</v>
          </cell>
          <cell r="I793" t="str">
            <v>Давлат активларини бошқариш агентлиги</v>
          </cell>
          <cell r="J793" t="str">
            <v>МЖКО</v>
          </cell>
          <cell r="K793" t="str">
            <v>Прочие</v>
          </cell>
          <cell r="L793" t="str">
            <v>Коммунал уй-жой қурилиш ва сув хўжалиги</v>
          </cell>
          <cell r="M793" t="str">
            <v>Коммунал соҳа, қурилиш ва хизмат кўрсатиш</v>
          </cell>
          <cell r="U793">
            <v>978.37400000000002</v>
          </cell>
          <cell r="V793">
            <v>978.37400000000002</v>
          </cell>
          <cell r="W793">
            <v>998.88</v>
          </cell>
          <cell r="Y793">
            <v>2922.8429999999998</v>
          </cell>
          <cell r="Z793">
            <v>2775.9070000000002</v>
          </cell>
          <cell r="AA793">
            <v>1193.7550000000001</v>
          </cell>
          <cell r="AB793">
            <v>1255.009</v>
          </cell>
          <cell r="AC793">
            <v>184.76599999999999</v>
          </cell>
          <cell r="AE793">
            <v>995.66300000000001</v>
          </cell>
          <cell r="AF793">
            <v>1108.1559999999999</v>
          </cell>
          <cell r="AG793">
            <v>306.43099999999998</v>
          </cell>
          <cell r="AI793">
            <v>73.105999999999995</v>
          </cell>
          <cell r="AJ793">
            <v>98.74</v>
          </cell>
          <cell r="AK793">
            <v>7.5220000000000002</v>
          </cell>
          <cell r="AL793">
            <v>0.67</v>
          </cell>
          <cell r="AM793">
            <v>1.147</v>
          </cell>
          <cell r="AN793">
            <v>8.4000000000000005E-2</v>
          </cell>
          <cell r="AP793">
            <v>322.25700000000001</v>
          </cell>
          <cell r="AQ793">
            <v>381.36399999999998</v>
          </cell>
          <cell r="AR793">
            <v>225.274</v>
          </cell>
          <cell r="AT793">
            <v>0.76</v>
          </cell>
          <cell r="AU793">
            <v>1.282</v>
          </cell>
          <cell r="AV793">
            <v>0.53800000000000003</v>
          </cell>
          <cell r="AX793">
            <v>118.652</v>
          </cell>
          <cell r="AY793">
            <v>128.59200000000001</v>
          </cell>
          <cell r="AZ793">
            <v>66.031999999999996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607.40800000000002</v>
          </cell>
          <cell r="BG793">
            <v>425.27499999999998</v>
          </cell>
          <cell r="BH793">
            <v>249.607</v>
          </cell>
          <cell r="BI793">
            <v>489.65899999999999</v>
          </cell>
          <cell r="BJ793">
            <v>332.88900000000001</v>
          </cell>
          <cell r="BK793">
            <v>324.38400000000001</v>
          </cell>
          <cell r="BL793">
            <v>199.22200000000001</v>
          </cell>
          <cell r="BM793">
            <v>247.67699999999999</v>
          </cell>
          <cell r="BN793">
            <v>162.215</v>
          </cell>
          <cell r="BO793">
            <v>0</v>
          </cell>
          <cell r="BP793">
            <v>0</v>
          </cell>
          <cell r="BS793">
            <v>9.0614416303326831E-4</v>
          </cell>
          <cell r="BT793">
            <v>8.4966321979877154E-5</v>
          </cell>
          <cell r="BV793" t="str">
            <v>йўқ</v>
          </cell>
        </row>
        <row r="794">
          <cell r="C794">
            <v>205200708</v>
          </cell>
          <cell r="D794" t="str">
            <v>ООО «Тахиаташ ыссылык тармаклар»</v>
          </cell>
          <cell r="E794" t="str">
            <v>ООО</v>
          </cell>
          <cell r="F794">
            <v>52.106999999999999</v>
          </cell>
          <cell r="G794">
            <v>99</v>
          </cell>
          <cell r="H794" t="str">
            <v>Каракалп.</v>
          </cell>
          <cell r="I794" t="str">
            <v>Давлат активларини бошқариш агентлиги</v>
          </cell>
          <cell r="J794" t="str">
            <v>МЖКО</v>
          </cell>
          <cell r="K794" t="str">
            <v>Прочие</v>
          </cell>
          <cell r="L794" t="str">
            <v>Коммунал уй-жой қурилиш ва сув хўжалиги</v>
          </cell>
          <cell r="M794" t="str">
            <v>Коммунал соҳа, қурилиш ва хизмат кўрсатиш</v>
          </cell>
          <cell r="U794">
            <v>791.64368750000006</v>
          </cell>
          <cell r="V794">
            <v>791.64368750000006</v>
          </cell>
          <cell r="W794">
            <v>6340.5159999999996</v>
          </cell>
          <cell r="Y794">
            <v>831.14712499999996</v>
          </cell>
          <cell r="Z794">
            <v>814.66037500000004</v>
          </cell>
          <cell r="AA794">
            <v>439.95100000000002</v>
          </cell>
          <cell r="AB794">
            <v>1332.2090000000001</v>
          </cell>
          <cell r="AC794">
            <v>760.00912500000004</v>
          </cell>
          <cell r="AE794">
            <v>823.28312500000004</v>
          </cell>
          <cell r="AF794">
            <v>1154.929625</v>
          </cell>
          <cell r="AG794">
            <v>1162.1610000000001</v>
          </cell>
          <cell r="AI794">
            <v>8.3734003906249992</v>
          </cell>
          <cell r="AJ794">
            <v>0.7618099975585938</v>
          </cell>
          <cell r="AK794">
            <v>1.591699951171875</v>
          </cell>
          <cell r="AL794">
            <v>-180.65629687500001</v>
          </cell>
          <cell r="AM794">
            <v>0.70379998779296871</v>
          </cell>
          <cell r="AN794">
            <v>1.8585999755859375</v>
          </cell>
          <cell r="AP794">
            <v>158.448515625</v>
          </cell>
          <cell r="AQ794">
            <v>314.07459375000002</v>
          </cell>
          <cell r="AR794">
            <v>184.32890624999999</v>
          </cell>
          <cell r="AT794">
            <v>0</v>
          </cell>
          <cell r="AU794">
            <v>0.32870001220703127</v>
          </cell>
          <cell r="AV794">
            <v>1.1200999755859375</v>
          </cell>
          <cell r="AX794">
            <v>68.425281249999998</v>
          </cell>
          <cell r="AY794">
            <v>130.4965</v>
          </cell>
          <cell r="AZ794">
            <v>54.453800781250003</v>
          </cell>
          <cell r="BA794">
            <v>352</v>
          </cell>
          <cell r="BB794">
            <v>330.04210526315791</v>
          </cell>
          <cell r="BC794">
            <v>0</v>
          </cell>
          <cell r="BD794">
            <v>313.54000000000002</v>
          </cell>
          <cell r="BE794">
            <v>0</v>
          </cell>
          <cell r="BF794">
            <v>257.11609375</v>
          </cell>
          <cell r="BG794">
            <v>348.11509375000003</v>
          </cell>
          <cell r="BH794">
            <v>395.42750000000001</v>
          </cell>
          <cell r="BI794">
            <v>334.57509375000001</v>
          </cell>
          <cell r="BJ794">
            <v>300.2408125</v>
          </cell>
          <cell r="BK794">
            <v>339.48440625000001</v>
          </cell>
          <cell r="BL794">
            <v>137.94912500000001</v>
          </cell>
          <cell r="BM794">
            <v>176.24690624999999</v>
          </cell>
          <cell r="BN794">
            <v>125.8056015625</v>
          </cell>
          <cell r="BO794">
            <v>0</v>
          </cell>
          <cell r="BP794">
            <v>0</v>
          </cell>
          <cell r="BS794">
            <v>1.2057628807299315E-3</v>
          </cell>
          <cell r="BT794">
            <v>5.2118854793544963E-4</v>
          </cell>
          <cell r="BV794">
            <v>3</v>
          </cell>
          <cell r="BW794">
            <v>59.977831947408639</v>
          </cell>
          <cell r="BX794" t="str">
            <v>низкая</v>
          </cell>
        </row>
        <row r="795">
          <cell r="C795">
            <v>203662324</v>
          </cell>
          <cell r="D795" t="str">
            <v>ООО «BEKTEMIR TUMANI KOMMUNAL TA`MIRLASH-AVARIYANI TIKLASH XIZMATI»</v>
          </cell>
          <cell r="E795" t="str">
            <v>ООО</v>
          </cell>
          <cell r="F795">
            <v>63.921999999999997</v>
          </cell>
          <cell r="G795">
            <v>100</v>
          </cell>
          <cell r="H795" t="str">
            <v>г.Ташкент</v>
          </cell>
          <cell r="I795" t="str">
            <v>Ҳокимият</v>
          </cell>
          <cell r="J795" t="str">
            <v>МЖКО</v>
          </cell>
          <cell r="K795" t="str">
            <v>Прочие</v>
          </cell>
          <cell r="L795" t="str">
            <v>Коммунал уй-жой қурилиш ва сув хўжалиги</v>
          </cell>
          <cell r="M795" t="str">
            <v>Коммунал соҳа, қурилиш ва хизмат кўрсатиш</v>
          </cell>
          <cell r="V795">
            <v>253.88800000000001</v>
          </cell>
          <cell r="Y795">
            <v>150.93</v>
          </cell>
          <cell r="Z795">
            <v>156.82599999999999</v>
          </cell>
          <cell r="AB795">
            <v>76.888999999999996</v>
          </cell>
          <cell r="AF795">
            <v>31.11</v>
          </cell>
          <cell r="AI795">
            <v>0.58199999999999996</v>
          </cell>
          <cell r="AJ795">
            <v>0.60299999999999998</v>
          </cell>
          <cell r="AK795">
            <v>0.26700000000000002</v>
          </cell>
          <cell r="AM795">
            <v>-8.0470000000000006</v>
          </cell>
          <cell r="AP795">
            <v>33.468000000000004</v>
          </cell>
          <cell r="AQ795">
            <v>42.04</v>
          </cell>
          <cell r="AT795">
            <v>0</v>
          </cell>
          <cell r="AU795">
            <v>0</v>
          </cell>
          <cell r="AX795">
            <v>0</v>
          </cell>
          <cell r="AY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109.536</v>
          </cell>
          <cell r="BG795">
            <v>103.131</v>
          </cell>
          <cell r="BI795">
            <v>48.534999999999997</v>
          </cell>
          <cell r="BJ795">
            <v>45.298000000000002</v>
          </cell>
          <cell r="BL795">
            <v>24.472999999999999</v>
          </cell>
          <cell r="BM795">
            <v>32.750999999999998</v>
          </cell>
          <cell r="BO795">
            <v>0</v>
          </cell>
          <cell r="BP795">
            <v>0</v>
          </cell>
          <cell r="BS795">
            <v>-3.0460753437102542E-2</v>
          </cell>
          <cell r="BV795">
            <v>70</v>
          </cell>
        </row>
        <row r="796">
          <cell r="C796">
            <v>200524806</v>
          </cell>
          <cell r="D796" t="str">
            <v>ООО «MIRZO-ULUG`BEK KOMMUNAL QURILISH-TA`MIRLASH»</v>
          </cell>
          <cell r="E796" t="str">
            <v>ООО</v>
          </cell>
          <cell r="F796">
            <v>108.029</v>
          </cell>
          <cell r="G796">
            <v>99</v>
          </cell>
          <cell r="H796" t="str">
            <v>г.Ташкент</v>
          </cell>
          <cell r="I796" t="str">
            <v>Ҳокимият</v>
          </cell>
          <cell r="J796" t="str">
            <v>МЖКО</v>
          </cell>
          <cell r="K796" t="str">
            <v>Прочие</v>
          </cell>
          <cell r="L796" t="str">
            <v>Коммунал уй-жой қурилиш ва сув хўжалиги</v>
          </cell>
          <cell r="M796" t="str">
            <v>Коммунал соҳа, қурилиш ва хизмат кўрсатиш</v>
          </cell>
          <cell r="V796">
            <v>243.40009375</v>
          </cell>
          <cell r="Y796">
            <v>535.29849999999999</v>
          </cell>
          <cell r="Z796">
            <v>1273.181</v>
          </cell>
          <cell r="AB796">
            <v>994.60500000000002</v>
          </cell>
          <cell r="AF796">
            <v>734.1</v>
          </cell>
          <cell r="AI796">
            <v>0</v>
          </cell>
          <cell r="AJ796">
            <v>9.4700000000000006</v>
          </cell>
          <cell r="AK796">
            <v>12.305</v>
          </cell>
          <cell r="AM796">
            <v>12.018000000000001</v>
          </cell>
          <cell r="AQ796">
            <v>0</v>
          </cell>
          <cell r="AU796">
            <v>0</v>
          </cell>
          <cell r="AY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G796">
            <v>123.31</v>
          </cell>
          <cell r="BJ796">
            <v>53.623601562499999</v>
          </cell>
          <cell r="BM796">
            <v>198.756703125</v>
          </cell>
          <cell r="BO796">
            <v>0</v>
          </cell>
          <cell r="BP796">
            <v>0</v>
          </cell>
          <cell r="BS796">
            <v>1.4184876661052299E-2</v>
          </cell>
          <cell r="BV796">
            <v>125</v>
          </cell>
        </row>
        <row r="797">
          <cell r="C797">
            <v>200344714</v>
          </cell>
          <cell r="D797" t="str">
            <v>ООО «Джизак отопление энерго строй»</v>
          </cell>
          <cell r="E797" t="str">
            <v>ООО</v>
          </cell>
          <cell r="F797">
            <v>45.468000000000004</v>
          </cell>
          <cell r="G797">
            <v>78.459999084472656</v>
          </cell>
          <cell r="H797" t="str">
            <v>Джизак</v>
          </cell>
          <cell r="I797" t="str">
            <v>Давлат активларини бошқариш агентлиги</v>
          </cell>
          <cell r="J797" t="str">
            <v>МЖКО</v>
          </cell>
          <cell r="K797" t="str">
            <v>Прочие</v>
          </cell>
          <cell r="L797" t="str">
            <v>Коммунал уй-жой қурилиш ва сув хўжалиги</v>
          </cell>
          <cell r="M797" t="str">
            <v>Коммунал соҳа, қурилиш ва хизмат кўрсатиш</v>
          </cell>
          <cell r="N797" t="str">
            <v>ПФ-5666</v>
          </cell>
          <cell r="O797" t="str">
            <v>сотиш</v>
          </cell>
          <cell r="P797" t="str">
            <v>тўлиқ</v>
          </cell>
          <cell r="Q797" t="str">
            <v>сотилган</v>
          </cell>
          <cell r="V797">
            <v>207.85690625000001</v>
          </cell>
          <cell r="Y797">
            <v>0</v>
          </cell>
          <cell r="Z797">
            <v>8.6999999999999993</v>
          </cell>
          <cell r="AB797">
            <v>13.5</v>
          </cell>
          <cell r="AF797">
            <v>34.957300781249998</v>
          </cell>
          <cell r="AI797">
            <v>-43.014000000000003</v>
          </cell>
          <cell r="AJ797">
            <v>-44.724800781250003</v>
          </cell>
          <cell r="AK797">
            <v>-27.587599609375001</v>
          </cell>
          <cell r="AM797">
            <v>-87.260703125000006</v>
          </cell>
          <cell r="AQ797">
            <v>32.670400390624998</v>
          </cell>
          <cell r="AU797">
            <v>0</v>
          </cell>
          <cell r="AY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G797">
            <v>0.26710000610351564</v>
          </cell>
          <cell r="BJ797">
            <v>419.25431250000003</v>
          </cell>
          <cell r="BM797">
            <v>58.54219921875</v>
          </cell>
          <cell r="BO797">
            <v>0</v>
          </cell>
          <cell r="BP797">
            <v>0</v>
          </cell>
          <cell r="BS797">
            <v>-0.4432818806308309</v>
          </cell>
          <cell r="BV797">
            <v>0</v>
          </cell>
          <cell r="BW797">
            <v>209.52857142856999</v>
          </cell>
          <cell r="BX797" t="str">
            <v>высокая</v>
          </cell>
        </row>
        <row r="798">
          <cell r="C798">
            <v>200366805</v>
          </cell>
          <cell r="D798" t="str">
            <v>ООО «Тахиаташ коммунальное хозяйство»</v>
          </cell>
          <cell r="E798" t="str">
            <v>ООО</v>
          </cell>
          <cell r="F798">
            <v>20.808490234375</v>
          </cell>
          <cell r="G798">
            <v>25</v>
          </cell>
          <cell r="H798" t="str">
            <v>Каракалп.</v>
          </cell>
          <cell r="I798" t="str">
            <v>Давлат активларини бошқариш агентлиги</v>
          </cell>
          <cell r="J798" t="str">
            <v>МЖКО</v>
          </cell>
          <cell r="K798" t="str">
            <v>Прочие</v>
          </cell>
          <cell r="L798" t="str">
            <v>Коммунал уй-жой қурилиш ва сув хўжалиги</v>
          </cell>
          <cell r="M798" t="str">
            <v>Коммунал соҳа, қурилиш ва хизмат кўрсатиш</v>
          </cell>
          <cell r="N798" t="str">
            <v>Банкрот-тугатиш</v>
          </cell>
          <cell r="O798" t="str">
            <v>банкрот</v>
          </cell>
          <cell r="P798" t="str">
            <v>тўлиқ</v>
          </cell>
          <cell r="Q798">
            <v>0</v>
          </cell>
          <cell r="V798">
            <v>64.684609374999994</v>
          </cell>
          <cell r="Y798">
            <v>62.612250000000003</v>
          </cell>
          <cell r="Z798">
            <v>90.980101562499996</v>
          </cell>
          <cell r="AB798">
            <v>67.075796874999995</v>
          </cell>
          <cell r="AF798">
            <v>62.2546015625</v>
          </cell>
          <cell r="AI798">
            <v>-0.29460000610351561</v>
          </cell>
          <cell r="AJ798">
            <v>0.50295001220703128</v>
          </cell>
          <cell r="AK798">
            <v>-27.849140625</v>
          </cell>
          <cell r="AM798">
            <v>1.1039000244140624</v>
          </cell>
          <cell r="AQ798">
            <v>23.835800781250001</v>
          </cell>
          <cell r="AU798">
            <v>0.17969999694824218</v>
          </cell>
          <cell r="AY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G798">
            <v>0</v>
          </cell>
          <cell r="BJ798">
            <v>84.389203124999995</v>
          </cell>
          <cell r="BM798">
            <v>3.5376000976562501</v>
          </cell>
          <cell r="BO798">
            <v>0</v>
          </cell>
          <cell r="BP798">
            <v>0</v>
          </cell>
          <cell r="BS798">
            <v>2.383145720337158E-2</v>
          </cell>
          <cell r="BV798">
            <v>3</v>
          </cell>
        </row>
        <row r="799">
          <cell r="C799">
            <v>200329200</v>
          </cell>
          <cell r="D799" t="str">
            <v>ООО «Янгиер шахар коммунал-фойдаланиш бошқармаси»</v>
          </cell>
          <cell r="E799" t="str">
            <v>ООО</v>
          </cell>
          <cell r="F799">
            <v>10.263999999999999</v>
          </cell>
          <cell r="G799">
            <v>25</v>
          </cell>
          <cell r="H799" t="str">
            <v>Сырдарья</v>
          </cell>
          <cell r="I799" t="str">
            <v>Давлат активларини бошқариш агентлиги</v>
          </cell>
          <cell r="J799" t="str">
            <v>МЖКО</v>
          </cell>
          <cell r="K799" t="str">
            <v>Прочие</v>
          </cell>
          <cell r="L799" t="str">
            <v>Коммунал уй-жой қурилиш ва сув хўжалиги</v>
          </cell>
          <cell r="M799" t="str">
            <v>Коммунал соҳа, қурилиш ва хизмат кўрсатиш</v>
          </cell>
          <cell r="N799" t="str">
            <v>ВМҚ-800</v>
          </cell>
          <cell r="O799" t="str">
            <v>сотиш</v>
          </cell>
          <cell r="P799" t="str">
            <v>тўлиқ</v>
          </cell>
          <cell r="Q799" t="str">
            <v>бошланмаган</v>
          </cell>
          <cell r="V799">
            <v>15.676500000000001</v>
          </cell>
          <cell r="Y799">
            <v>0.7</v>
          </cell>
          <cell r="Z799">
            <v>2.4</v>
          </cell>
          <cell r="AB799">
            <v>3.7</v>
          </cell>
          <cell r="AF799">
            <v>0</v>
          </cell>
          <cell r="AI799">
            <v>-5.0333999023437501</v>
          </cell>
          <cell r="AJ799">
            <v>-11.515599609375</v>
          </cell>
          <cell r="AK799">
            <v>-2.0926000976562502</v>
          </cell>
          <cell r="AM799">
            <v>-4.0553999023437504</v>
          </cell>
          <cell r="AQ799">
            <v>4.6509999999999998</v>
          </cell>
          <cell r="AU799">
            <v>0</v>
          </cell>
          <cell r="AY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G799">
            <v>0</v>
          </cell>
          <cell r="BJ799">
            <v>5.4124999999999996</v>
          </cell>
          <cell r="BM799">
            <v>4.8760000000000003</v>
          </cell>
          <cell r="BO799">
            <v>0</v>
          </cell>
          <cell r="BP799">
            <v>0</v>
          </cell>
          <cell r="BS799">
            <v>-0.1983914910352067</v>
          </cell>
        </row>
        <row r="800">
          <cell r="C800">
            <v>201718910</v>
          </cell>
          <cell r="D800" t="str">
            <v>ООО «Талимаржон шахар коммунал хизмат кўрсатиш корхонаси»</v>
          </cell>
          <cell r="E800" t="str">
            <v>ООО</v>
          </cell>
          <cell r="F800">
            <v>0.5575</v>
          </cell>
          <cell r="G800">
            <v>100</v>
          </cell>
          <cell r="H800" t="str">
            <v>Кашкадарья</v>
          </cell>
          <cell r="I800" t="str">
            <v>Давлат активларини бошқариш агентлиги</v>
          </cell>
          <cell r="J800" t="str">
            <v>МЖКО</v>
          </cell>
          <cell r="K800" t="str">
            <v>Прочие</v>
          </cell>
          <cell r="L800" t="str">
            <v>Коммунал уй-жой қурилиш ва сув хўжалиги</v>
          </cell>
          <cell r="M800" t="str">
            <v>Коммунал соҳа, қурилиш ва хизмат кўрсатиш</v>
          </cell>
          <cell r="N800" t="str">
            <v>ВМҚ-800</v>
          </cell>
          <cell r="O800" t="str">
            <v>сотиш</v>
          </cell>
          <cell r="P800" t="str">
            <v>тўлиқ</v>
          </cell>
          <cell r="Q800" t="str">
            <v>бошланмаган</v>
          </cell>
          <cell r="V800">
            <v>7.7097998046875</v>
          </cell>
          <cell r="Y800">
            <v>7.5602001953125004</v>
          </cell>
          <cell r="Z800">
            <v>7.0197001953124998</v>
          </cell>
          <cell r="AB800">
            <v>7.1522998046874999</v>
          </cell>
          <cell r="AF800">
            <v>0</v>
          </cell>
          <cell r="AI800">
            <v>2.7399999618530273E-2</v>
          </cell>
          <cell r="AJ800">
            <v>5.6200000762939455E-2</v>
          </cell>
          <cell r="AK800">
            <v>-0.52370001220703122</v>
          </cell>
          <cell r="AM800">
            <v>2.4041999511718748</v>
          </cell>
          <cell r="AQ800">
            <v>3.0178000488281249</v>
          </cell>
          <cell r="AU800">
            <v>0</v>
          </cell>
          <cell r="AY800">
            <v>0</v>
          </cell>
          <cell r="BA800">
            <v>1202</v>
          </cell>
          <cell r="BB800">
            <v>1202</v>
          </cell>
          <cell r="BC800">
            <v>0</v>
          </cell>
          <cell r="BD800">
            <v>0</v>
          </cell>
          <cell r="BE800">
            <v>1141.8999999999999</v>
          </cell>
          <cell r="BG800">
            <v>7.7097998046875</v>
          </cell>
          <cell r="BJ800">
            <v>4.7481000976562502</v>
          </cell>
          <cell r="BM800">
            <v>4.7481000976562502</v>
          </cell>
          <cell r="BO800">
            <v>0</v>
          </cell>
          <cell r="BP800">
            <v>0</v>
          </cell>
          <cell r="BS800">
            <v>0.29247997375890289</v>
          </cell>
          <cell r="BV800">
            <v>8</v>
          </cell>
        </row>
        <row r="801">
          <cell r="C801">
            <v>200663071</v>
          </cell>
          <cell r="D801" t="str">
            <v>АО «СУВМАШ»</v>
          </cell>
          <cell r="E801" t="str">
            <v>АО</v>
          </cell>
          <cell r="F801">
            <v>1132.92</v>
          </cell>
          <cell r="G801">
            <v>47</v>
          </cell>
          <cell r="H801" t="str">
            <v>г.Ташкент</v>
          </cell>
          <cell r="I801" t="str">
            <v>Давлат активларини бошқариш агентлиги</v>
          </cell>
          <cell r="J801" t="str">
            <v>Минсельводхоз</v>
          </cell>
          <cell r="K801" t="str">
            <v>Прочие</v>
          </cell>
          <cell r="L801" t="str">
            <v>Қишлоқ хўжалиги ва қишлоқ хўжалиги маҳсулотларини қайта ишлаш</v>
          </cell>
          <cell r="M801" t="str">
            <v>Қишлоқ хўжалиги ва озиқ-овқат саноати</v>
          </cell>
          <cell r="R801" t="str">
            <v>таклиф</v>
          </cell>
          <cell r="S801" t="str">
            <v>сотиш</v>
          </cell>
          <cell r="T801" t="str">
            <v>тўлиқ</v>
          </cell>
          <cell r="U801">
            <v>28010.526000000002</v>
          </cell>
          <cell r="V801">
            <v>27833.207999999999</v>
          </cell>
          <cell r="W801">
            <v>36489.379999999997</v>
          </cell>
          <cell r="Y801">
            <v>15463.727000000001</v>
          </cell>
          <cell r="Z801">
            <v>21862.754000000001</v>
          </cell>
          <cell r="AA801">
            <v>31955.132000000001</v>
          </cell>
          <cell r="AB801">
            <v>39136.663999999997</v>
          </cell>
          <cell r="AC801">
            <v>38422.016000000003</v>
          </cell>
          <cell r="AE801">
            <v>24056.34</v>
          </cell>
          <cell r="AF801">
            <v>28780.907999999999</v>
          </cell>
          <cell r="AG801">
            <v>29343.986000000001</v>
          </cell>
          <cell r="AI801">
            <v>1203.6600000000001</v>
          </cell>
          <cell r="AJ801">
            <v>1652.45</v>
          </cell>
          <cell r="AK801">
            <v>2198.7399999999998</v>
          </cell>
          <cell r="AL801">
            <v>4155.2690000000002</v>
          </cell>
          <cell r="AM801">
            <v>5551.79</v>
          </cell>
          <cell r="AN801">
            <v>6194.41</v>
          </cell>
          <cell r="AP801">
            <v>9547.2489999999998</v>
          </cell>
          <cell r="AQ801">
            <v>13156.769</v>
          </cell>
          <cell r="AR801">
            <v>4632.3819999999996</v>
          </cell>
          <cell r="AT801">
            <v>691.33500000000004</v>
          </cell>
          <cell r="AU801">
            <v>946.53499999999997</v>
          </cell>
          <cell r="AV801">
            <v>857.81500000000005</v>
          </cell>
          <cell r="AX801">
            <v>5534.2179999999998</v>
          </cell>
          <cell r="AY801">
            <v>7431.07</v>
          </cell>
          <cell r="AZ801">
            <v>2525</v>
          </cell>
          <cell r="BA801">
            <v>416384.461725</v>
          </cell>
          <cell r="BB801">
            <v>196332.33840000001</v>
          </cell>
          <cell r="BC801">
            <v>0</v>
          </cell>
          <cell r="BD801">
            <v>186515.72148000001</v>
          </cell>
          <cell r="BE801">
            <v>0</v>
          </cell>
          <cell r="BF801">
            <v>14986.276</v>
          </cell>
          <cell r="BG801">
            <v>11517.59</v>
          </cell>
          <cell r="BH801">
            <v>16590.243999999999</v>
          </cell>
          <cell r="BI801">
            <v>9216.11</v>
          </cell>
          <cell r="BJ801">
            <v>4586.4260000000004</v>
          </cell>
          <cell r="BK801">
            <v>7297.3019999999997</v>
          </cell>
          <cell r="BL801">
            <v>4385.4719999999998</v>
          </cell>
          <cell r="BM801">
            <v>6490.665</v>
          </cell>
          <cell r="BN801">
            <v>3718.942</v>
          </cell>
          <cell r="BO801">
            <v>34.669999999999995</v>
          </cell>
          <cell r="BP801">
            <v>80.05</v>
          </cell>
          <cell r="BQ801">
            <v>1550.579</v>
          </cell>
          <cell r="BR801">
            <v>2567.444</v>
          </cell>
          <cell r="BS801">
            <v>0.23232581077535394</v>
          </cell>
          <cell r="BT801">
            <v>0.19260450154773001</v>
          </cell>
          <cell r="BW801">
            <v>193.17585160798049</v>
          </cell>
          <cell r="BX801" t="str">
            <v>высокая</v>
          </cell>
        </row>
        <row r="802">
          <cell r="C802">
            <v>201028661</v>
          </cell>
          <cell r="D802" t="str">
            <v>АО «ХОРАЗМСУВКУРИЛИШ»</v>
          </cell>
          <cell r="E802" t="str">
            <v>АО</v>
          </cell>
          <cell r="F802">
            <v>606.12099999999998</v>
          </cell>
          <cell r="G802">
            <v>70.019996643066406</v>
          </cell>
          <cell r="H802" t="str">
            <v>Хорезм</v>
          </cell>
          <cell r="I802" t="str">
            <v>Давлат активларини бошқариш агентлиги</v>
          </cell>
          <cell r="J802" t="str">
            <v>Минсельводхоз</v>
          </cell>
          <cell r="K802" t="str">
            <v>Прочие</v>
          </cell>
          <cell r="L802" t="str">
            <v>Қурилиш</v>
          </cell>
          <cell r="M802" t="str">
            <v>Коммунал соҳа, қурилиш ва хизмат кўрсатиш</v>
          </cell>
          <cell r="N802" t="str">
            <v>ПҚ-4300</v>
          </cell>
          <cell r="O802" t="str">
            <v>сотиш</v>
          </cell>
          <cell r="P802" t="str">
            <v>тўлиқ</v>
          </cell>
          <cell r="Q802" t="str">
            <v>савдода</v>
          </cell>
          <cell r="U802">
            <v>2354.3449999999998</v>
          </cell>
          <cell r="V802">
            <v>1258.979</v>
          </cell>
          <cell r="W802">
            <v>2668.3139999999999</v>
          </cell>
          <cell r="Y802">
            <v>218.22200000000001</v>
          </cell>
          <cell r="Z802">
            <v>285.14499999999998</v>
          </cell>
          <cell r="AA802">
            <v>315.46199999999999</v>
          </cell>
          <cell r="AB802">
            <v>379.71899999999999</v>
          </cell>
          <cell r="AC802">
            <v>420.99</v>
          </cell>
          <cell r="AE802">
            <v>0</v>
          </cell>
          <cell r="AF802">
            <v>0</v>
          </cell>
          <cell r="AG802">
            <v>0</v>
          </cell>
          <cell r="AI802">
            <v>0.93700000000000006</v>
          </cell>
          <cell r="AJ802">
            <v>0.85799999999999998</v>
          </cell>
          <cell r="AK802">
            <v>0.24199999999999999</v>
          </cell>
          <cell r="AL802">
            <v>0.623</v>
          </cell>
          <cell r="AM802">
            <v>0.222</v>
          </cell>
          <cell r="AN802">
            <v>87.7</v>
          </cell>
          <cell r="AP802">
            <v>90.628</v>
          </cell>
          <cell r="AQ802">
            <v>141.71600000000001</v>
          </cell>
          <cell r="AR802">
            <v>129.565</v>
          </cell>
          <cell r="AT802">
            <v>0.11600000000000001</v>
          </cell>
          <cell r="AU802">
            <v>5.2999999999999999E-2</v>
          </cell>
          <cell r="AV802">
            <v>11.962</v>
          </cell>
          <cell r="AX802">
            <v>0</v>
          </cell>
          <cell r="AY802">
            <v>0</v>
          </cell>
          <cell r="AZ802">
            <v>15.521000000000001</v>
          </cell>
          <cell r="BA802">
            <v>40248.6</v>
          </cell>
          <cell r="BB802">
            <v>28182.06972</v>
          </cell>
          <cell r="BC802">
            <v>0</v>
          </cell>
          <cell r="BD802">
            <v>26773.98</v>
          </cell>
          <cell r="BE802">
            <v>0</v>
          </cell>
          <cell r="BF802">
            <v>1266.2280000000001</v>
          </cell>
          <cell r="BG802">
            <v>440.94400000000002</v>
          </cell>
          <cell r="BH802">
            <v>1783.682</v>
          </cell>
          <cell r="BI802">
            <v>1252.873</v>
          </cell>
          <cell r="BJ802">
            <v>443.18299999999999</v>
          </cell>
          <cell r="BK802">
            <v>1765.029</v>
          </cell>
          <cell r="BL802">
            <v>331.19299999999998</v>
          </cell>
          <cell r="BM802">
            <v>546.87300000000005</v>
          </cell>
          <cell r="BN802">
            <v>413.471</v>
          </cell>
          <cell r="BO802">
            <v>0</v>
          </cell>
          <cell r="BP802">
            <v>0</v>
          </cell>
          <cell r="BS802">
            <v>1.7333262022315403E-4</v>
          </cell>
          <cell r="BT802">
            <v>4.4661806491137795E-2</v>
          </cell>
          <cell r="BV802">
            <v>10</v>
          </cell>
          <cell r="BW802">
            <v>380.36230800630597</v>
          </cell>
          <cell r="BX802" t="str">
            <v>высокая</v>
          </cell>
        </row>
        <row r="803">
          <cell r="C803">
            <v>206186265</v>
          </cell>
          <cell r="D803" t="str">
            <v>АО «ЕШЛАР» ТЕЛЕРАДИОКАНАЛИ»</v>
          </cell>
          <cell r="E803" t="str">
            <v>АО</v>
          </cell>
          <cell r="F803">
            <v>1038</v>
          </cell>
          <cell r="G803">
            <v>50</v>
          </cell>
          <cell r="H803" t="str">
            <v>г.Ташкент</v>
          </cell>
          <cell r="I803" t="str">
            <v>Давлат активларини бошқариш агентлиги</v>
          </cell>
          <cell r="J803" t="str">
            <v>МТРК</v>
          </cell>
          <cell r="K803" t="str">
            <v>Прочие</v>
          </cell>
          <cell r="L803" t="str">
            <v>Ахборот технологиялари ва нашриёт</v>
          </cell>
          <cell r="M803" t="str">
            <v>Ахборот технологиялари ва телекоммуникациялар</v>
          </cell>
          <cell r="U803">
            <v>10119.456</v>
          </cell>
          <cell r="V803">
            <v>10119.456</v>
          </cell>
          <cell r="W803">
            <v>10017.638000000001</v>
          </cell>
          <cell r="Y803">
            <v>18006.436000000002</v>
          </cell>
          <cell r="Z803">
            <v>23732.727999999999</v>
          </cell>
          <cell r="AA803">
            <v>18679.936000000002</v>
          </cell>
          <cell r="AB803">
            <v>24599.428</v>
          </cell>
          <cell r="AC803">
            <v>5256.6385</v>
          </cell>
          <cell r="AE803">
            <v>17296.204000000002</v>
          </cell>
          <cell r="AF803">
            <v>22790.396000000001</v>
          </cell>
          <cell r="AG803">
            <v>5256.6385</v>
          </cell>
          <cell r="AI803">
            <v>89.435296875000006</v>
          </cell>
          <cell r="AJ803">
            <v>87.626898437500003</v>
          </cell>
          <cell r="AK803">
            <v>101.87720312499999</v>
          </cell>
          <cell r="AL803">
            <v>91.282296875</v>
          </cell>
          <cell r="AM803">
            <v>85.1506015625</v>
          </cell>
          <cell r="AN803">
            <v>-4.1597998046875002</v>
          </cell>
          <cell r="AP803">
            <v>9355.4940000000006</v>
          </cell>
          <cell r="AQ803">
            <v>12949.778</v>
          </cell>
          <cell r="AR803">
            <v>5641.1475</v>
          </cell>
          <cell r="AT803">
            <v>27.051800781250002</v>
          </cell>
          <cell r="AU803">
            <v>70.696796875000004</v>
          </cell>
          <cell r="AV803">
            <v>41.439300781249997</v>
          </cell>
          <cell r="AX803">
            <v>2558.7732500000002</v>
          </cell>
          <cell r="AY803">
            <v>3745.8020000000001</v>
          </cell>
          <cell r="AZ803">
            <v>136.48929687500001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5009.4989999999998</v>
          </cell>
          <cell r="BG803">
            <v>2430.12</v>
          </cell>
          <cell r="BH803">
            <v>2229.692</v>
          </cell>
          <cell r="BI803">
            <v>4273.0680000000002</v>
          </cell>
          <cell r="BJ803">
            <v>2591.5250000000001</v>
          </cell>
          <cell r="BK803">
            <v>2462.9059999999999</v>
          </cell>
          <cell r="BL803">
            <v>1306.1434999999999</v>
          </cell>
          <cell r="BM803">
            <v>1695.2025000000001</v>
          </cell>
          <cell r="BN803">
            <v>9427.5329999999994</v>
          </cell>
          <cell r="BO803">
            <v>0</v>
          </cell>
          <cell r="BP803">
            <v>0</v>
          </cell>
          <cell r="BS803">
            <v>9.2915772433694588E-3</v>
          </cell>
          <cell r="BT803">
            <v>-4.1314797504421442E-4</v>
          </cell>
          <cell r="BW803">
            <v>88.059171076141695</v>
          </cell>
          <cell r="BX803" t="str">
            <v>средная</v>
          </cell>
        </row>
        <row r="804">
          <cell r="C804">
            <v>205984183</v>
          </cell>
          <cell r="D804" t="str">
            <v>ООО «RUXSOR TELERADIYOKANALI»</v>
          </cell>
          <cell r="E804" t="str">
            <v>ООО</v>
          </cell>
          <cell r="G804">
            <v>31.530000686645508</v>
          </cell>
          <cell r="H804" t="str">
            <v>Фергана</v>
          </cell>
          <cell r="I804" t="str">
            <v>Ҳокимият</v>
          </cell>
          <cell r="J804" t="str">
            <v>МТРК</v>
          </cell>
          <cell r="K804" t="str">
            <v>Прочие</v>
          </cell>
          <cell r="L804" t="str">
            <v>Ижтимоий соҳа, туризм ва фармацевтика</v>
          </cell>
          <cell r="M804" t="str">
            <v>Ижтимоий соҳа, туризм ва фармацевтика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O804">
            <v>0</v>
          </cell>
          <cell r="BP804">
            <v>0</v>
          </cell>
          <cell r="BQ804">
            <v>8.1999999999999993</v>
          </cell>
          <cell r="BR804">
            <v>0</v>
          </cell>
          <cell r="BV804">
            <v>4</v>
          </cell>
        </row>
        <row r="805">
          <cell r="C805">
            <v>305729543</v>
          </cell>
          <cell r="D805" t="str">
            <v>ООО «BUVAYDA TELESTUDIYASI»</v>
          </cell>
          <cell r="E805" t="str">
            <v>ООО</v>
          </cell>
          <cell r="G805">
            <v>51</v>
          </cell>
          <cell r="H805" t="str">
            <v>Фергана</v>
          </cell>
          <cell r="I805" t="str">
            <v>Ҳокимият</v>
          </cell>
          <cell r="J805" t="str">
            <v>МТРК</v>
          </cell>
          <cell r="K805" t="str">
            <v>Прочие</v>
          </cell>
          <cell r="L805" t="str">
            <v>Ижтимоий соҳа, туризм ва фармацевтика</v>
          </cell>
          <cell r="M805" t="str">
            <v>Ижтимоий соҳа, туризм ва фармацевтика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O805">
            <v>0</v>
          </cell>
          <cell r="BP805">
            <v>0</v>
          </cell>
          <cell r="BV805">
            <v>1</v>
          </cell>
        </row>
        <row r="806">
          <cell r="C806">
            <v>200795984</v>
          </cell>
          <cell r="D806" t="str">
            <v>«O`ZBEKFILM» АЖ</v>
          </cell>
          <cell r="E806" t="str">
            <v>АО</v>
          </cell>
          <cell r="F806">
            <v>752.96900000000005</v>
          </cell>
          <cell r="G806">
            <v>93.470001220703125</v>
          </cell>
          <cell r="H806" t="str">
            <v>г.Ташкент</v>
          </cell>
          <cell r="I806" t="str">
            <v>“Ўзбеккино” Миллий агентлиги</v>
          </cell>
          <cell r="J806" t="str">
            <v>НА "Узбеккино"</v>
          </cell>
          <cell r="K806" t="str">
            <v>Прочие</v>
          </cell>
          <cell r="L806" t="str">
            <v>Ижтимоий соҳа, туризм ва фармацевтика</v>
          </cell>
          <cell r="M806" t="str">
            <v>Ижтимоий соҳа, туризм ва фармацевтика</v>
          </cell>
          <cell r="N806" t="str">
            <v>тугатиш</v>
          </cell>
          <cell r="O806" t="str">
            <v>тугатиш</v>
          </cell>
          <cell r="U806">
            <v>4107.3040000000001</v>
          </cell>
          <cell r="V806">
            <v>4107.3042500000001</v>
          </cell>
          <cell r="W806">
            <v>2995.0770000000002</v>
          </cell>
          <cell r="Y806">
            <v>6054.6935000000003</v>
          </cell>
          <cell r="Z806">
            <v>5271.3315000000002</v>
          </cell>
          <cell r="AA806">
            <v>3870.7570000000001</v>
          </cell>
          <cell r="AB806">
            <v>6652.8135000000002</v>
          </cell>
          <cell r="AC806">
            <v>4735.1000000000004</v>
          </cell>
          <cell r="AE806">
            <v>2382.4299999999998</v>
          </cell>
          <cell r="AF806">
            <v>5880.6125000000002</v>
          </cell>
          <cell r="AG806">
            <v>4176.4459999999999</v>
          </cell>
          <cell r="AI806">
            <v>-7.3170000000000002</v>
          </cell>
          <cell r="AJ806">
            <v>12.314599609375</v>
          </cell>
          <cell r="AK806">
            <v>-126.515703125</v>
          </cell>
          <cell r="AL806">
            <v>0.75800000000000001</v>
          </cell>
          <cell r="AM806">
            <v>-491.85718750000001</v>
          </cell>
          <cell r="AN806">
            <v>-1676.0260000000001</v>
          </cell>
          <cell r="AP806">
            <v>1850.57275</v>
          </cell>
          <cell r="AQ806">
            <v>2322.9112500000001</v>
          </cell>
          <cell r="AR806">
            <v>1043.443</v>
          </cell>
          <cell r="AT806">
            <v>0</v>
          </cell>
          <cell r="AU806">
            <v>0</v>
          </cell>
          <cell r="AV806">
            <v>0</v>
          </cell>
          <cell r="AX806">
            <v>644.05481250000003</v>
          </cell>
          <cell r="AY806">
            <v>644.05481250000003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947.313625</v>
          </cell>
          <cell r="BG806">
            <v>1262.2104999999999</v>
          </cell>
          <cell r="BH806">
            <v>1732.626</v>
          </cell>
          <cell r="BI806">
            <v>1198.659375</v>
          </cell>
          <cell r="BJ806">
            <v>736.86581249999995</v>
          </cell>
          <cell r="BK806">
            <v>1079.027</v>
          </cell>
          <cell r="BL806">
            <v>1680.8019999999999</v>
          </cell>
          <cell r="BM806">
            <v>1910.5331249999999</v>
          </cell>
          <cell r="BN806">
            <v>2404.46</v>
          </cell>
          <cell r="BO806">
            <v>0</v>
          </cell>
          <cell r="BP806">
            <v>0</v>
          </cell>
          <cell r="BS806">
            <v>-0.14921544908707743</v>
          </cell>
          <cell r="BT806">
            <v>-0.47196171002507081</v>
          </cell>
          <cell r="BU806">
            <v>74</v>
          </cell>
          <cell r="BW806">
            <v>-82.739820553672999</v>
          </cell>
          <cell r="BX806" t="str">
            <v>неудовлетворительная</v>
          </cell>
        </row>
        <row r="807">
          <cell r="C807">
            <v>305720739</v>
          </cell>
          <cell r="D807" t="str">
            <v>ООО «O`ZBEKKINO MEDIA»</v>
          </cell>
          <cell r="E807" t="str">
            <v>ООО</v>
          </cell>
          <cell r="G807">
            <v>100</v>
          </cell>
          <cell r="H807" t="str">
            <v>г.Ташкент</v>
          </cell>
          <cell r="I807" t="str">
            <v>“Ўзбеккино” Миллий агентлиги</v>
          </cell>
          <cell r="J807" t="str">
            <v>НА "Узбеккино"</v>
          </cell>
          <cell r="K807" t="str">
            <v>Прочие</v>
          </cell>
          <cell r="L807" t="str">
            <v>Ижтимоий соҳа, туризм ва фармацевтика</v>
          </cell>
          <cell r="M807" t="str">
            <v>Ижтимоий соҳа, туризм ва фармацевтика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O807">
            <v>0</v>
          </cell>
          <cell r="BP807">
            <v>0</v>
          </cell>
        </row>
        <row r="808">
          <cell r="C808">
            <v>303020732</v>
          </cell>
          <cell r="D808" t="str">
            <v>ООО «UNIVERSAL MOBILE SYSTEMS»</v>
          </cell>
          <cell r="E808" t="str">
            <v>ООО</v>
          </cell>
          <cell r="F808">
            <v>1066356.2879999999</v>
          </cell>
          <cell r="G808">
            <v>100</v>
          </cell>
          <cell r="H808" t="str">
            <v>г.Ташкент</v>
          </cell>
          <cell r="I808" t="str">
            <v>Президенти ҳузуридаги Лойиҳа бошқаруви Миллий агентлиги</v>
          </cell>
          <cell r="J808" t="str">
            <v>НАПУ</v>
          </cell>
          <cell r="K808" t="str">
            <v>Прочие</v>
          </cell>
          <cell r="L808" t="str">
            <v>Ахборот технологиялари ва нашриёт</v>
          </cell>
          <cell r="M808" t="str">
            <v>Ахборот технологиялари ва телекоммуникациялар</v>
          </cell>
          <cell r="U808">
            <v>1403366.0160000001</v>
          </cell>
          <cell r="V808">
            <v>1349121.024</v>
          </cell>
          <cell r="W808">
            <v>1454303.1040000001</v>
          </cell>
          <cell r="Y808">
            <v>388949.53600000002</v>
          </cell>
          <cell r="Z808">
            <v>540041.728</v>
          </cell>
          <cell r="AA808">
            <v>548091.26399999997</v>
          </cell>
          <cell r="AB808">
            <v>755616.25600000005</v>
          </cell>
          <cell r="AC808">
            <v>570530.81599999999</v>
          </cell>
          <cell r="AE808">
            <v>241548.60800000001</v>
          </cell>
          <cell r="AF808">
            <v>339290.272</v>
          </cell>
          <cell r="AG808">
            <v>299694.43199999997</v>
          </cell>
          <cell r="AI808">
            <v>-226019.61600000001</v>
          </cell>
          <cell r="AJ808">
            <v>-169148.38399999999</v>
          </cell>
          <cell r="AK808">
            <v>-150473.10399999999</v>
          </cell>
          <cell r="AL808">
            <v>13989.675999999999</v>
          </cell>
          <cell r="AM808">
            <v>24302.344000000001</v>
          </cell>
          <cell r="AN808">
            <v>22238.132000000001</v>
          </cell>
          <cell r="AP808">
            <v>228337.696</v>
          </cell>
          <cell r="AQ808">
            <v>305576.25599999999</v>
          </cell>
          <cell r="AR808">
            <v>260834.04800000001</v>
          </cell>
          <cell r="AT808">
            <v>5353.9430000000002</v>
          </cell>
          <cell r="AU808">
            <v>3677.6060000000002</v>
          </cell>
          <cell r="AV808">
            <v>5188.9219999999996</v>
          </cell>
          <cell r="AX808">
            <v>94176.327999999994</v>
          </cell>
          <cell r="AY808">
            <v>130160.216</v>
          </cell>
          <cell r="AZ808">
            <v>92790.535999999993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66723.903999999995</v>
          </cell>
          <cell r="BG808">
            <v>74949.119999999995</v>
          </cell>
          <cell r="BH808">
            <v>145870.20800000001</v>
          </cell>
          <cell r="BI808">
            <v>104297.11199999999</v>
          </cell>
          <cell r="BJ808">
            <v>121273.872</v>
          </cell>
          <cell r="BK808">
            <v>193523.44</v>
          </cell>
          <cell r="BL808">
            <v>265549.728</v>
          </cell>
          <cell r="BM808">
            <v>361211.61599999998</v>
          </cell>
          <cell r="BN808">
            <v>231422.49600000001</v>
          </cell>
          <cell r="BO808">
            <v>0</v>
          </cell>
          <cell r="BP808">
            <v>0</v>
          </cell>
          <cell r="BQ808">
            <v>237.02</v>
          </cell>
          <cell r="BR808">
            <v>8861.6540000000005</v>
          </cell>
          <cell r="BS808">
            <v>1.8210152380565992E-2</v>
          </cell>
          <cell r="BT808">
            <v>1.5864978672253192E-2</v>
          </cell>
        </row>
        <row r="809">
          <cell r="C809">
            <v>304573795</v>
          </cell>
          <cell r="D809" t="str">
            <v>O`ZSHAHAR QURILISH INVEST</v>
          </cell>
          <cell r="E809" t="str">
            <v>ООО</v>
          </cell>
          <cell r="F809">
            <v>1000</v>
          </cell>
          <cell r="G809">
            <v>61</v>
          </cell>
          <cell r="H809" t="str">
            <v>г.Ташкент</v>
          </cell>
          <cell r="I809" t="str">
            <v>Молия вазирлиги</v>
          </cell>
          <cell r="J809" t="str">
            <v>Прочие</v>
          </cell>
          <cell r="K809" t="str">
            <v>Прочие</v>
          </cell>
          <cell r="L809" t="str">
            <v>Молия ташкилотлари</v>
          </cell>
          <cell r="M809" t="str">
            <v>Оғир саноат ва молия</v>
          </cell>
          <cell r="U809">
            <v>3989671.4240000001</v>
          </cell>
          <cell r="V809">
            <v>3989671.4240000001</v>
          </cell>
          <cell r="W809">
            <v>4041671.1680000001</v>
          </cell>
          <cell r="Y809">
            <v>0</v>
          </cell>
          <cell r="Z809">
            <v>0</v>
          </cell>
          <cell r="AA809">
            <v>880076.35199999996</v>
          </cell>
          <cell r="AB809">
            <v>941742.33600000001</v>
          </cell>
          <cell r="AC809">
            <v>2377947.648</v>
          </cell>
          <cell r="AE809">
            <v>880076.35199999996</v>
          </cell>
          <cell r="AF809">
            <v>941742.33600000001</v>
          </cell>
          <cell r="AG809">
            <v>2377947.648</v>
          </cell>
          <cell r="AJ809">
            <v>0</v>
          </cell>
          <cell r="AK809">
            <v>0</v>
          </cell>
          <cell r="AL809">
            <v>0</v>
          </cell>
          <cell r="AM809">
            <v>-586.68200000000002</v>
          </cell>
          <cell r="AN809">
            <v>-14.451000000000001</v>
          </cell>
          <cell r="AP809">
            <v>0</v>
          </cell>
          <cell r="AQ809">
            <v>5256.1355000000003</v>
          </cell>
          <cell r="AR809">
            <v>4787.5230000000001</v>
          </cell>
          <cell r="AT809">
            <v>0</v>
          </cell>
          <cell r="AU809">
            <v>0</v>
          </cell>
          <cell r="AV809">
            <v>14.451000000000001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45594.383999999998</v>
          </cell>
          <cell r="BH809">
            <v>172817.34400000001</v>
          </cell>
          <cell r="BI809">
            <v>0</v>
          </cell>
          <cell r="BJ809">
            <v>700902.01599999995</v>
          </cell>
          <cell r="BK809">
            <v>327380.60800000001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68.094999999999999</v>
          </cell>
          <cell r="BR809">
            <v>1744.9670000000001</v>
          </cell>
          <cell r="BS809">
            <v>-2.2980891094606803E-4</v>
          </cell>
          <cell r="BT809">
            <v>-3.5986511182811712E-6</v>
          </cell>
          <cell r="BV809">
            <v>0</v>
          </cell>
        </row>
        <row r="810">
          <cell r="C810">
            <v>301291517</v>
          </cell>
          <cell r="D810" t="str">
            <v>ООО «ҚИШЛОҚ ҚУРИЛИШ ИНВЕСТ»</v>
          </cell>
          <cell r="E810" t="str">
            <v>ООО</v>
          </cell>
          <cell r="F810">
            <v>4000</v>
          </cell>
          <cell r="G810">
            <v>59.5</v>
          </cell>
          <cell r="H810" t="str">
            <v>г.Ташкент</v>
          </cell>
          <cell r="I810" t="str">
            <v>Давлат активларини бошқариш агентлиги</v>
          </cell>
          <cell r="J810" t="str">
            <v>Прочие</v>
          </cell>
          <cell r="K810" t="str">
            <v>Прочие</v>
          </cell>
          <cell r="L810" t="str">
            <v>Қурилиш</v>
          </cell>
          <cell r="M810" t="str">
            <v>Коммунал соҳа, қурилиш ва хизмат кўрсатиш</v>
          </cell>
          <cell r="U810">
            <v>2440172.7999999998</v>
          </cell>
          <cell r="V810">
            <v>2440172.7999999998</v>
          </cell>
          <cell r="W810">
            <v>2787372.2880000002</v>
          </cell>
          <cell r="Y810">
            <v>0</v>
          </cell>
          <cell r="Z810">
            <v>0</v>
          </cell>
          <cell r="AA810">
            <v>0</v>
          </cell>
          <cell r="AB810">
            <v>7136.2285000000002</v>
          </cell>
          <cell r="AC810">
            <v>9204.8989999999994</v>
          </cell>
          <cell r="AE810">
            <v>0</v>
          </cell>
          <cell r="AF810">
            <v>5594.8085000000001</v>
          </cell>
          <cell r="AG810">
            <v>8766.5660000000007</v>
          </cell>
          <cell r="AJ810">
            <v>0</v>
          </cell>
          <cell r="AK810">
            <v>0</v>
          </cell>
          <cell r="AL810">
            <v>-3571.6419999999998</v>
          </cell>
          <cell r="AM810">
            <v>-4995.0709999999999</v>
          </cell>
          <cell r="AN810">
            <v>8547.8289999999997</v>
          </cell>
          <cell r="AP810">
            <v>1550.3675000000001</v>
          </cell>
          <cell r="AQ810">
            <v>2453.3492500000002</v>
          </cell>
          <cell r="AR810">
            <v>1709.9538749999999</v>
          </cell>
          <cell r="AT810">
            <v>0</v>
          </cell>
          <cell r="AU810">
            <v>0</v>
          </cell>
          <cell r="AV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3799184.50398</v>
          </cell>
          <cell r="BB810">
            <v>2363476.1</v>
          </cell>
          <cell r="BC810">
            <v>0</v>
          </cell>
          <cell r="BD810">
            <v>2245302.2940000002</v>
          </cell>
          <cell r="BE810">
            <v>0</v>
          </cell>
          <cell r="BF810">
            <v>2618376.96</v>
          </cell>
          <cell r="BG810">
            <v>2149228.0320000001</v>
          </cell>
          <cell r="BH810">
            <v>2506355.2000000002</v>
          </cell>
          <cell r="BI810">
            <v>1619326.976</v>
          </cell>
          <cell r="BJ810">
            <v>1162836.352</v>
          </cell>
          <cell r="BK810">
            <v>968362.304</v>
          </cell>
          <cell r="BL810">
            <v>5406.3230000000003</v>
          </cell>
          <cell r="BM810">
            <v>10506.904</v>
          </cell>
          <cell r="BN810">
            <v>7493.4660000000003</v>
          </cell>
          <cell r="BO810">
            <v>0</v>
          </cell>
          <cell r="BP810">
            <v>0</v>
          </cell>
          <cell r="BQ810">
            <v>23987.838</v>
          </cell>
          <cell r="BR810">
            <v>10694.036</v>
          </cell>
          <cell r="BS810">
            <v>-2.5368365781627497E-3</v>
          </cell>
          <cell r="BT810">
            <v>3.2703033091467048E-3</v>
          </cell>
          <cell r="BV810">
            <v>950</v>
          </cell>
        </row>
        <row r="811">
          <cell r="C811">
            <v>301504691</v>
          </cell>
          <cell r="D811" t="str">
            <v>ООО «O`ZBEK-O`MON INVES</v>
          </cell>
          <cell r="E811" t="str">
            <v>ООО</v>
          </cell>
          <cell r="F811">
            <v>832704.38399999996</v>
          </cell>
          <cell r="G811">
            <v>100</v>
          </cell>
          <cell r="H811" t="str">
            <v>г.Ташкент</v>
          </cell>
          <cell r="I811" t="str">
            <v>Молия вазирлиги</v>
          </cell>
          <cell r="J811" t="str">
            <v>Прочие</v>
          </cell>
          <cell r="K811" t="str">
            <v>Прочие</v>
          </cell>
          <cell r="L811" t="str">
            <v>Молия ташкилотлари</v>
          </cell>
          <cell r="M811" t="str">
            <v>Оғир саноат ва молия</v>
          </cell>
          <cell r="V811">
            <v>1549277.3119999999</v>
          </cell>
          <cell r="Y811">
            <v>0</v>
          </cell>
          <cell r="Z811">
            <v>0</v>
          </cell>
          <cell r="AB811">
            <v>0</v>
          </cell>
          <cell r="AF811">
            <v>0</v>
          </cell>
          <cell r="AJ811">
            <v>0</v>
          </cell>
          <cell r="AK811">
            <v>0</v>
          </cell>
          <cell r="AM811">
            <v>36869.311999999998</v>
          </cell>
          <cell r="AQ811">
            <v>1238.74</v>
          </cell>
          <cell r="AU811">
            <v>0</v>
          </cell>
          <cell r="AY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G811">
            <v>1513.1975</v>
          </cell>
          <cell r="BJ811">
            <v>171498.19200000001</v>
          </cell>
          <cell r="BM811">
            <v>6630.6274999999996</v>
          </cell>
          <cell r="BO811">
            <v>0</v>
          </cell>
          <cell r="BP811">
            <v>0</v>
          </cell>
          <cell r="BS811">
            <v>2.4627772362728503E-2</v>
          </cell>
        </row>
        <row r="812">
          <cell r="C812">
            <v>304574612</v>
          </cell>
          <cell r="D812" t="str">
            <v>ООО «TOSHKENT METALLURGIYA ZAVODI»</v>
          </cell>
          <cell r="E812" t="str">
            <v>ООО</v>
          </cell>
          <cell r="F812">
            <v>918138.36800000002</v>
          </cell>
          <cell r="G812">
            <v>49.900001525878906</v>
          </cell>
          <cell r="H812" t="str">
            <v>г.Ташкент</v>
          </cell>
          <cell r="I812" t="str">
            <v>Молия вазирлиги</v>
          </cell>
          <cell r="J812" t="str">
            <v>Прочие</v>
          </cell>
          <cell r="K812" t="str">
            <v>Прочие</v>
          </cell>
          <cell r="L812" t="str">
            <v xml:space="preserve">Металлургия </v>
          </cell>
          <cell r="M812" t="str">
            <v>Оғир саноат ва молия</v>
          </cell>
          <cell r="U812">
            <v>1315637.888</v>
          </cell>
          <cell r="V812">
            <v>1308524.416</v>
          </cell>
          <cell r="W812">
            <v>2135430.1439999999</v>
          </cell>
          <cell r="Y812">
            <v>0</v>
          </cell>
          <cell r="Z812">
            <v>0</v>
          </cell>
          <cell r="AA812">
            <v>36396.26</v>
          </cell>
          <cell r="AB812">
            <v>40734.775999999998</v>
          </cell>
          <cell r="AC812">
            <v>0</v>
          </cell>
          <cell r="AE812">
            <v>39761.284</v>
          </cell>
          <cell r="AF812">
            <v>45727.487999999998</v>
          </cell>
          <cell r="AG812">
            <v>0</v>
          </cell>
          <cell r="AJ812">
            <v>0</v>
          </cell>
          <cell r="AK812">
            <v>0</v>
          </cell>
          <cell r="AL812">
            <v>-17715.419999999998</v>
          </cell>
          <cell r="AM812">
            <v>-143517.408</v>
          </cell>
          <cell r="AN812">
            <v>-9071.1530000000002</v>
          </cell>
          <cell r="AQ812">
            <v>4117.0249999999996</v>
          </cell>
          <cell r="AR812">
            <v>1311.895</v>
          </cell>
          <cell r="AU812">
            <v>0</v>
          </cell>
          <cell r="AV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G812">
            <v>73915.856</v>
          </cell>
          <cell r="BH812">
            <v>494010.78399999999</v>
          </cell>
          <cell r="BJ812">
            <v>76065.919999999998</v>
          </cell>
          <cell r="BK812">
            <v>169177.80799999999</v>
          </cell>
          <cell r="BM812">
            <v>129913.008</v>
          </cell>
          <cell r="BN812">
            <v>15199.049000000001</v>
          </cell>
          <cell r="BO812">
            <v>0</v>
          </cell>
          <cell r="BP812">
            <v>0</v>
          </cell>
          <cell r="BQ812">
            <v>1386.873</v>
          </cell>
          <cell r="BR812">
            <v>18282.334999999999</v>
          </cell>
          <cell r="BS812">
            <v>-0.12999136360620697</v>
          </cell>
          <cell r="BT812">
            <v>-5.2678703170810715E-3</v>
          </cell>
        </row>
        <row r="813">
          <cell r="C813">
            <v>301975029</v>
          </cell>
          <cell r="D813" t="str">
            <v>ООО «ИНТЕРНЭШНЛ БЕВЕРАГЕС ТАШКЕНТ»</v>
          </cell>
          <cell r="E813" t="str">
            <v>ООО</v>
          </cell>
          <cell r="F813">
            <v>42476.983999999997</v>
          </cell>
          <cell r="G813">
            <v>24</v>
          </cell>
          <cell r="H813" t="str">
            <v>г.Ташкент</v>
          </cell>
          <cell r="I813" t="str">
            <v>Давлат активларини бошқариш агентлиги</v>
          </cell>
          <cell r="J813" t="str">
            <v>Прочие</v>
          </cell>
          <cell r="K813" t="str">
            <v>Прочие</v>
          </cell>
          <cell r="L813" t="str">
            <v>Озиқ-овқат</v>
          </cell>
          <cell r="M813" t="str">
            <v>Қишлоқ хўжалиги ва озиқ-овқат саноати</v>
          </cell>
          <cell r="N813" t="str">
            <v>ПФ-5666</v>
          </cell>
          <cell r="O813" t="str">
            <v>сотиш</v>
          </cell>
          <cell r="P813" t="str">
            <v>тўлиқ</v>
          </cell>
          <cell r="Q813" t="str">
            <v>экспертизада</v>
          </cell>
          <cell r="V813">
            <v>426430.62400000001</v>
          </cell>
          <cell r="Y813">
            <v>539398.59199999995</v>
          </cell>
          <cell r="Z813">
            <v>545422.4</v>
          </cell>
          <cell r="AB813">
            <v>714372.28799999994</v>
          </cell>
          <cell r="AF813">
            <v>436376.12800000003</v>
          </cell>
          <cell r="AI813">
            <v>57458.928</v>
          </cell>
          <cell r="AJ813">
            <v>98945.407999999996</v>
          </cell>
          <cell r="AK813">
            <v>28874.472000000002</v>
          </cell>
          <cell r="AM813">
            <v>110141.792</v>
          </cell>
          <cell r="AQ813">
            <v>51171.108</v>
          </cell>
          <cell r="AU813">
            <v>0</v>
          </cell>
          <cell r="AY813">
            <v>4867.6239999999998</v>
          </cell>
          <cell r="BA813">
            <v>11125528.6776</v>
          </cell>
          <cell r="BB813">
            <v>9120000</v>
          </cell>
          <cell r="BC813">
            <v>0</v>
          </cell>
          <cell r="BD813">
            <v>9120000</v>
          </cell>
          <cell r="BE813">
            <v>0</v>
          </cell>
          <cell r="BG813">
            <v>117251.416</v>
          </cell>
          <cell r="BJ813">
            <v>69315.271999999997</v>
          </cell>
          <cell r="BM813">
            <v>132100.592</v>
          </cell>
          <cell r="BO813">
            <v>0</v>
          </cell>
          <cell r="BP813">
            <v>22.740000000000002</v>
          </cell>
          <cell r="BQ813">
            <v>33031.953000000001</v>
          </cell>
          <cell r="BR813">
            <v>46541.163999999902</v>
          </cell>
          <cell r="BS813">
            <v>0.31518246129196537</v>
          </cell>
          <cell r="BV813">
            <v>87</v>
          </cell>
        </row>
        <row r="814">
          <cell r="C814">
            <v>200896842</v>
          </cell>
          <cell r="D814" t="str">
            <v>ООО « PAXTAKOR FUTBOL KLUBI»</v>
          </cell>
          <cell r="E814" t="str">
            <v>ООО</v>
          </cell>
          <cell r="F814">
            <v>12837.647999999999</v>
          </cell>
          <cell r="G814">
            <v>20</v>
          </cell>
          <cell r="H814" t="str">
            <v>г.Ташкент</v>
          </cell>
          <cell r="I814" t="str">
            <v>Ҳокимият</v>
          </cell>
          <cell r="J814" t="str">
            <v>Прочие</v>
          </cell>
          <cell r="K814" t="str">
            <v>Прочие</v>
          </cell>
          <cell r="L814" t="str">
            <v>Ижтимоий соҳа, туризм ва фармацевтика</v>
          </cell>
          <cell r="M814" t="str">
            <v>Ижтимоий соҳа, туризм ва фармацевтика</v>
          </cell>
          <cell r="U814">
            <v>279367.39199999999</v>
          </cell>
          <cell r="V814">
            <v>275283.136</v>
          </cell>
          <cell r="W814">
            <v>255350.72</v>
          </cell>
          <cell r="Y814">
            <v>963.54300000000001</v>
          </cell>
          <cell r="Z814">
            <v>232.64500000000001</v>
          </cell>
          <cell r="AA814">
            <v>0</v>
          </cell>
          <cell r="AB814">
            <v>87.974999999999994</v>
          </cell>
          <cell r="AC814">
            <v>7256.4840000000004</v>
          </cell>
          <cell r="AE814">
            <v>0</v>
          </cell>
          <cell r="AF814">
            <v>0</v>
          </cell>
          <cell r="AG814">
            <v>0</v>
          </cell>
          <cell r="AI814">
            <v>2.4159999999999999</v>
          </cell>
          <cell r="AJ814">
            <v>-3324.915</v>
          </cell>
          <cell r="AK814">
            <v>-30988</v>
          </cell>
          <cell r="AL814">
            <v>0</v>
          </cell>
          <cell r="AM814">
            <v>-71576.327999999994</v>
          </cell>
          <cell r="AN814">
            <v>-26576.75</v>
          </cell>
          <cell r="AP814">
            <v>0</v>
          </cell>
          <cell r="AQ814">
            <v>6753.9260000000004</v>
          </cell>
          <cell r="AR814">
            <v>0</v>
          </cell>
          <cell r="AT814">
            <v>0</v>
          </cell>
          <cell r="AU814">
            <v>0.19800000000000001</v>
          </cell>
          <cell r="AV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2749.3719999999998</v>
          </cell>
          <cell r="BG814">
            <v>499.76600000000002</v>
          </cell>
          <cell r="BH814">
            <v>2470.64</v>
          </cell>
          <cell r="BI814">
            <v>2603.3000000000002</v>
          </cell>
          <cell r="BJ814">
            <v>2492.067</v>
          </cell>
          <cell r="BK814">
            <v>2627.5</v>
          </cell>
          <cell r="BL814">
            <v>60229.955999999998</v>
          </cell>
          <cell r="BM814">
            <v>75595.168000000005</v>
          </cell>
          <cell r="BN814">
            <v>49722.248</v>
          </cell>
          <cell r="BO814">
            <v>0</v>
          </cell>
          <cell r="BP814">
            <v>0</v>
          </cell>
          <cell r="BQ814">
            <v>5.7450000000000001</v>
          </cell>
          <cell r="BR814">
            <v>371.399</v>
          </cell>
          <cell r="BS814">
            <v>-0.2987563884054335</v>
          </cell>
          <cell r="BT814">
            <v>-0.10016982406791623</v>
          </cell>
          <cell r="BV814">
            <v>6</v>
          </cell>
        </row>
        <row r="815">
          <cell r="C815">
            <v>203279475</v>
          </cell>
          <cell r="D815" t="str">
            <v>ООО «Шашмокашоб»</v>
          </cell>
          <cell r="E815" t="str">
            <v>ООО</v>
          </cell>
          <cell r="F815">
            <v>2635.703</v>
          </cell>
          <cell r="G815">
            <v>1.1299999952316284</v>
          </cell>
          <cell r="H815" t="str">
            <v>Сурхандарья</v>
          </cell>
          <cell r="I815" t="str">
            <v>Давлат активларини бошқариш агентлиги</v>
          </cell>
          <cell r="J815" t="str">
            <v>Прочие</v>
          </cell>
          <cell r="K815" t="str">
            <v>Прочие</v>
          </cell>
          <cell r="L815" t="str">
            <v>Енгил саноат</v>
          </cell>
          <cell r="M815" t="str">
            <v>Енгил саноат, машинасозлик ва электротехника саноати</v>
          </cell>
          <cell r="N815" t="str">
            <v>ВМҚ-800</v>
          </cell>
          <cell r="O815" t="str">
            <v>сотиш</v>
          </cell>
          <cell r="P815" t="str">
            <v>тўлиқ</v>
          </cell>
          <cell r="Q815" t="str">
            <v>хатловда</v>
          </cell>
          <cell r="V815">
            <v>120129.088</v>
          </cell>
          <cell r="Y815">
            <v>1347.13725</v>
          </cell>
          <cell r="Z815">
            <v>570.61</v>
          </cell>
          <cell r="AB815">
            <v>845.59799999999996</v>
          </cell>
          <cell r="AF815">
            <v>201.56800000000001</v>
          </cell>
          <cell r="AJ815">
            <v>255.32489062499999</v>
          </cell>
          <cell r="AK815">
            <v>317.58999999999997</v>
          </cell>
          <cell r="AM815">
            <v>896.61400000000003</v>
          </cell>
          <cell r="AQ815">
            <v>0</v>
          </cell>
          <cell r="AU815">
            <v>0</v>
          </cell>
          <cell r="AY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G815">
            <v>7239.4459999999999</v>
          </cell>
          <cell r="BJ815">
            <v>11909.045</v>
          </cell>
          <cell r="BM815">
            <v>633.40599999999995</v>
          </cell>
          <cell r="BO815">
            <v>9.64</v>
          </cell>
          <cell r="BP815">
            <v>6242.3899999999994</v>
          </cell>
          <cell r="BQ815">
            <v>11381.494000000001</v>
          </cell>
          <cell r="BR815">
            <v>1040.23</v>
          </cell>
          <cell r="BS815">
            <v>1.3945723751580331E-2</v>
          </cell>
        </row>
        <row r="816">
          <cell r="C816">
            <v>200641068</v>
          </cell>
          <cell r="D816" t="str">
            <v>ООО «Ўқув машқ маркази»</v>
          </cell>
          <cell r="E816" t="str">
            <v>ООО</v>
          </cell>
          <cell r="F816">
            <v>56.402999999999999</v>
          </cell>
          <cell r="G816">
            <v>100</v>
          </cell>
          <cell r="H816" t="str">
            <v>г.Ташкент</v>
          </cell>
          <cell r="I816" t="str">
            <v>Давлат активларини бошқариш агентлиги</v>
          </cell>
          <cell r="J816" t="str">
            <v>Прочие</v>
          </cell>
          <cell r="K816" t="str">
            <v>Прочие</v>
          </cell>
          <cell r="L816" t="str">
            <v>Йўл-транспорт инфратузилмаси</v>
          </cell>
          <cell r="M816" t="str">
            <v>Коммунал соҳа, қурилиш ва хизмат кўрсатиш</v>
          </cell>
          <cell r="U816">
            <v>120201.152</v>
          </cell>
          <cell r="V816">
            <v>113588.304</v>
          </cell>
          <cell r="W816">
            <v>114434.128</v>
          </cell>
          <cell r="Y816">
            <v>11535.245000000001</v>
          </cell>
          <cell r="Z816">
            <v>12448.412</v>
          </cell>
          <cell r="AA816">
            <v>13817.528</v>
          </cell>
          <cell r="AB816">
            <v>19554.82</v>
          </cell>
          <cell r="AC816">
            <v>12114.527</v>
          </cell>
          <cell r="AE816">
            <v>9827.2639999999992</v>
          </cell>
          <cell r="AF816">
            <v>13307.668</v>
          </cell>
          <cell r="AG816">
            <v>11822.448</v>
          </cell>
          <cell r="AI816">
            <v>5060.9870000000001</v>
          </cell>
          <cell r="AJ816">
            <v>1347.347</v>
          </cell>
          <cell r="AK816">
            <v>331.721</v>
          </cell>
          <cell r="AL816">
            <v>2.1909999999999998</v>
          </cell>
          <cell r="AM816">
            <v>35.091000000000001</v>
          </cell>
          <cell r="AN816">
            <v>7.5519999999999996</v>
          </cell>
          <cell r="AP816">
            <v>4482.6480000000001</v>
          </cell>
          <cell r="AQ816">
            <v>5671.0190000000002</v>
          </cell>
          <cell r="AR816">
            <v>2579.375</v>
          </cell>
          <cell r="AT816">
            <v>0</v>
          </cell>
          <cell r="AU816">
            <v>7.0049999999999999</v>
          </cell>
          <cell r="AV816">
            <v>0</v>
          </cell>
          <cell r="AX816">
            <v>1.5720000000000001</v>
          </cell>
          <cell r="AY816">
            <v>2.0950000000000002</v>
          </cell>
          <cell r="AZ816">
            <v>132.53299999999999</v>
          </cell>
          <cell r="BA816">
            <v>10527.3</v>
          </cell>
          <cell r="BB816">
            <v>10527.3</v>
          </cell>
          <cell r="BC816">
            <v>0</v>
          </cell>
          <cell r="BD816">
            <v>10527.3</v>
          </cell>
          <cell r="BE816">
            <v>0</v>
          </cell>
          <cell r="BF816">
            <v>577.40499999999997</v>
          </cell>
          <cell r="BG816">
            <v>389.245</v>
          </cell>
          <cell r="BH816">
            <v>769.10199999999998</v>
          </cell>
          <cell r="BI816">
            <v>68537.64</v>
          </cell>
          <cell r="BJ816">
            <v>68147.600000000006</v>
          </cell>
          <cell r="BK816">
            <v>62415.663999999997</v>
          </cell>
          <cell r="BL816">
            <v>4225.1189999999997</v>
          </cell>
          <cell r="BM816">
            <v>5642.03</v>
          </cell>
          <cell r="BN816">
            <v>3285.2440000000001</v>
          </cell>
          <cell r="BO816">
            <v>0</v>
          </cell>
          <cell r="BP816">
            <v>0</v>
          </cell>
          <cell r="BQ816">
            <v>335.233</v>
          </cell>
          <cell r="BR816">
            <v>26.888000000000002</v>
          </cell>
          <cell r="BS816">
            <v>3.0884383850073293E-4</v>
          </cell>
          <cell r="BT816">
            <v>6.6239097037610749E-5</v>
          </cell>
          <cell r="BU816">
            <v>475</v>
          </cell>
        </row>
        <row r="817">
          <cell r="C817">
            <v>201365347</v>
          </cell>
          <cell r="D817" t="str">
            <v>ООО «Махсус авиацион ишлар авиакомпанияси САР»</v>
          </cell>
          <cell r="E817" t="str">
            <v>ООО</v>
          </cell>
          <cell r="F817">
            <v>891.81581249999999</v>
          </cell>
          <cell r="G817">
            <v>100</v>
          </cell>
          <cell r="H817" t="str">
            <v>г.Ташкент</v>
          </cell>
          <cell r="I817" t="str">
            <v>Давлат активларини бошқариш агентлиги</v>
          </cell>
          <cell r="J817" t="str">
            <v>Прочие</v>
          </cell>
          <cell r="K817" t="str">
            <v>Прочие</v>
          </cell>
          <cell r="L817" t="str">
            <v>Йўл-транспорт инфратузилмаси</v>
          </cell>
          <cell r="M817" t="str">
            <v>Коммунал соҳа, қурилиш ва хизмат кўрсатиш</v>
          </cell>
          <cell r="U817">
            <v>106326.512</v>
          </cell>
          <cell r="V817">
            <v>102136.128</v>
          </cell>
          <cell r="W817">
            <v>88523.368000000002</v>
          </cell>
          <cell r="Y817">
            <v>15193.321</v>
          </cell>
          <cell r="Z817">
            <v>21336.098000000002</v>
          </cell>
          <cell r="AA817">
            <v>11522.593000000001</v>
          </cell>
          <cell r="AB817">
            <v>15757.602999999999</v>
          </cell>
          <cell r="AC817">
            <v>17632.838</v>
          </cell>
          <cell r="AE817">
            <v>26221.383999999998</v>
          </cell>
          <cell r="AF817">
            <v>35305.760000000002</v>
          </cell>
          <cell r="AG817">
            <v>35341.22</v>
          </cell>
          <cell r="AI817">
            <v>0.31589999389648438</v>
          </cell>
          <cell r="AJ817">
            <v>0.76670001220703121</v>
          </cell>
          <cell r="AK817">
            <v>1.700300048828125</v>
          </cell>
          <cell r="AL817">
            <v>1.604199951171875</v>
          </cell>
          <cell r="AM817">
            <v>1.876199951171875</v>
          </cell>
          <cell r="AN817">
            <v>4638.7640000000001</v>
          </cell>
          <cell r="AP817">
            <v>7244.0079999999998</v>
          </cell>
          <cell r="AQ817">
            <v>9992.2690000000002</v>
          </cell>
          <cell r="AR817">
            <v>5375.9840000000004</v>
          </cell>
          <cell r="AT817">
            <v>0</v>
          </cell>
          <cell r="AU817">
            <v>0</v>
          </cell>
          <cell r="AV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13773.764999999999</v>
          </cell>
          <cell r="BG817">
            <v>13691.71</v>
          </cell>
          <cell r="BH817">
            <v>13350.130999999999</v>
          </cell>
          <cell r="BI817">
            <v>51701.152000000002</v>
          </cell>
          <cell r="BJ817">
            <v>49667.44</v>
          </cell>
          <cell r="BK817">
            <v>31231.558000000001</v>
          </cell>
          <cell r="BL817">
            <v>7931.6475</v>
          </cell>
          <cell r="BM817">
            <v>13035.69</v>
          </cell>
          <cell r="BN817">
            <v>8629.0220000000008</v>
          </cell>
          <cell r="BO817">
            <v>0</v>
          </cell>
          <cell r="BP817">
            <v>0</v>
          </cell>
          <cell r="BQ817">
            <v>137.881</v>
          </cell>
          <cell r="BR817">
            <v>11.734999999999999</v>
          </cell>
          <cell r="BS817">
            <v>1.861328531827702E-5</v>
          </cell>
          <cell r="BT817">
            <v>4.8660193667982847E-2</v>
          </cell>
          <cell r="BU817">
            <v>124</v>
          </cell>
          <cell r="BW817">
            <v>117.51912057650701</v>
          </cell>
          <cell r="BX817" t="str">
            <v>высокая</v>
          </cell>
        </row>
        <row r="818">
          <cell r="C818">
            <v>301736435</v>
          </cell>
          <cell r="D818" t="str">
            <v>АО «МАРКАЗИЙ ИППОДРОМ»</v>
          </cell>
          <cell r="E818" t="str">
            <v>АО</v>
          </cell>
          <cell r="F818">
            <v>194600.848</v>
          </cell>
          <cell r="G818">
            <v>17.399999618530273</v>
          </cell>
          <cell r="H818" t="str">
            <v>г.Ташкент</v>
          </cell>
          <cell r="I818" t="str">
            <v>Давлат активларини бошқариш агентлиги</v>
          </cell>
          <cell r="J818" t="str">
            <v>Прочие</v>
          </cell>
          <cell r="K818" t="str">
            <v>Прочие</v>
          </cell>
          <cell r="L818" t="str">
            <v>Ижтимоий соҳа, туризм ва фармацевтика</v>
          </cell>
          <cell r="M818" t="str">
            <v>Ижтимоий соҳа, туризм ва фармацевтика</v>
          </cell>
          <cell r="R818" t="str">
            <v>таклиф</v>
          </cell>
          <cell r="S818" t="str">
            <v>сотиш</v>
          </cell>
          <cell r="T818" t="str">
            <v>тўлиқ</v>
          </cell>
          <cell r="U818">
            <v>89089.709760000012</v>
          </cell>
          <cell r="V818">
            <v>92632.644499999995</v>
          </cell>
          <cell r="W818">
            <v>95114.189799999993</v>
          </cell>
          <cell r="X818">
            <v>0</v>
          </cell>
          <cell r="Y818">
            <v>238.01300000000001</v>
          </cell>
          <cell r="Z818">
            <v>217.11934375000001</v>
          </cell>
          <cell r="AA818">
            <v>88.59984</v>
          </cell>
          <cell r="AB818">
            <v>133.79976000000002</v>
          </cell>
          <cell r="AC818">
            <v>211.45201999999998</v>
          </cell>
          <cell r="AD818">
            <v>0</v>
          </cell>
          <cell r="AE818">
            <v>38.982699999999994</v>
          </cell>
          <cell r="AF818">
            <v>27.159959999999998</v>
          </cell>
          <cell r="AG818">
            <v>120.90315</v>
          </cell>
          <cell r="AH818">
            <v>0</v>
          </cell>
          <cell r="AI818">
            <v>7.7046499023437498</v>
          </cell>
          <cell r="AJ818">
            <v>7.3274199218750002</v>
          </cell>
          <cell r="AK818">
            <v>3.51</v>
          </cell>
          <cell r="AL818">
            <v>1.82006</v>
          </cell>
          <cell r="AM818">
            <v>3.60039</v>
          </cell>
          <cell r="AN818">
            <v>5.1722900000000003</v>
          </cell>
          <cell r="AO818">
            <v>0</v>
          </cell>
          <cell r="AP818">
            <v>16.424769999999999</v>
          </cell>
          <cell r="AQ818">
            <v>18.818619999999999</v>
          </cell>
          <cell r="AR818">
            <v>1.1879999999999999</v>
          </cell>
          <cell r="AS818">
            <v>0</v>
          </cell>
          <cell r="AT818">
            <v>16.424769999999999</v>
          </cell>
          <cell r="AU818">
            <v>0</v>
          </cell>
          <cell r="AV818">
            <v>1.1879999999999999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1971.2135249999999</v>
          </cell>
          <cell r="BB818">
            <v>326.60000000000002</v>
          </cell>
          <cell r="BC818">
            <v>0</v>
          </cell>
          <cell r="BD818">
            <v>310.38200000000001</v>
          </cell>
          <cell r="BE818">
            <v>0</v>
          </cell>
          <cell r="BF818">
            <v>27413.75</v>
          </cell>
          <cell r="BG818">
            <v>31749.353999999999</v>
          </cell>
          <cell r="BH818">
            <v>5586.8602000000001</v>
          </cell>
          <cell r="BI818">
            <v>36.643300000000004</v>
          </cell>
          <cell r="BJ818">
            <v>-0.19209999999999999</v>
          </cell>
          <cell r="BK818">
            <v>168.1335</v>
          </cell>
          <cell r="BL818">
            <v>273.76459999999997</v>
          </cell>
          <cell r="BM818">
            <v>324.05558000000002</v>
          </cell>
          <cell r="BN818">
            <v>291.54965999999996</v>
          </cell>
          <cell r="BO818">
            <v>0</v>
          </cell>
          <cell r="BP818">
            <v>0</v>
          </cell>
          <cell r="BS818">
            <v>5.4436369302575152E-5</v>
          </cell>
          <cell r="BV818">
            <v>25</v>
          </cell>
        </row>
        <row r="819">
          <cell r="C819">
            <v>201220400</v>
          </cell>
          <cell r="D819" t="str">
            <v>АО Трест 12</v>
          </cell>
          <cell r="E819" t="str">
            <v>АО</v>
          </cell>
          <cell r="F819">
            <v>39641.245999999999</v>
          </cell>
          <cell r="G819">
            <v>51.119998931884766</v>
          </cell>
          <cell r="H819" t="str">
            <v>г.Ташкент</v>
          </cell>
          <cell r="I819" t="str">
            <v>Ҳокимият</v>
          </cell>
          <cell r="J819" t="str">
            <v>Прочие</v>
          </cell>
          <cell r="K819" t="str">
            <v>Прочие</v>
          </cell>
          <cell r="L819" t="str">
            <v>Қурилиш</v>
          </cell>
          <cell r="M819" t="str">
            <v>Коммунал соҳа, қурилиш ва хизмат кўрсатиш</v>
          </cell>
          <cell r="U819">
            <v>169935.68</v>
          </cell>
          <cell r="V819">
            <v>90965.847999999998</v>
          </cell>
          <cell r="W819">
            <v>81752.528000000006</v>
          </cell>
          <cell r="Y819">
            <v>1252.019</v>
          </cell>
          <cell r="Z819">
            <v>1144.3499999999999</v>
          </cell>
          <cell r="AA819">
            <v>1.1000000000000001</v>
          </cell>
          <cell r="AB819">
            <v>1.4</v>
          </cell>
          <cell r="AC819">
            <v>8.4139999999999997</v>
          </cell>
          <cell r="AE819">
            <v>0</v>
          </cell>
          <cell r="AF819">
            <v>0</v>
          </cell>
          <cell r="AG819">
            <v>0</v>
          </cell>
          <cell r="AI819">
            <v>1486.616</v>
          </cell>
          <cell r="AJ819">
            <v>1118.481</v>
          </cell>
          <cell r="AK819">
            <v>7423.0330000000004</v>
          </cell>
          <cell r="AL819">
            <v>3305.598</v>
          </cell>
          <cell r="AM819">
            <v>4399.3609999999999</v>
          </cell>
          <cell r="AN819">
            <v>4128.1360000000004</v>
          </cell>
          <cell r="AP819">
            <v>2408.8589999999999</v>
          </cell>
          <cell r="AQ819">
            <v>4699.4440000000004</v>
          </cell>
          <cell r="AR819">
            <v>2698.886</v>
          </cell>
          <cell r="AT819">
            <v>535.27300000000002</v>
          </cell>
          <cell r="AU819">
            <v>687.404</v>
          </cell>
          <cell r="AV819">
            <v>640.67600000000004</v>
          </cell>
          <cell r="AX819">
            <v>0.22</v>
          </cell>
          <cell r="AY819">
            <v>0.28000000000000003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60882</v>
          </cell>
          <cell r="BG819">
            <v>60882</v>
          </cell>
          <cell r="BH819">
            <v>1800.3779999999999</v>
          </cell>
          <cell r="BI819">
            <v>6547.0249999999996</v>
          </cell>
          <cell r="BJ819">
            <v>6547.0249999999996</v>
          </cell>
          <cell r="BK819">
            <v>3570.7719999999999</v>
          </cell>
          <cell r="BL819">
            <v>6.694</v>
          </cell>
          <cell r="BM819">
            <v>1.036</v>
          </cell>
          <cell r="BN819">
            <v>1.3260000000000001</v>
          </cell>
          <cell r="BO819">
            <v>1325.8099999999981</v>
          </cell>
          <cell r="BP819">
            <v>459.26</v>
          </cell>
          <cell r="BQ819">
            <v>9645.5470000000096</v>
          </cell>
          <cell r="BR819">
            <v>15871.556</v>
          </cell>
          <cell r="BS819">
            <v>5.0663334653995862E-2</v>
          </cell>
          <cell r="BT819">
            <v>4.7801931625387685E-2</v>
          </cell>
        </row>
        <row r="820">
          <cell r="C820">
            <v>200543309</v>
          </cell>
          <cell r="D820" t="str">
            <v>АО «O`RPAHT BOSH BOSHQARMASI ``O`ZBEKISTON» DAM OLISH-SOG.»</v>
          </cell>
          <cell r="E820" t="str">
            <v>АО</v>
          </cell>
          <cell r="F820">
            <v>61588.466183999997</v>
          </cell>
          <cell r="G820">
            <v>57</v>
          </cell>
          <cell r="H820" t="str">
            <v>г.Ташкент</v>
          </cell>
          <cell r="I820" t="str">
            <v>Навоий кон-металлургия комбинати ДУК</v>
          </cell>
          <cell r="J820" t="str">
            <v>Прочие</v>
          </cell>
          <cell r="K820" t="str">
            <v>Прочие</v>
          </cell>
          <cell r="L820" t="str">
            <v>Ижтимоий соҳа, туризм ва фармацевтика</v>
          </cell>
          <cell r="M820" t="str">
            <v>Ижтимоий соҳа, туризм ва фармацевтика</v>
          </cell>
          <cell r="U820">
            <v>70618.304000000004</v>
          </cell>
          <cell r="V820">
            <v>70618.304000000004</v>
          </cell>
          <cell r="W820">
            <v>81091.135999999999</v>
          </cell>
          <cell r="Y820">
            <v>11591.058000000001</v>
          </cell>
          <cell r="Z820">
            <v>858.14099999999996</v>
          </cell>
          <cell r="AA820">
            <v>1047.768</v>
          </cell>
          <cell r="AB820">
            <v>1226.067</v>
          </cell>
          <cell r="AC820">
            <v>1370.6990000000001</v>
          </cell>
          <cell r="AE820">
            <v>0</v>
          </cell>
          <cell r="AF820">
            <v>0</v>
          </cell>
          <cell r="AG820">
            <v>0</v>
          </cell>
          <cell r="AI820">
            <v>32.07</v>
          </cell>
          <cell r="AJ820">
            <v>95.54</v>
          </cell>
          <cell r="AK820">
            <v>10.976000000000001</v>
          </cell>
          <cell r="AL820">
            <v>136.48400000000001</v>
          </cell>
          <cell r="AM820">
            <v>117.71899999999999</v>
          </cell>
          <cell r="AN820">
            <v>245.583</v>
          </cell>
          <cell r="AP820">
            <v>180.642</v>
          </cell>
          <cell r="AQ820">
            <v>186.821</v>
          </cell>
          <cell r="AR820">
            <v>231.452</v>
          </cell>
          <cell r="AT820">
            <v>22.219000000000001</v>
          </cell>
          <cell r="AU820">
            <v>24.224</v>
          </cell>
          <cell r="AV820">
            <v>40.383000000000003</v>
          </cell>
          <cell r="AX820">
            <v>0</v>
          </cell>
          <cell r="AY820">
            <v>0</v>
          </cell>
          <cell r="AZ820">
            <v>28.015000000000001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2220.8420000000001</v>
          </cell>
          <cell r="BG820">
            <v>4103.5209999999997</v>
          </cell>
          <cell r="BH820">
            <v>4591.0410000000002</v>
          </cell>
          <cell r="BI820">
            <v>971.83799999999997</v>
          </cell>
          <cell r="BJ820">
            <v>1528.6849999999999</v>
          </cell>
          <cell r="BK820">
            <v>2293.29</v>
          </cell>
          <cell r="BL820">
            <v>908.24699999999996</v>
          </cell>
          <cell r="BM820">
            <v>1116.0940000000001</v>
          </cell>
          <cell r="BN820">
            <v>1059.3499999999999</v>
          </cell>
          <cell r="BO820">
            <v>0</v>
          </cell>
          <cell r="BP820">
            <v>0.97</v>
          </cell>
          <cell r="BS820">
            <v>1.9080809372925883E-3</v>
          </cell>
          <cell r="BT820">
            <v>3.2375440842705634E-3</v>
          </cell>
          <cell r="BV820">
            <v>1</v>
          </cell>
        </row>
        <row r="821">
          <cell r="C821">
            <v>204118319</v>
          </cell>
          <cell r="D821" t="str">
            <v>ООО «DAVLAT AXBOROT TIZIMLARINI YARATISH VA QO`LLAB QUVATLASH BO`YICHA YAGONA INTEG</v>
          </cell>
          <cell r="E821" t="str">
            <v>ООО</v>
          </cell>
          <cell r="F821">
            <v>15300.15</v>
          </cell>
          <cell r="G821">
            <v>51.099998474121094</v>
          </cell>
          <cell r="H821" t="str">
            <v>г.Ташкент</v>
          </cell>
          <cell r="I821" t="str">
            <v>Президенти ҳузуридаги Лойиҳа бошқаруви Миллий агентлиги</v>
          </cell>
          <cell r="J821" t="str">
            <v>Прочие</v>
          </cell>
          <cell r="K821" t="str">
            <v>Прочие</v>
          </cell>
          <cell r="L821" t="str">
            <v>Ахборот технологиялари ва нашриёт</v>
          </cell>
          <cell r="M821" t="str">
            <v>Ахборот технологиялари ва телекоммуникациялар</v>
          </cell>
          <cell r="U821">
            <v>67492.343999999997</v>
          </cell>
          <cell r="V821">
            <v>62150.311999999998</v>
          </cell>
          <cell r="W821">
            <v>48043.124000000003</v>
          </cell>
          <cell r="Y821">
            <v>2076.6019999999999</v>
          </cell>
          <cell r="Z821">
            <v>3529.79</v>
          </cell>
          <cell r="AA821">
            <v>2286.9209999999998</v>
          </cell>
          <cell r="AB821">
            <v>12971.877</v>
          </cell>
          <cell r="AC821">
            <v>9024.7729999999992</v>
          </cell>
          <cell r="AE821">
            <v>2714.5030000000002</v>
          </cell>
          <cell r="AF821">
            <v>2761.317</v>
          </cell>
          <cell r="AG821">
            <v>6371.6760000000004</v>
          </cell>
          <cell r="AI821">
            <v>19.202999999999999</v>
          </cell>
          <cell r="AJ821">
            <v>1.881</v>
          </cell>
          <cell r="AK821">
            <v>3.5009999999999999</v>
          </cell>
          <cell r="AL821">
            <v>-3329.8069999999998</v>
          </cell>
          <cell r="AM821">
            <v>5064.8829999999998</v>
          </cell>
          <cell r="AN821">
            <v>-1284.46225</v>
          </cell>
          <cell r="AP821">
            <v>2013.175</v>
          </cell>
          <cell r="AQ821">
            <v>2363.66</v>
          </cell>
          <cell r="AR821">
            <v>546.47299999999996</v>
          </cell>
          <cell r="AT821">
            <v>0</v>
          </cell>
          <cell r="AU821">
            <v>0</v>
          </cell>
          <cell r="AV821">
            <v>0</v>
          </cell>
          <cell r="AX821">
            <v>122.00700000000001</v>
          </cell>
          <cell r="AY821">
            <v>140.315</v>
          </cell>
          <cell r="AZ821">
            <v>17.41</v>
          </cell>
          <cell r="BA821">
            <v>1520252.9501800002</v>
          </cell>
          <cell r="BB821">
            <v>1520252.9501800002</v>
          </cell>
          <cell r="BC821">
            <v>0</v>
          </cell>
          <cell r="BD821">
            <v>1520252.9501800002</v>
          </cell>
          <cell r="BE821">
            <v>0</v>
          </cell>
          <cell r="BF821">
            <v>982.73</v>
          </cell>
          <cell r="BG821">
            <v>7904.9210000000003</v>
          </cell>
          <cell r="BH821">
            <v>18293.982</v>
          </cell>
          <cell r="BI821">
            <v>1521.2819999999999</v>
          </cell>
          <cell r="BJ821">
            <v>1528.78</v>
          </cell>
          <cell r="BK821">
            <v>1381.6076250000001</v>
          </cell>
          <cell r="BL821">
            <v>2911.6729999999998</v>
          </cell>
          <cell r="BM821">
            <v>5034.0590000000002</v>
          </cell>
          <cell r="BN821">
            <v>4090.40175</v>
          </cell>
          <cell r="BO821">
            <v>0</v>
          </cell>
          <cell r="BP821">
            <v>0</v>
          </cell>
          <cell r="BQ821">
            <v>0</v>
          </cell>
          <cell r="BR821">
            <v>1245.5260000000001</v>
          </cell>
          <cell r="BS821">
            <v>0.13215121751720116</v>
          </cell>
          <cell r="BT821">
            <v>-2.3312863209020908E-2</v>
          </cell>
          <cell r="BV821">
            <v>340</v>
          </cell>
        </row>
        <row r="822">
          <cell r="C822">
            <v>200642271</v>
          </cell>
          <cell r="D822" t="str">
            <v>ООО «ЦЕНТРАЛ АЗИЯ МЕГАСТАР»</v>
          </cell>
          <cell r="E822" t="str">
            <v>ООО</v>
          </cell>
          <cell r="F822">
            <v>840</v>
          </cell>
          <cell r="G822">
            <v>52.299999237060547</v>
          </cell>
          <cell r="H822" t="str">
            <v>г.Ташкент</v>
          </cell>
          <cell r="I822" t="str">
            <v>Давлат активларини бошқариш агентлиги</v>
          </cell>
          <cell r="J822" t="str">
            <v>Прочие</v>
          </cell>
          <cell r="K822" t="str">
            <v>Прочие</v>
          </cell>
          <cell r="L822" t="str">
            <v>Молия ташкилотлари</v>
          </cell>
          <cell r="M822" t="str">
            <v>Оғир саноат ва молия</v>
          </cell>
          <cell r="U822">
            <v>51255.616000000002</v>
          </cell>
          <cell r="V822">
            <v>51190.156000000003</v>
          </cell>
          <cell r="W822">
            <v>36970.796000000002</v>
          </cell>
          <cell r="Y822">
            <v>21022.044000000002</v>
          </cell>
          <cell r="Z822">
            <v>41420.527999999998</v>
          </cell>
          <cell r="AA822">
            <v>51160.887999999999</v>
          </cell>
          <cell r="AB822">
            <v>74254.535999999993</v>
          </cell>
          <cell r="AC822">
            <v>59924.252</v>
          </cell>
          <cell r="AE822">
            <v>25977.752</v>
          </cell>
          <cell r="AF822">
            <v>37354.339999999997</v>
          </cell>
          <cell r="AG822">
            <v>35067.411999999997</v>
          </cell>
          <cell r="AI822">
            <v>7511.1570000000002</v>
          </cell>
          <cell r="AJ822">
            <v>8368.7189999999991</v>
          </cell>
          <cell r="AK822">
            <v>47330.135999999999</v>
          </cell>
          <cell r="AL822">
            <v>16300.447</v>
          </cell>
          <cell r="AM822">
            <v>31329.405999999999</v>
          </cell>
          <cell r="AN822">
            <v>15547.128000000001</v>
          </cell>
          <cell r="AP822">
            <v>8563.4349999999995</v>
          </cell>
          <cell r="AQ822">
            <v>10508.757</v>
          </cell>
          <cell r="AR822">
            <v>17096.013999999999</v>
          </cell>
          <cell r="AT822">
            <v>0</v>
          </cell>
          <cell r="AU822">
            <v>0</v>
          </cell>
          <cell r="AV822">
            <v>2168.5680000000002</v>
          </cell>
          <cell r="AX822">
            <v>0</v>
          </cell>
          <cell r="AY822">
            <v>0</v>
          </cell>
          <cell r="AZ822">
            <v>9589.5529999999999</v>
          </cell>
          <cell r="BA822">
            <v>31329406</v>
          </cell>
          <cell r="BB822">
            <v>16397811.1</v>
          </cell>
          <cell r="BC822">
            <v>0</v>
          </cell>
          <cell r="BD822">
            <v>15577920.426999999</v>
          </cell>
          <cell r="BE822">
            <v>0</v>
          </cell>
          <cell r="BF822">
            <v>265.90300000000002</v>
          </cell>
          <cell r="BG822">
            <v>115.56</v>
          </cell>
          <cell r="BH822">
            <v>1374.1134999999999</v>
          </cell>
          <cell r="BI822">
            <v>12384.307000000001</v>
          </cell>
          <cell r="BJ822">
            <v>6596.299</v>
          </cell>
          <cell r="BK822">
            <v>7873.1284999999998</v>
          </cell>
          <cell r="BL822">
            <v>9275.1440000000002</v>
          </cell>
          <cell r="BM822">
            <v>12468.267</v>
          </cell>
          <cell r="BN822">
            <v>11233.965</v>
          </cell>
          <cell r="BO822">
            <v>0</v>
          </cell>
          <cell r="BP822">
            <v>0</v>
          </cell>
          <cell r="BQ822">
            <v>13.154999999999999</v>
          </cell>
          <cell r="BR822">
            <v>2.8929999999999998</v>
          </cell>
          <cell r="BS822">
            <v>0.5493539821869865</v>
          </cell>
          <cell r="BT822">
            <v>0.35269873220062326</v>
          </cell>
          <cell r="BV822">
            <v>1100</v>
          </cell>
          <cell r="BW822">
            <v>187.91509646342649</v>
          </cell>
          <cell r="BX822" t="str">
            <v>высокая</v>
          </cell>
        </row>
        <row r="823">
          <cell r="C823">
            <v>200596227</v>
          </cell>
          <cell r="D823" t="str">
            <v>АО «АНГРЕН ПАК»</v>
          </cell>
          <cell r="E823" t="str">
            <v>АО</v>
          </cell>
          <cell r="F823">
            <v>609.58799999999997</v>
          </cell>
          <cell r="G823">
            <v>25</v>
          </cell>
          <cell r="H823" t="str">
            <v>Таш. обл.</v>
          </cell>
          <cell r="I823" t="str">
            <v>Давлат активларини бошқариш агентлиги</v>
          </cell>
          <cell r="J823" t="str">
            <v>Прочие</v>
          </cell>
          <cell r="K823" t="str">
            <v>Прочие</v>
          </cell>
          <cell r="L823" t="str">
            <v>Бошқалар</v>
          </cell>
          <cell r="M823" t="str">
            <v>Коммунал соҳа, қурилиш ва хизмат кўрсатиш</v>
          </cell>
          <cell r="N823" t="str">
            <v>ВМҚ-564</v>
          </cell>
          <cell r="O823" t="str">
            <v>сотиш</v>
          </cell>
          <cell r="P823" t="str">
            <v>тўлиқ</v>
          </cell>
          <cell r="Q823" t="str">
            <v>сотилган</v>
          </cell>
          <cell r="U823">
            <v>32432.61</v>
          </cell>
          <cell r="V823">
            <v>37801.402200000004</v>
          </cell>
          <cell r="W823">
            <v>55749.573420000001</v>
          </cell>
          <cell r="Y823">
            <v>2680.607</v>
          </cell>
          <cell r="Z823">
            <v>14.145</v>
          </cell>
          <cell r="AA823">
            <v>3367.5607300000001</v>
          </cell>
          <cell r="AB823">
            <v>3367.5610000000001</v>
          </cell>
          <cell r="AC823">
            <v>16657.693439999999</v>
          </cell>
          <cell r="AE823">
            <v>4334.2478799999999</v>
          </cell>
          <cell r="AF823">
            <v>4997.4489999999996</v>
          </cell>
          <cell r="AG823">
            <v>17911.629969999998</v>
          </cell>
          <cell r="AI823">
            <v>-524.81200000000001</v>
          </cell>
          <cell r="AJ823">
            <v>-233.71799999999999</v>
          </cell>
          <cell r="AK823">
            <v>-55017.095999999998</v>
          </cell>
          <cell r="AL823">
            <v>-5417.817</v>
          </cell>
          <cell r="AM823">
            <v>-12645.05</v>
          </cell>
          <cell r="AN823">
            <v>-22925.623</v>
          </cell>
          <cell r="AP823">
            <v>1046.0450000000001</v>
          </cell>
          <cell r="AQ823">
            <v>1080.771</v>
          </cell>
          <cell r="AT823">
            <v>0</v>
          </cell>
          <cell r="AU823">
            <v>0</v>
          </cell>
          <cell r="AX823">
            <v>-375.10300000000001</v>
          </cell>
          <cell r="AY823">
            <v>-1079.1400000000001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2664.643</v>
          </cell>
          <cell r="BI823">
            <v>0</v>
          </cell>
          <cell r="BJ823">
            <v>32099.633999999998</v>
          </cell>
          <cell r="BL823">
            <v>3701.58</v>
          </cell>
          <cell r="BM823">
            <v>9191.9050000000007</v>
          </cell>
          <cell r="BO823">
            <v>10.93</v>
          </cell>
          <cell r="BP823">
            <v>89.41</v>
          </cell>
          <cell r="BQ823">
            <v>1109.3779999999999</v>
          </cell>
          <cell r="BR823">
            <v>1641.319</v>
          </cell>
          <cell r="BS823">
            <v>-0.42129085272396355</v>
          </cell>
          <cell r="BV823">
            <v>59</v>
          </cell>
        </row>
        <row r="824">
          <cell r="C824">
            <v>305407359</v>
          </cell>
          <cell r="D824" t="str">
            <v>ООО «UZAUTOTRANS SERVIC</v>
          </cell>
          <cell r="E824" t="str">
            <v>ООО</v>
          </cell>
          <cell r="F824">
            <v>300</v>
          </cell>
          <cell r="G824">
            <v>100</v>
          </cell>
          <cell r="H824" t="str">
            <v>г.Ташкент</v>
          </cell>
          <cell r="I824" t="str">
            <v>Транспорт вазирлиги</v>
          </cell>
          <cell r="J824" t="str">
            <v>Прочие</v>
          </cell>
          <cell r="K824" t="str">
            <v>Прочие</v>
          </cell>
          <cell r="L824" t="str">
            <v>Йўл-транспорт инфратузилмаси</v>
          </cell>
          <cell r="M824" t="str">
            <v>Коммунал соҳа, қурилиш ва хизмат кўрсатиш</v>
          </cell>
          <cell r="V824">
            <v>30835.364000000001</v>
          </cell>
          <cell r="AB824">
            <v>0</v>
          </cell>
          <cell r="AF824">
            <v>0</v>
          </cell>
          <cell r="AM824">
            <v>0</v>
          </cell>
          <cell r="AQ824">
            <v>0</v>
          </cell>
          <cell r="AU824">
            <v>0</v>
          </cell>
          <cell r="AY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G824">
            <v>29859.576000000001</v>
          </cell>
          <cell r="BJ824">
            <v>24.713999999999999</v>
          </cell>
          <cell r="BM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19714.802000000102</v>
          </cell>
          <cell r="BV824">
            <v>80</v>
          </cell>
        </row>
        <row r="825">
          <cell r="C825">
            <v>303365026</v>
          </cell>
          <cell r="D825" t="str">
            <v>ООО «Давр шароб»</v>
          </cell>
          <cell r="E825" t="str">
            <v>ООО</v>
          </cell>
          <cell r="F825">
            <v>14500</v>
          </cell>
          <cell r="G825">
            <v>10.100000381469727</v>
          </cell>
          <cell r="H825" t="str">
            <v>Кашкадарья</v>
          </cell>
          <cell r="I825" t="str">
            <v>Давлат активларини бошқариш агентлиги</v>
          </cell>
          <cell r="J825" t="str">
            <v>Прочие</v>
          </cell>
          <cell r="K825" t="str">
            <v>Прочие</v>
          </cell>
          <cell r="L825" t="str">
            <v>Озиқ-овқат</v>
          </cell>
          <cell r="M825" t="str">
            <v>Қишлоқ хўжалиги ва озиқ-овқат саноати</v>
          </cell>
          <cell r="N825" t="str">
            <v>ВМҚ-800</v>
          </cell>
          <cell r="O825" t="str">
            <v>сотиш</v>
          </cell>
          <cell r="P825" t="str">
            <v>тўлиқ</v>
          </cell>
          <cell r="Q825" t="str">
            <v>хатловда</v>
          </cell>
          <cell r="V825">
            <v>29882.376</v>
          </cell>
          <cell r="Y825">
            <v>0</v>
          </cell>
          <cell r="Z825">
            <v>0</v>
          </cell>
          <cell r="AB825">
            <v>0</v>
          </cell>
          <cell r="AF825">
            <v>0</v>
          </cell>
          <cell r="AI825">
            <v>0</v>
          </cell>
          <cell r="AJ825">
            <v>0</v>
          </cell>
          <cell r="AK825">
            <v>-495.01900000000001</v>
          </cell>
          <cell r="AM825">
            <v>-2122.8420000000001</v>
          </cell>
          <cell r="AQ825">
            <v>62.924999999999997</v>
          </cell>
          <cell r="AU825">
            <v>0</v>
          </cell>
          <cell r="AY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G825">
            <v>6970</v>
          </cell>
          <cell r="BJ825">
            <v>10.255000000000001</v>
          </cell>
          <cell r="BM825">
            <v>663.81299999999999</v>
          </cell>
          <cell r="BO825">
            <v>0</v>
          </cell>
          <cell r="BP825">
            <v>0</v>
          </cell>
          <cell r="BQ825">
            <v>1362.3119999999999</v>
          </cell>
          <cell r="BR825">
            <v>0</v>
          </cell>
          <cell r="BS825">
            <v>-0.10178131761478849</v>
          </cell>
          <cell r="BV825">
            <v>10</v>
          </cell>
          <cell r="BW825">
            <v>65.876666666667006</v>
          </cell>
          <cell r="BX825" t="str">
            <v>недостаточная</v>
          </cell>
        </row>
        <row r="826">
          <cell r="C826">
            <v>200613624</v>
          </cell>
          <cell r="D826" t="str">
            <v>АО «БИЗНЕС ЦЕНТР САМАРКАНД» СП</v>
          </cell>
          <cell r="E826" t="str">
            <v>АО</v>
          </cell>
          <cell r="F826">
            <v>200</v>
          </cell>
          <cell r="G826">
            <v>30.129999160766602</v>
          </cell>
          <cell r="H826" t="str">
            <v>Самарканд</v>
          </cell>
          <cell r="I826" t="str">
            <v>Давлат активларини бошқариш агентлиги</v>
          </cell>
          <cell r="J826" t="str">
            <v>Прочие</v>
          </cell>
          <cell r="K826" t="str">
            <v>Прочие</v>
          </cell>
          <cell r="L826" t="str">
            <v>Хизмат кўрсатиш</v>
          </cell>
          <cell r="M826" t="str">
            <v>Коммунал соҳа, қурилиш ва хизмат кўрсатиш</v>
          </cell>
          <cell r="N826" t="str">
            <v>ПҚ-2340</v>
          </cell>
          <cell r="O826" t="str">
            <v>сотиш</v>
          </cell>
          <cell r="P826" t="str">
            <v>тўлиқ</v>
          </cell>
          <cell r="Q826" t="str">
            <v>савдода</v>
          </cell>
          <cell r="U826">
            <v>25877.397000000001</v>
          </cell>
          <cell r="V826">
            <v>26578.783199999998</v>
          </cell>
          <cell r="W826">
            <v>30066.504800000002</v>
          </cell>
          <cell r="X826">
            <v>0</v>
          </cell>
          <cell r="Y826">
            <v>515.45381250000003</v>
          </cell>
          <cell r="Z826">
            <v>576.4441875</v>
          </cell>
          <cell r="AA826">
            <v>600.24019999999996</v>
          </cell>
          <cell r="AB826">
            <v>824.30499999999995</v>
          </cell>
          <cell r="AC826">
            <v>805.00069999999994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-284.30009374999997</v>
          </cell>
          <cell r="AJ826">
            <v>-401.85640625000002</v>
          </cell>
          <cell r="AK826">
            <v>-368.0641875</v>
          </cell>
          <cell r="AL826">
            <v>-231.2225</v>
          </cell>
          <cell r="AM826">
            <v>-258.74020000000002</v>
          </cell>
          <cell r="AN826">
            <v>-17.213699999999999</v>
          </cell>
          <cell r="AO826">
            <v>0</v>
          </cell>
          <cell r="AP826">
            <v>48.566099999999999</v>
          </cell>
          <cell r="AQ826">
            <v>43.785800000000002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238.49370000000002</v>
          </cell>
          <cell r="BG826">
            <v>259.14400000000001</v>
          </cell>
          <cell r="BH826">
            <v>304.00720000000001</v>
          </cell>
          <cell r="BI826">
            <v>4.0759999999999996</v>
          </cell>
          <cell r="BJ826">
            <v>21.0928</v>
          </cell>
          <cell r="BK826">
            <v>35.507599999999996</v>
          </cell>
          <cell r="BL826">
            <v>817.77089999999998</v>
          </cell>
          <cell r="BM826">
            <v>1090.6698999999999</v>
          </cell>
          <cell r="BN826">
            <v>843.61340000000007</v>
          </cell>
          <cell r="BO826">
            <v>0</v>
          </cell>
          <cell r="BP826">
            <v>0</v>
          </cell>
          <cell r="BS826">
            <v>-9.797851522450652E-3</v>
          </cell>
          <cell r="BW826">
            <v>24771.932065038</v>
          </cell>
          <cell r="BX826" t="str">
            <v>высокая</v>
          </cell>
        </row>
        <row r="827">
          <cell r="C827">
            <v>303921971</v>
          </cell>
          <cell r="D827" t="str">
            <v>ООО «МОДДИЙ-ТЕХНИКА ТАЪМИНОТИ БАЗАСИ»</v>
          </cell>
          <cell r="E827" t="str">
            <v>ООО</v>
          </cell>
          <cell r="F827">
            <v>530</v>
          </cell>
          <cell r="G827">
            <v>21.899999618530273</v>
          </cell>
          <cell r="H827" t="str">
            <v>г.Ташкент</v>
          </cell>
          <cell r="I827" t="str">
            <v>Давлат активларини бошқариш агентлиги</v>
          </cell>
          <cell r="J827" t="str">
            <v>Прочие</v>
          </cell>
          <cell r="K827" t="str">
            <v>Прочие</v>
          </cell>
          <cell r="L827" t="str">
            <v>Озиқ-овқат</v>
          </cell>
          <cell r="M827" t="str">
            <v>Қишлоқ хўжалиги ва озиқ-овқат саноати</v>
          </cell>
          <cell r="N827" t="str">
            <v>ПҚ-4118</v>
          </cell>
          <cell r="O827" t="str">
            <v>сотиш</v>
          </cell>
          <cell r="P827" t="str">
            <v>тўлиқ</v>
          </cell>
          <cell r="Q827" t="str">
            <v>савдода</v>
          </cell>
          <cell r="V827">
            <v>24835.204000000002</v>
          </cell>
          <cell r="Y827">
            <v>18</v>
          </cell>
          <cell r="Z827">
            <v>5289.7790000000005</v>
          </cell>
          <cell r="AB827">
            <v>7459.0789999999997</v>
          </cell>
          <cell r="AF827">
            <v>3967.5549999999998</v>
          </cell>
          <cell r="AJ827">
            <v>-194.87799999999999</v>
          </cell>
          <cell r="AK827">
            <v>-142.596</v>
          </cell>
          <cell r="AM827">
            <v>-827.29700000000003</v>
          </cell>
          <cell r="AQ827">
            <v>1957.2470000000001</v>
          </cell>
          <cell r="AU827">
            <v>0</v>
          </cell>
          <cell r="AY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G827">
            <v>24334.094000000001</v>
          </cell>
          <cell r="BJ827">
            <v>25536.671999999999</v>
          </cell>
          <cell r="BM827">
            <v>2875.79</v>
          </cell>
          <cell r="BO827">
            <v>0</v>
          </cell>
          <cell r="BP827">
            <v>0</v>
          </cell>
          <cell r="BS827">
            <v>-3.9007722548044785E-2</v>
          </cell>
        </row>
        <row r="828">
          <cell r="C828">
            <v>204141924</v>
          </cell>
          <cell r="D828" t="str">
            <v>ООО «GRAND-MIR»</v>
          </cell>
          <cell r="E828" t="str">
            <v>ООО</v>
          </cell>
          <cell r="F828">
            <v>5711.0339999999997</v>
          </cell>
          <cell r="G828">
            <v>62.200000762939453</v>
          </cell>
          <cell r="H828" t="str">
            <v>г.Ташкент</v>
          </cell>
          <cell r="I828" t="str">
            <v>Ҳокимият</v>
          </cell>
          <cell r="J828" t="str">
            <v>Прочие</v>
          </cell>
          <cell r="K828" t="str">
            <v>Прочие</v>
          </cell>
          <cell r="L828" t="str">
            <v>Ижтимоий соҳа, туризм ва фармацевтика</v>
          </cell>
          <cell r="M828" t="str">
            <v>Ижтимоий соҳа, туризм ва фармацевтика</v>
          </cell>
          <cell r="V828">
            <v>24824.331999999999</v>
          </cell>
          <cell r="Y828">
            <v>7136.3119999999999</v>
          </cell>
          <cell r="Z828">
            <v>12043.669</v>
          </cell>
          <cell r="AB828">
            <v>16145.13</v>
          </cell>
          <cell r="AF828">
            <v>3247.5079999999998</v>
          </cell>
          <cell r="AI828">
            <v>16.036999999999999</v>
          </cell>
          <cell r="AJ828">
            <v>666.89400000000001</v>
          </cell>
          <cell r="AK828">
            <v>1376.22</v>
          </cell>
          <cell r="AM828">
            <v>1167.942</v>
          </cell>
          <cell r="AQ828">
            <v>583.93100000000004</v>
          </cell>
          <cell r="AU828">
            <v>0</v>
          </cell>
          <cell r="AY828">
            <v>-1E-3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G828">
            <v>1212.3040000000001</v>
          </cell>
          <cell r="BJ828">
            <v>1022.979</v>
          </cell>
          <cell r="BM828">
            <v>12914.094999999999</v>
          </cell>
          <cell r="BO828">
            <v>0</v>
          </cell>
          <cell r="BP828">
            <v>0</v>
          </cell>
          <cell r="BQ828">
            <v>0</v>
          </cell>
          <cell r="BR828">
            <v>50.36</v>
          </cell>
          <cell r="BS828">
            <v>5.5200985046218003E-2</v>
          </cell>
          <cell r="BV828">
            <v>20</v>
          </cell>
        </row>
        <row r="829">
          <cell r="C829">
            <v>200002854</v>
          </cell>
          <cell r="D829" t="str">
            <v>АО «JANUBSANOATMONTAJ»</v>
          </cell>
          <cell r="E829" t="str">
            <v>АО</v>
          </cell>
          <cell r="F829">
            <v>1082.9649999999999</v>
          </cell>
          <cell r="G829">
            <v>31.180000305175781</v>
          </cell>
          <cell r="H829" t="str">
            <v>Навои</v>
          </cell>
          <cell r="I829" t="str">
            <v>Навоий кон-металлургия комбинати ДУК</v>
          </cell>
          <cell r="J829" t="str">
            <v>Прочие</v>
          </cell>
          <cell r="K829" t="str">
            <v>Прочие</v>
          </cell>
          <cell r="L829" t="str">
            <v>Қурилиш</v>
          </cell>
          <cell r="M829" t="str">
            <v>Коммунал соҳа, қурилиш ва хизмат кўрсатиш</v>
          </cell>
          <cell r="R829" t="str">
            <v>таклиф</v>
          </cell>
          <cell r="S829" t="str">
            <v>сотиш</v>
          </cell>
          <cell r="T829" t="str">
            <v>тўлиқ</v>
          </cell>
          <cell r="U829">
            <v>23784.108</v>
          </cell>
          <cell r="V829">
            <v>23784.108</v>
          </cell>
          <cell r="W829">
            <v>70713.656000000003</v>
          </cell>
          <cell r="Y829">
            <v>4729.2910000000002</v>
          </cell>
          <cell r="Z829">
            <v>3980.473</v>
          </cell>
          <cell r="AA829">
            <v>8570.2630000000008</v>
          </cell>
          <cell r="AB829">
            <v>77632.36</v>
          </cell>
          <cell r="AC829">
            <v>30221.02</v>
          </cell>
          <cell r="AE829">
            <v>5954.049</v>
          </cell>
          <cell r="AF829">
            <v>74011.847999999998</v>
          </cell>
          <cell r="AG829">
            <v>22456.072</v>
          </cell>
          <cell r="AI829">
            <v>1091.345</v>
          </cell>
          <cell r="AJ829">
            <v>-345.96</v>
          </cell>
          <cell r="AK829">
            <v>120.755</v>
          </cell>
          <cell r="AL829">
            <v>1305.5999999999999</v>
          </cell>
          <cell r="AM829">
            <v>2874.0410000000002</v>
          </cell>
          <cell r="AN829">
            <v>2983.8969999999999</v>
          </cell>
          <cell r="AQ829">
            <v>5197.6450000000004</v>
          </cell>
          <cell r="AR829">
            <v>6355.31</v>
          </cell>
          <cell r="AU829">
            <v>63.154000000000003</v>
          </cell>
          <cell r="AV829">
            <v>441.476</v>
          </cell>
          <cell r="AY829">
            <v>1980.31</v>
          </cell>
          <cell r="AZ829">
            <v>3062.5590000000002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G829">
            <v>18099.356</v>
          </cell>
          <cell r="BH829">
            <v>56681.296000000002</v>
          </cell>
          <cell r="BJ829">
            <v>17088.754000000001</v>
          </cell>
          <cell r="BK829">
            <v>58580.86</v>
          </cell>
          <cell r="BM829">
            <v>2911.375</v>
          </cell>
          <cell r="BN829">
            <v>4948.9920000000002</v>
          </cell>
          <cell r="BO829">
            <v>0</v>
          </cell>
          <cell r="BP829">
            <v>0</v>
          </cell>
          <cell r="BS829">
            <v>0.21612375246994381</v>
          </cell>
          <cell r="BT829">
            <v>6.3152753540284823E-2</v>
          </cell>
        </row>
        <row r="830">
          <cell r="C830">
            <v>302340153</v>
          </cell>
          <cell r="D830" t="str">
            <v>«TERMEZ CARGO CENTRE»</v>
          </cell>
          <cell r="E830" t="str">
            <v>ООО</v>
          </cell>
          <cell r="F830">
            <v>300</v>
          </cell>
          <cell r="G830">
            <v>100</v>
          </cell>
          <cell r="H830" t="str">
            <v>Сурхандарья</v>
          </cell>
          <cell r="I830" t="str">
            <v>Давлат хавфсизлик хизмати</v>
          </cell>
          <cell r="J830" t="str">
            <v>Прочие</v>
          </cell>
          <cell r="K830" t="str">
            <v>Прочие</v>
          </cell>
          <cell r="L830" t="str">
            <v>Хизмат кўрсатиш</v>
          </cell>
          <cell r="M830" t="str">
            <v>Коммунал соҳа, қурилиш ва хизмат кўрсатиш</v>
          </cell>
          <cell r="V830">
            <v>23095.358</v>
          </cell>
          <cell r="Y830">
            <v>0</v>
          </cell>
          <cell r="Z830">
            <v>0</v>
          </cell>
          <cell r="AB830">
            <v>6529.8950000000004</v>
          </cell>
          <cell r="AF830">
            <v>2230.8339999999998</v>
          </cell>
          <cell r="AJ830">
            <v>0</v>
          </cell>
          <cell r="AK830">
            <v>0</v>
          </cell>
          <cell r="AM830">
            <v>249.59340624999999</v>
          </cell>
          <cell r="AQ830">
            <v>911.5675</v>
          </cell>
          <cell r="AU830">
            <v>0</v>
          </cell>
          <cell r="AY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G830">
            <v>966.989375</v>
          </cell>
          <cell r="BJ830">
            <v>1230.11475</v>
          </cell>
          <cell r="BM830">
            <v>3800.6112499999999</v>
          </cell>
          <cell r="BO830">
            <v>0</v>
          </cell>
          <cell r="BP830">
            <v>200.15</v>
          </cell>
          <cell r="BS830">
            <v>1.7144615942643836E-2</v>
          </cell>
          <cell r="BV830">
            <v>362</v>
          </cell>
        </row>
        <row r="831">
          <cell r="C831">
            <v>207207197</v>
          </cell>
          <cell r="D831" t="str">
            <v>ООО «ARMATURNO-IZOLYATORNIY ZAVOD»</v>
          </cell>
          <cell r="E831" t="str">
            <v>ООО</v>
          </cell>
          <cell r="F831">
            <v>17778.8</v>
          </cell>
          <cell r="G831">
            <v>16.149999618530273</v>
          </cell>
          <cell r="H831" t="str">
            <v>Таш. обл.</v>
          </cell>
          <cell r="I831" t="str">
            <v>Давлат активларини бошқариш агентлиги</v>
          </cell>
          <cell r="J831" t="str">
            <v>Прочие</v>
          </cell>
          <cell r="K831" t="str">
            <v>Прочие</v>
          </cell>
          <cell r="L831" t="str">
            <v>Энергетика</v>
          </cell>
          <cell r="M831" t="str">
            <v>Нефт-газ, кимё, энергетика</v>
          </cell>
          <cell r="N831" t="str">
            <v>ПҚ-4249</v>
          </cell>
          <cell r="O831" t="str">
            <v>сотиш</v>
          </cell>
          <cell r="P831" t="str">
            <v>тўлиқ</v>
          </cell>
          <cell r="Q831" t="str">
            <v>баҳолашда</v>
          </cell>
          <cell r="V831">
            <v>21967.42</v>
          </cell>
          <cell r="Y831">
            <v>0</v>
          </cell>
          <cell r="Z831">
            <v>1686.499</v>
          </cell>
          <cell r="AB831">
            <v>1826.8689999999999</v>
          </cell>
          <cell r="AF831">
            <v>1083.1120000000001</v>
          </cell>
          <cell r="AJ831">
            <v>0</v>
          </cell>
          <cell r="AK831">
            <v>-1443.2670000000001</v>
          </cell>
          <cell r="AM831">
            <v>-23.215</v>
          </cell>
          <cell r="AQ831">
            <v>99.616</v>
          </cell>
          <cell r="AU831">
            <v>0</v>
          </cell>
          <cell r="AY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G831">
            <v>1353.662</v>
          </cell>
          <cell r="BJ831">
            <v>6356.0415000000003</v>
          </cell>
          <cell r="BM831">
            <v>766.97199999999998</v>
          </cell>
          <cell r="BO831">
            <v>3.65</v>
          </cell>
          <cell r="BP831">
            <v>3.22</v>
          </cell>
          <cell r="BQ831">
            <v>586.55399999999895</v>
          </cell>
          <cell r="BR831">
            <v>551.72500000000002</v>
          </cell>
          <cell r="BS831">
            <v>-1.1897295513856056E-3</v>
          </cell>
        </row>
        <row r="832">
          <cell r="C832">
            <v>301504724</v>
          </cell>
          <cell r="D832" t="str">
            <v>O ZO MONKAPITAL</v>
          </cell>
          <cell r="E832" t="str">
            <v>ООО</v>
          </cell>
          <cell r="F832">
            <v>4602.45</v>
          </cell>
          <cell r="G832">
            <v>25</v>
          </cell>
          <cell r="H832" t="str">
            <v>г.Ташкент</v>
          </cell>
          <cell r="I832" t="str">
            <v>Молия вазирлиги</v>
          </cell>
          <cell r="J832" t="str">
            <v>Прочие</v>
          </cell>
          <cell r="K832" t="str">
            <v>Прочие</v>
          </cell>
          <cell r="L832" t="str">
            <v>Молия ташкилотлари</v>
          </cell>
          <cell r="M832" t="str">
            <v>Оғир саноат ва молия</v>
          </cell>
          <cell r="V832">
            <v>20465.11</v>
          </cell>
          <cell r="Y832">
            <v>0</v>
          </cell>
          <cell r="Z832">
            <v>0</v>
          </cell>
          <cell r="AB832">
            <v>360.98700000000002</v>
          </cell>
          <cell r="AF832">
            <v>0</v>
          </cell>
          <cell r="AJ832">
            <v>0</v>
          </cell>
          <cell r="AK832">
            <v>0</v>
          </cell>
          <cell r="AM832">
            <v>1374.9088750000001</v>
          </cell>
          <cell r="AQ832">
            <v>100.2846484375</v>
          </cell>
          <cell r="AU832">
            <v>0</v>
          </cell>
          <cell r="AY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G832">
            <v>20.176419921874999</v>
          </cell>
          <cell r="BJ832">
            <v>7.3947402343749999</v>
          </cell>
          <cell r="BM832">
            <v>177.649671875</v>
          </cell>
          <cell r="BO832">
            <v>0</v>
          </cell>
          <cell r="BP832">
            <v>0</v>
          </cell>
          <cell r="BS832">
            <v>6.8884704512878453E-2</v>
          </cell>
        </row>
        <row r="833">
          <cell r="C833">
            <v>200524845</v>
          </cell>
          <cell r="D833" t="str">
            <v>ООО «Отель Узбекистан»</v>
          </cell>
          <cell r="E833" t="str">
            <v>ООО</v>
          </cell>
          <cell r="F833">
            <v>7164.3689999999997</v>
          </cell>
          <cell r="G833">
            <v>80.129997253417969</v>
          </cell>
          <cell r="H833" t="str">
            <v>г.Ташкент</v>
          </cell>
          <cell r="I833" t="str">
            <v>Давлат активларини бошқариш агентлиги</v>
          </cell>
          <cell r="J833" t="str">
            <v>Прочие</v>
          </cell>
          <cell r="K833" t="str">
            <v>Прочие</v>
          </cell>
          <cell r="L833" t="str">
            <v>Ижтимоий соҳа, туризм ва фармацевтика</v>
          </cell>
          <cell r="M833" t="str">
            <v>Ижтимоий соҳа, туризм ва фармацевтика</v>
          </cell>
          <cell r="N833" t="str">
            <v>ВМҚ-661</v>
          </cell>
          <cell r="O833" t="str">
            <v>сотиш</v>
          </cell>
          <cell r="P833" t="str">
            <v>тўлиқ</v>
          </cell>
          <cell r="Q833" t="str">
            <v>Савдода</v>
          </cell>
          <cell r="U833">
            <v>19787.900000000001</v>
          </cell>
          <cell r="V833">
            <v>19365.02</v>
          </cell>
          <cell r="W833">
            <v>22301.034</v>
          </cell>
          <cell r="Y833">
            <v>12828.322</v>
          </cell>
          <cell r="Z833">
            <v>18966.637999999999</v>
          </cell>
          <cell r="AA833">
            <v>17685.968000000001</v>
          </cell>
          <cell r="AB833">
            <v>24266.151999999998</v>
          </cell>
          <cell r="AC833">
            <v>20668.151999999998</v>
          </cell>
          <cell r="AE833">
            <v>9429.518</v>
          </cell>
          <cell r="AF833">
            <v>13322.995000000001</v>
          </cell>
          <cell r="AG833">
            <v>10955.130999999999</v>
          </cell>
          <cell r="AI833">
            <v>831.84400000000005</v>
          </cell>
          <cell r="AJ833">
            <v>1083.99</v>
          </cell>
          <cell r="AK833">
            <v>7141.9129999999996</v>
          </cell>
          <cell r="AL833">
            <v>4736.1509999999998</v>
          </cell>
          <cell r="AM833">
            <v>6323.7809999999999</v>
          </cell>
          <cell r="AN833">
            <v>6381.4080000000004</v>
          </cell>
          <cell r="AP833">
            <v>6430.0630000000001</v>
          </cell>
          <cell r="AQ833">
            <v>8884.6830000000009</v>
          </cell>
          <cell r="AR833">
            <v>6919.125</v>
          </cell>
          <cell r="AT833">
            <v>779.46199999999999</v>
          </cell>
          <cell r="AU833">
            <v>1043.932</v>
          </cell>
          <cell r="AV833">
            <v>881.14700000000005</v>
          </cell>
          <cell r="AX833">
            <v>1196.095</v>
          </cell>
          <cell r="AY833">
            <v>1581.2329999999999</v>
          </cell>
          <cell r="AZ833">
            <v>2309.2890000000002</v>
          </cell>
          <cell r="BA833">
            <v>4426646.7</v>
          </cell>
          <cell r="BB833">
            <v>3547249.1</v>
          </cell>
          <cell r="BC833">
            <v>0</v>
          </cell>
          <cell r="BD833">
            <v>3369886.7017700002</v>
          </cell>
          <cell r="BE833">
            <v>0</v>
          </cell>
          <cell r="BF833">
            <v>3858.605</v>
          </cell>
          <cell r="BG833">
            <v>3167.3409999999999</v>
          </cell>
          <cell r="BH833">
            <v>6202.1570000000002</v>
          </cell>
          <cell r="BI833">
            <v>959.09</v>
          </cell>
          <cell r="BJ833">
            <v>463.65800000000002</v>
          </cell>
          <cell r="BK833">
            <v>1022.0309999999999</v>
          </cell>
          <cell r="BL833">
            <v>3803.1419999999998</v>
          </cell>
          <cell r="BM833">
            <v>5351.5469999999996</v>
          </cell>
          <cell r="BN833">
            <v>4794.93</v>
          </cell>
          <cell r="BO833">
            <v>0</v>
          </cell>
          <cell r="BP833">
            <v>0</v>
          </cell>
          <cell r="BQ833">
            <v>80.022000000000006</v>
          </cell>
          <cell r="BR833">
            <v>3.24</v>
          </cell>
          <cell r="BS833">
            <v>0.34669521244698653</v>
          </cell>
          <cell r="BT833">
            <v>0.30631208801294213</v>
          </cell>
          <cell r="BV833">
            <v>150</v>
          </cell>
          <cell r="BW833">
            <v>149.15997062634099</v>
          </cell>
          <cell r="BX833" t="str">
            <v>высокая</v>
          </cell>
        </row>
        <row r="834">
          <cell r="C834">
            <v>200846033</v>
          </cell>
          <cell r="D834" t="str">
            <v>АО «Алмазарская малая промышленная зона»</v>
          </cell>
          <cell r="E834" t="str">
            <v>АО</v>
          </cell>
          <cell r="F834">
            <v>7231.84735</v>
          </cell>
          <cell r="G834">
            <v>88.580001831054688</v>
          </cell>
          <cell r="H834" t="str">
            <v>г.Ташкент</v>
          </cell>
          <cell r="I834" t="str">
            <v>Давлат активларини бошқариш агентлиги</v>
          </cell>
          <cell r="J834" t="str">
            <v>Прочие</v>
          </cell>
          <cell r="K834" t="str">
            <v>Прочие</v>
          </cell>
          <cell r="L834" t="str">
            <v>Ҳудудий инвестициялар ва ЭИЗ</v>
          </cell>
          <cell r="M834" t="str">
            <v>Инвестиция соҳасидаги, саноат зоналари</v>
          </cell>
          <cell r="U834">
            <v>19120.716</v>
          </cell>
          <cell r="V834">
            <v>19120.716</v>
          </cell>
          <cell r="W834">
            <v>19663.112000000001</v>
          </cell>
          <cell r="Y834">
            <v>1418.008</v>
          </cell>
          <cell r="Z834">
            <v>0</v>
          </cell>
          <cell r="AA834">
            <v>0</v>
          </cell>
          <cell r="AB834">
            <v>3873.7559999999999</v>
          </cell>
          <cell r="AC834">
            <v>2382.4432499999998</v>
          </cell>
          <cell r="AE834">
            <v>0</v>
          </cell>
          <cell r="AF834">
            <v>2029.048</v>
          </cell>
          <cell r="AG834">
            <v>111.881</v>
          </cell>
          <cell r="AI834">
            <v>5434.6319999999996</v>
          </cell>
          <cell r="AJ834">
            <v>-713.72500000000002</v>
          </cell>
          <cell r="AK834">
            <v>0</v>
          </cell>
          <cell r="AL834">
            <v>0</v>
          </cell>
          <cell r="AM834">
            <v>8469.8549999999996</v>
          </cell>
          <cell r="AN834">
            <v>1141.249125</v>
          </cell>
          <cell r="AQ834">
            <v>2232.4090000000001</v>
          </cell>
          <cell r="AR834">
            <v>1683.8478749999999</v>
          </cell>
          <cell r="AU834">
            <v>0</v>
          </cell>
          <cell r="AV834">
            <v>309.11484374999998</v>
          </cell>
          <cell r="AY834">
            <v>0</v>
          </cell>
          <cell r="AZ834">
            <v>706.68100000000004</v>
          </cell>
          <cell r="BA834">
            <v>1501258.72175</v>
          </cell>
          <cell r="BB834">
            <v>1501258.72175</v>
          </cell>
          <cell r="BC834">
            <v>0</v>
          </cell>
          <cell r="BD834">
            <v>1501258.72175</v>
          </cell>
          <cell r="BE834">
            <v>0</v>
          </cell>
          <cell r="BG834">
            <v>4442.8450000000003</v>
          </cell>
          <cell r="BH834">
            <v>3834.9189999999999</v>
          </cell>
          <cell r="BJ834">
            <v>629.73500000000001</v>
          </cell>
          <cell r="BK834">
            <v>586.17200000000003</v>
          </cell>
          <cell r="BM834">
            <v>2267.4459999999999</v>
          </cell>
          <cell r="BN834">
            <v>3538.5962500000001</v>
          </cell>
          <cell r="BO834">
            <v>0</v>
          </cell>
          <cell r="BP834">
            <v>0</v>
          </cell>
          <cell r="BS834">
            <v>0.47340663939864808</v>
          </cell>
          <cell r="BT834">
            <v>5.8851804159197489E-2</v>
          </cell>
        </row>
        <row r="835">
          <cell r="C835">
            <v>305731993</v>
          </cell>
          <cell r="D835" t="str">
            <v>ООО «МАРК АНД КОНТРОЛ СИСТЕМ»</v>
          </cell>
          <cell r="E835" t="str">
            <v>ООО</v>
          </cell>
          <cell r="F835">
            <v>20000</v>
          </cell>
          <cell r="G835">
            <v>30</v>
          </cell>
          <cell r="H835" t="str">
            <v>г.Ташкент</v>
          </cell>
          <cell r="I835" t="str">
            <v>Давлат активларини бошқариш агентлиги</v>
          </cell>
          <cell r="J835" t="str">
            <v>Прочие</v>
          </cell>
          <cell r="K835" t="str">
            <v>Прочие</v>
          </cell>
          <cell r="L835" t="str">
            <v>Хизмат кўрсатиш</v>
          </cell>
          <cell r="M835" t="str">
            <v>Коммунал соҳа, қурилиш ва хизмат кўрсатиш</v>
          </cell>
          <cell r="N835" t="str">
            <v>ПФ-5656</v>
          </cell>
          <cell r="O835" t="str">
            <v>сотиш</v>
          </cell>
          <cell r="P835" t="str">
            <v>тўлиқ</v>
          </cell>
          <cell r="Q835" t="str">
            <v>савдода</v>
          </cell>
          <cell r="V835">
            <v>19058.353999999999</v>
          </cell>
          <cell r="AB835">
            <v>0</v>
          </cell>
          <cell r="AF835">
            <v>0</v>
          </cell>
          <cell r="AM835">
            <v>-958.34893750000003</v>
          </cell>
          <cell r="AQ835">
            <v>213.31476562500001</v>
          </cell>
          <cell r="AU835">
            <v>0</v>
          </cell>
          <cell r="AY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G835">
            <v>13623.201999999999</v>
          </cell>
          <cell r="BJ835">
            <v>16.702169921875001</v>
          </cell>
          <cell r="BM835">
            <v>962.50743750000004</v>
          </cell>
          <cell r="BO835">
            <v>0</v>
          </cell>
          <cell r="BP835">
            <v>0</v>
          </cell>
          <cell r="BQ835">
            <v>0</v>
          </cell>
          <cell r="BR835">
            <v>555.91899999999998</v>
          </cell>
          <cell r="BS835">
            <v>-0.1005699587173163</v>
          </cell>
        </row>
        <row r="836">
          <cell r="C836">
            <v>300472766</v>
          </cell>
          <cell r="D836" t="str">
            <v>MUSAFFO OBI HAYOT МЧЖ</v>
          </cell>
          <cell r="E836" t="str">
            <v>ООО</v>
          </cell>
          <cell r="F836">
            <v>38.17</v>
          </cell>
          <cell r="G836">
            <v>100</v>
          </cell>
          <cell r="H836" t="str">
            <v>г.Ташкент</v>
          </cell>
          <cell r="I836" t="str">
            <v>Сув хўжалиги вазирлиги</v>
          </cell>
          <cell r="J836" t="str">
            <v>Прочие</v>
          </cell>
          <cell r="K836" t="str">
            <v>Прочие</v>
          </cell>
          <cell r="L836" t="str">
            <v>Коммунал уй-жой қурилиш ва сув хўжалиги</v>
          </cell>
          <cell r="M836" t="str">
            <v>Коммунал соҳа, қурилиш ва хизмат кўрсатиш</v>
          </cell>
          <cell r="U836">
            <v>19839.011999999999</v>
          </cell>
          <cell r="V836">
            <v>19013.752</v>
          </cell>
          <cell r="W836">
            <v>25592.675999999999</v>
          </cell>
          <cell r="Y836">
            <v>19109.777999999998</v>
          </cell>
          <cell r="Z836">
            <v>21134.806</v>
          </cell>
          <cell r="AA836">
            <v>21485.416000000001</v>
          </cell>
          <cell r="AB836">
            <v>28468.923999999999</v>
          </cell>
          <cell r="AC836">
            <v>29176.73</v>
          </cell>
          <cell r="AE836">
            <v>18591.792000000001</v>
          </cell>
          <cell r="AF836">
            <v>24940.876</v>
          </cell>
          <cell r="AG836">
            <v>23510.848000000002</v>
          </cell>
          <cell r="AI836">
            <v>0.64500000000000002</v>
          </cell>
          <cell r="AJ836">
            <v>0.312</v>
          </cell>
          <cell r="AK836">
            <v>0.496</v>
          </cell>
          <cell r="AL836">
            <v>145.90899999999999</v>
          </cell>
          <cell r="AM836">
            <v>36.935000000000002</v>
          </cell>
          <cell r="AN836">
            <v>11.534000000000001</v>
          </cell>
          <cell r="AP836">
            <v>3797.56</v>
          </cell>
          <cell r="AQ836">
            <v>4530.3980000000001</v>
          </cell>
          <cell r="AR836">
            <v>4220.826</v>
          </cell>
          <cell r="AT836">
            <v>68.444999999999993</v>
          </cell>
          <cell r="AU836">
            <v>53.829000000000001</v>
          </cell>
          <cell r="AV836">
            <v>55.930999999999997</v>
          </cell>
          <cell r="AX836">
            <v>1918.1869999999999</v>
          </cell>
          <cell r="AY836">
            <v>2629.835</v>
          </cell>
          <cell r="AZ836">
            <v>2650.7139999999999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10447.549000000001</v>
          </cell>
          <cell r="BG836">
            <v>10575.72</v>
          </cell>
          <cell r="BH836">
            <v>17117.491999999998</v>
          </cell>
          <cell r="BI836">
            <v>8773.2620000000006</v>
          </cell>
          <cell r="BJ836">
            <v>9755.09</v>
          </cell>
          <cell r="BK836">
            <v>11696.155000000001</v>
          </cell>
          <cell r="BL836">
            <v>2931.643</v>
          </cell>
          <cell r="BM836">
            <v>3890.7579999999998</v>
          </cell>
          <cell r="BN836">
            <v>6045.8789999999999</v>
          </cell>
          <cell r="BO836">
            <v>0</v>
          </cell>
          <cell r="BP836">
            <v>0</v>
          </cell>
          <cell r="BQ836">
            <v>0</v>
          </cell>
          <cell r="BR836">
            <v>12.031000000000001</v>
          </cell>
          <cell r="BS836">
            <v>2.159526916557482E-3</v>
          </cell>
          <cell r="BT836">
            <v>5.1714519710029236E-4</v>
          </cell>
        </row>
        <row r="837">
          <cell r="C837">
            <v>201427403</v>
          </cell>
          <cell r="D837" t="str">
            <v>ООО «Шарқтехэнерготаъмир»</v>
          </cell>
          <cell r="E837" t="str">
            <v>ООО</v>
          </cell>
          <cell r="F837">
            <v>53.027000000000001</v>
          </cell>
          <cell r="G837">
            <v>3.0299999713897705</v>
          </cell>
          <cell r="H837" t="str">
            <v>г.Ташкент</v>
          </cell>
          <cell r="I837" t="str">
            <v>Давлат активларини бошқариш агентлиги</v>
          </cell>
          <cell r="J837" t="str">
            <v>Прочие</v>
          </cell>
          <cell r="K837" t="str">
            <v>Прочие</v>
          </cell>
          <cell r="L837" t="str">
            <v>Энергетика</v>
          </cell>
          <cell r="M837" t="str">
            <v>Нефт-газ, кимё, энергетика</v>
          </cell>
          <cell r="N837" t="str">
            <v>ПҚ-4249</v>
          </cell>
          <cell r="O837" t="str">
            <v>сотиш</v>
          </cell>
          <cell r="P837" t="str">
            <v>тўлиқ</v>
          </cell>
          <cell r="Q837" t="str">
            <v>хатловда</v>
          </cell>
          <cell r="V837">
            <v>17487.907999999999</v>
          </cell>
          <cell r="Y837">
            <v>41664.144</v>
          </cell>
          <cell r="Z837">
            <v>19541.874</v>
          </cell>
          <cell r="AB837">
            <v>16845.934000000001</v>
          </cell>
          <cell r="AF837">
            <v>11776.291999999999</v>
          </cell>
          <cell r="AJ837">
            <v>6199.4290000000001</v>
          </cell>
          <cell r="AK837">
            <v>2918.26</v>
          </cell>
          <cell r="AM837">
            <v>1274.3520000000001</v>
          </cell>
          <cell r="AQ837">
            <v>5777.2309999999998</v>
          </cell>
          <cell r="AU837">
            <v>0</v>
          </cell>
          <cell r="AY837">
            <v>1798.097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G837">
            <v>7511.5309999999999</v>
          </cell>
          <cell r="BJ837">
            <v>11250.189</v>
          </cell>
          <cell r="BM837">
            <v>3340.8310000000001</v>
          </cell>
          <cell r="BO837">
            <v>0</v>
          </cell>
          <cell r="BP837">
            <v>0</v>
          </cell>
          <cell r="BQ837">
            <v>998.2</v>
          </cell>
          <cell r="BR837">
            <v>0</v>
          </cell>
          <cell r="BS837">
            <v>6.5508787113405714E-2</v>
          </cell>
        </row>
        <row r="838">
          <cell r="C838">
            <v>301746107</v>
          </cell>
          <cell r="D838" t="str">
            <v>СП ООО «МУСАФФО НИЯТ»</v>
          </cell>
          <cell r="E838" t="str">
            <v>ООО</v>
          </cell>
          <cell r="F838">
            <v>13982.412</v>
          </cell>
          <cell r="G838">
            <v>10</v>
          </cell>
          <cell r="H838" t="str">
            <v>г.Ташкент</v>
          </cell>
          <cell r="I838" t="str">
            <v>Давлат активларини бошқариш агентлиги</v>
          </cell>
          <cell r="J838" t="str">
            <v>Прочие</v>
          </cell>
          <cell r="K838" t="str">
            <v>Прочие</v>
          </cell>
          <cell r="L838" t="str">
            <v>Бошқалар</v>
          </cell>
          <cell r="M838" t="str">
            <v>Коммунал соҳа, қурилиш ва хизмат кўрсатиш</v>
          </cell>
          <cell r="N838" t="str">
            <v>720-Ф</v>
          </cell>
          <cell r="O838" t="str">
            <v>сотиш</v>
          </cell>
          <cell r="P838" t="str">
            <v>тўлиқ</v>
          </cell>
          <cell r="Q838" t="str">
            <v>баҳолашда</v>
          </cell>
          <cell r="V838">
            <v>17304.817999999999</v>
          </cell>
          <cell r="Y838">
            <v>2938.4395</v>
          </cell>
          <cell r="Z838">
            <v>3578.3834999999999</v>
          </cell>
          <cell r="AB838">
            <v>2613.011</v>
          </cell>
          <cell r="AF838">
            <v>1900.4056250000001</v>
          </cell>
          <cell r="AJ838">
            <v>31.06330078125</v>
          </cell>
          <cell r="AK838">
            <v>76.551328124999998</v>
          </cell>
          <cell r="AM838">
            <v>243.60006250000001</v>
          </cell>
          <cell r="AQ838">
            <v>272.83690625000003</v>
          </cell>
          <cell r="AU838">
            <v>0</v>
          </cell>
          <cell r="AY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G838">
            <v>2382.72525</v>
          </cell>
          <cell r="BJ838">
            <v>3828.9569999999999</v>
          </cell>
          <cell r="BM838">
            <v>338.35475000000002</v>
          </cell>
          <cell r="BO838">
            <v>0</v>
          </cell>
          <cell r="BP838">
            <v>0</v>
          </cell>
          <cell r="BQ838">
            <v>57.802</v>
          </cell>
          <cell r="BR838">
            <v>21.405000000000001</v>
          </cell>
          <cell r="BS838">
            <v>1.5567353357613969E-2</v>
          </cell>
        </row>
        <row r="839">
          <cell r="C839">
            <v>200877841</v>
          </cell>
          <cell r="D839" t="str">
            <v>АО «БУХОРОПАРРАНДА»</v>
          </cell>
          <cell r="E839" t="str">
            <v>АО</v>
          </cell>
          <cell r="F839">
            <v>634.91399999999999</v>
          </cell>
          <cell r="G839">
            <v>36.200000762939453</v>
          </cell>
          <cell r="H839" t="str">
            <v>Бухара</v>
          </cell>
          <cell r="I839" t="str">
            <v>Давлат активларини бошқариш агентлиги</v>
          </cell>
          <cell r="J839" t="str">
            <v>Прочие</v>
          </cell>
          <cell r="K839" t="str">
            <v>Прочие</v>
          </cell>
          <cell r="L839" t="str">
            <v>Қишлоқ хўжалиги ва қишлоқ хўжалиги маҳсулотларини қайта ишлаш</v>
          </cell>
          <cell r="M839" t="str">
            <v>Қишлоқ хўжалиги ва озиқ-овқат саноати</v>
          </cell>
          <cell r="N839" t="str">
            <v>ПҚ-4300</v>
          </cell>
          <cell r="O839" t="str">
            <v>сотиш</v>
          </cell>
          <cell r="P839" t="str">
            <v>тўлиқ</v>
          </cell>
          <cell r="Q839" t="str">
            <v>экспертизада</v>
          </cell>
          <cell r="U839">
            <v>15912.587</v>
          </cell>
          <cell r="V839">
            <v>15556.244000000001</v>
          </cell>
          <cell r="W839">
            <v>12164.441000000001</v>
          </cell>
          <cell r="Y839">
            <v>23625.616000000002</v>
          </cell>
          <cell r="Z839">
            <v>27598.92</v>
          </cell>
          <cell r="AA839">
            <v>20777.707999999999</v>
          </cell>
          <cell r="AB839">
            <v>28841.691999999999</v>
          </cell>
          <cell r="AC839">
            <v>18267.506000000001</v>
          </cell>
          <cell r="AE839">
            <v>18044.044000000002</v>
          </cell>
          <cell r="AF839">
            <v>25654.171999999999</v>
          </cell>
          <cell r="AG839">
            <v>15888.98</v>
          </cell>
          <cell r="AI839">
            <v>32.200400390624999</v>
          </cell>
          <cell r="AJ839">
            <v>201.14</v>
          </cell>
          <cell r="AK839">
            <v>494.79399999999998</v>
          </cell>
          <cell r="AL839">
            <v>162.28200000000001</v>
          </cell>
          <cell r="AM839">
            <v>164.995</v>
          </cell>
          <cell r="AN839">
            <v>-1466.912</v>
          </cell>
          <cell r="AP839">
            <v>683.55200000000002</v>
          </cell>
          <cell r="AQ839">
            <v>947.98800000000006</v>
          </cell>
          <cell r="AR839">
            <v>947.98800000000006</v>
          </cell>
          <cell r="AT839">
            <v>0</v>
          </cell>
          <cell r="AU839">
            <v>0</v>
          </cell>
          <cell r="AV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82497.5</v>
          </cell>
          <cell r="BB839">
            <v>29860.993713321805</v>
          </cell>
          <cell r="BC839">
            <v>0</v>
          </cell>
          <cell r="BD839">
            <v>13200</v>
          </cell>
          <cell r="BE839">
            <v>18167.944027655714</v>
          </cell>
          <cell r="BF839">
            <v>2786.3629999999998</v>
          </cell>
          <cell r="BG839">
            <v>1000.03</v>
          </cell>
          <cell r="BH839">
            <v>794.68700000000001</v>
          </cell>
          <cell r="BI839">
            <v>4087.7849999999999</v>
          </cell>
          <cell r="BJ839">
            <v>5942.7624999999998</v>
          </cell>
          <cell r="BK839">
            <v>4497.1000000000004</v>
          </cell>
          <cell r="BL839">
            <v>2193.5479999999998</v>
          </cell>
          <cell r="BM839">
            <v>2582.4369999999999</v>
          </cell>
          <cell r="BN839">
            <v>3389.828</v>
          </cell>
          <cell r="BO839">
            <v>0</v>
          </cell>
          <cell r="BP839">
            <v>9</v>
          </cell>
          <cell r="BQ839">
            <v>400.529</v>
          </cell>
          <cell r="BR839">
            <v>202.10499999999999</v>
          </cell>
          <cell r="BS839">
            <v>1.3078088342468918E-2</v>
          </cell>
          <cell r="BT839">
            <v>-0.10583519130209083</v>
          </cell>
          <cell r="BV839">
            <v>0</v>
          </cell>
        </row>
        <row r="840">
          <cell r="C840">
            <v>200897929</v>
          </cell>
          <cell r="D840" t="str">
            <v>СП ООО «СТРОЙСЕРВИС»</v>
          </cell>
          <cell r="E840" t="str">
            <v>ООО</v>
          </cell>
          <cell r="F840">
            <v>2676.7125000000001</v>
          </cell>
          <cell r="G840">
            <v>21</v>
          </cell>
          <cell r="H840" t="str">
            <v>г.Ташкент</v>
          </cell>
          <cell r="I840" t="str">
            <v>Давлат активларини бошқариш агентлиги</v>
          </cell>
          <cell r="J840" t="str">
            <v>Прочие</v>
          </cell>
          <cell r="K840" t="str">
            <v>Прочие</v>
          </cell>
          <cell r="L840" t="str">
            <v>Қурилиш</v>
          </cell>
          <cell r="M840" t="str">
            <v>Коммунал соҳа, қурилиш ва хизмат кўрсатиш</v>
          </cell>
          <cell r="N840" t="str">
            <v>ПҚ-4300</v>
          </cell>
          <cell r="O840" t="str">
            <v>сотиш</v>
          </cell>
          <cell r="P840" t="str">
            <v>тўлиқ</v>
          </cell>
          <cell r="Q840" t="str">
            <v>савдода</v>
          </cell>
          <cell r="V840">
            <v>13287.296</v>
          </cell>
          <cell r="Y840">
            <v>2899.3867500000001</v>
          </cell>
          <cell r="Z840">
            <v>11744.478999999999</v>
          </cell>
          <cell r="AB840">
            <v>19187.588</v>
          </cell>
          <cell r="AF840">
            <v>13658.521000000001</v>
          </cell>
          <cell r="AI840">
            <v>-458.13909374999997</v>
          </cell>
          <cell r="AJ840">
            <v>396.01481250000001</v>
          </cell>
          <cell r="AK840">
            <v>1428.63975</v>
          </cell>
          <cell r="AM840">
            <v>4158.3209999999999</v>
          </cell>
          <cell r="AQ840">
            <v>1512.87625</v>
          </cell>
          <cell r="AU840">
            <v>0</v>
          </cell>
          <cell r="AY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G840">
            <v>596.51900000000001</v>
          </cell>
          <cell r="BJ840">
            <v>5813.7370000000001</v>
          </cell>
          <cell r="BM840">
            <v>941.72737500000005</v>
          </cell>
          <cell r="BO840">
            <v>29.380000000000003</v>
          </cell>
          <cell r="BP840">
            <v>3.89</v>
          </cell>
          <cell r="BQ840">
            <v>85.335999999999999</v>
          </cell>
          <cell r="BR840">
            <v>57.786999999999999</v>
          </cell>
          <cell r="BS840">
            <v>0.31958864937644677</v>
          </cell>
          <cell r="BV840">
            <v>65</v>
          </cell>
        </row>
        <row r="841">
          <cell r="C841">
            <v>203603475</v>
          </cell>
          <cell r="D841" t="str">
            <v>ООО «DIMAX SANOAT SAVDO-KO`RGAZMA BIZNES MARKAZI «</v>
          </cell>
          <cell r="E841" t="str">
            <v>ООО</v>
          </cell>
          <cell r="F841">
            <v>2804.4825000000001</v>
          </cell>
          <cell r="G841">
            <v>8.619999885559082</v>
          </cell>
          <cell r="H841" t="str">
            <v>г.Ташкент</v>
          </cell>
          <cell r="I841" t="str">
            <v>Ҳокимият</v>
          </cell>
          <cell r="J841" t="str">
            <v>Прочие</v>
          </cell>
          <cell r="K841" t="str">
            <v>Прочие</v>
          </cell>
          <cell r="L841" t="str">
            <v>Хизмат кўрсатиш</v>
          </cell>
          <cell r="M841" t="str">
            <v>Коммунал соҳа, қурилиш ва хизмат кўрсатиш</v>
          </cell>
          <cell r="V841">
            <v>12479.344999999999</v>
          </cell>
          <cell r="Y841">
            <v>3898.9177500000001</v>
          </cell>
          <cell r="Z841">
            <v>5553.0214999999998</v>
          </cell>
          <cell r="AB841">
            <v>8855.6059999999998</v>
          </cell>
          <cell r="AF841">
            <v>3074.5637499999998</v>
          </cell>
          <cell r="AI841">
            <v>378.40571875000001</v>
          </cell>
          <cell r="AJ841">
            <v>1055.0139999999999</v>
          </cell>
          <cell r="AK841">
            <v>1310.5554999999999</v>
          </cell>
          <cell r="AM841">
            <v>2704.1864999999998</v>
          </cell>
          <cell r="AQ841">
            <v>812.18200000000002</v>
          </cell>
          <cell r="AU841">
            <v>25.957000000000001</v>
          </cell>
          <cell r="AY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G841">
            <v>1055.41525</v>
          </cell>
          <cell r="BJ841">
            <v>169.54650000000001</v>
          </cell>
          <cell r="BM841">
            <v>2707.7235000000001</v>
          </cell>
          <cell r="BO841">
            <v>0</v>
          </cell>
          <cell r="BP841">
            <v>0</v>
          </cell>
          <cell r="BQ841">
            <v>54.201000000000001</v>
          </cell>
          <cell r="BR841">
            <v>0.45900000000000002</v>
          </cell>
          <cell r="BS841">
            <v>0.23930230313909073</v>
          </cell>
          <cell r="BV841">
            <v>130</v>
          </cell>
        </row>
        <row r="842">
          <cell r="C842">
            <v>304502867</v>
          </cell>
          <cell r="D842" t="str">
            <v>ООО «Граппа»</v>
          </cell>
          <cell r="E842" t="str">
            <v>ООО</v>
          </cell>
          <cell r="F842">
            <v>4280</v>
          </cell>
          <cell r="G842">
            <v>93.5</v>
          </cell>
          <cell r="H842" t="str">
            <v>Джизак</v>
          </cell>
          <cell r="I842" t="str">
            <v>Давлат активларини бошқариш агентлиги</v>
          </cell>
          <cell r="J842" t="str">
            <v>Прочие</v>
          </cell>
          <cell r="K842" t="str">
            <v>Прочие</v>
          </cell>
          <cell r="L842" t="str">
            <v>Қишлоқ хўжалиги ва қишлоқ хўжалиги маҳсулотларини қайта ишлаш</v>
          </cell>
          <cell r="M842" t="str">
            <v>Қишлоқ хўжалиги ва озиқ-овқат саноати</v>
          </cell>
          <cell r="N842" t="str">
            <v>ПФ-5656</v>
          </cell>
          <cell r="O842" t="str">
            <v>сотиш</v>
          </cell>
          <cell r="P842" t="str">
            <v>тўлиқ</v>
          </cell>
          <cell r="Q842" t="str">
            <v>сотилган</v>
          </cell>
          <cell r="V842">
            <v>12445.254999999999</v>
          </cell>
          <cell r="Y842">
            <v>0</v>
          </cell>
          <cell r="Z842">
            <v>3</v>
          </cell>
          <cell r="AB842">
            <v>3</v>
          </cell>
          <cell r="AF842">
            <v>10.702</v>
          </cell>
          <cell r="AJ842">
            <v>0</v>
          </cell>
          <cell r="AK842">
            <v>-7.8520000000000003</v>
          </cell>
          <cell r="AM842">
            <v>-7.8520000000000003</v>
          </cell>
          <cell r="AQ842">
            <v>0</v>
          </cell>
          <cell r="AU842">
            <v>0</v>
          </cell>
          <cell r="AY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G842">
            <v>4042.12</v>
          </cell>
          <cell r="BJ842">
            <v>352.625</v>
          </cell>
          <cell r="BM842">
            <v>0</v>
          </cell>
          <cell r="BO842">
            <v>0</v>
          </cell>
          <cell r="BP842">
            <v>0</v>
          </cell>
          <cell r="BS842">
            <v>-9.1224365874767834E-4</v>
          </cell>
        </row>
        <row r="843">
          <cell r="C843">
            <v>304950460</v>
          </cell>
          <cell r="D843" t="str">
            <v>ООО «Оригинал голд гарден»</v>
          </cell>
          <cell r="E843" t="str">
            <v>ООО</v>
          </cell>
          <cell r="F843">
            <v>3106.02025</v>
          </cell>
          <cell r="G843">
            <v>34.400001525878906</v>
          </cell>
          <cell r="H843" t="str">
            <v>Кашкадарья</v>
          </cell>
          <cell r="I843" t="str">
            <v>Давлат активларини бошқариш агентлиги</v>
          </cell>
          <cell r="J843" t="str">
            <v>Прочие</v>
          </cell>
          <cell r="K843" t="str">
            <v>Прочие</v>
          </cell>
          <cell r="L843" t="str">
            <v>Озиқ-овқат</v>
          </cell>
          <cell r="M843" t="str">
            <v>Қишлоқ хўжалиги ва озиқ-овқат саноати</v>
          </cell>
          <cell r="N843" t="str">
            <v>ВМҚ-800</v>
          </cell>
          <cell r="O843" t="str">
            <v>сотиш</v>
          </cell>
          <cell r="P843" t="str">
            <v>тўлиқ</v>
          </cell>
          <cell r="Q843" t="str">
            <v>хатловда</v>
          </cell>
          <cell r="V843">
            <v>10717.271000000001</v>
          </cell>
          <cell r="Y843">
            <v>0</v>
          </cell>
          <cell r="Z843">
            <v>0</v>
          </cell>
          <cell r="AB843">
            <v>1807.301375</v>
          </cell>
          <cell r="AF843">
            <v>989.15762500000005</v>
          </cell>
          <cell r="AJ843">
            <v>0</v>
          </cell>
          <cell r="AK843">
            <v>-234.05479687499999</v>
          </cell>
          <cell r="AM843">
            <v>242.05479687499999</v>
          </cell>
          <cell r="AQ843">
            <v>0</v>
          </cell>
          <cell r="AU843">
            <v>0</v>
          </cell>
          <cell r="AY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G843">
            <v>0</v>
          </cell>
          <cell r="BJ843">
            <v>607.98668750000002</v>
          </cell>
          <cell r="BM843">
            <v>131.483796875</v>
          </cell>
          <cell r="BO843">
            <v>210.06</v>
          </cell>
          <cell r="BP843">
            <v>511.50999999999993</v>
          </cell>
          <cell r="BQ843">
            <v>870.07899999999995</v>
          </cell>
          <cell r="BR843">
            <v>4.1820000000000004</v>
          </cell>
          <cell r="BS843">
            <v>3.1318802676983226E-2</v>
          </cell>
          <cell r="BV843">
            <v>10</v>
          </cell>
        </row>
        <row r="844">
          <cell r="C844">
            <v>204270091</v>
          </cell>
          <cell r="D844" t="str">
            <v>ООО «Неогаленфарм»</v>
          </cell>
          <cell r="E844" t="str">
            <v>ООО</v>
          </cell>
          <cell r="F844">
            <v>4554.4750000000004</v>
          </cell>
          <cell r="G844">
            <v>100</v>
          </cell>
          <cell r="H844" t="str">
            <v>Таш. обл.</v>
          </cell>
          <cell r="I844" t="str">
            <v>Давлат активларини бошқариш агентлиги</v>
          </cell>
          <cell r="J844" t="str">
            <v>Прочие</v>
          </cell>
          <cell r="K844" t="str">
            <v>Прочие</v>
          </cell>
          <cell r="L844" t="str">
            <v>Ижтимоий соҳа, туризм ва фармацевтика</v>
          </cell>
          <cell r="M844" t="str">
            <v>Ижтимоий соҳа, туризм ва фармацевтика</v>
          </cell>
          <cell r="V844">
            <v>10116.555</v>
          </cell>
          <cell r="Y844">
            <v>5594.7430000000004</v>
          </cell>
          <cell r="Z844">
            <v>6018.375</v>
          </cell>
          <cell r="AB844">
            <v>5984.0169999999998</v>
          </cell>
          <cell r="AF844">
            <v>4387.6790000000001</v>
          </cell>
          <cell r="AJ844">
            <v>691.18899999999996</v>
          </cell>
          <cell r="AK844">
            <v>1059.373875</v>
          </cell>
          <cell r="AM844">
            <v>490.63299999999998</v>
          </cell>
          <cell r="AQ844">
            <v>288.32600000000002</v>
          </cell>
          <cell r="AU844">
            <v>0</v>
          </cell>
          <cell r="AY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G844">
            <v>1510.0989999999999</v>
          </cell>
          <cell r="BJ844">
            <v>840.57100000000003</v>
          </cell>
          <cell r="BM844">
            <v>1097.9280000000001</v>
          </cell>
          <cell r="BO844">
            <v>0</v>
          </cell>
          <cell r="BP844">
            <v>0</v>
          </cell>
          <cell r="BS844">
            <v>4.8883866878236738E-2</v>
          </cell>
        </row>
        <row r="845">
          <cell r="C845">
            <v>303581074</v>
          </cell>
          <cell r="D845" t="str">
            <v>ООО «Бухара агро фрукт»</v>
          </cell>
          <cell r="E845" t="str">
            <v>ООО</v>
          </cell>
          <cell r="F845">
            <v>1201.42</v>
          </cell>
          <cell r="G845">
            <v>1.8999999761581421</v>
          </cell>
          <cell r="H845" t="str">
            <v>Бухара</v>
          </cell>
          <cell r="I845" t="str">
            <v>Давлат активларини бошқариш агентлиги</v>
          </cell>
          <cell r="J845" t="str">
            <v>Прочие</v>
          </cell>
          <cell r="K845" t="str">
            <v>Прочие</v>
          </cell>
          <cell r="L845" t="str">
            <v>Қишлоқ хўжалиги ва қишлоқ хўжалиги маҳсулотларини қайта ишлаш</v>
          </cell>
          <cell r="M845" t="str">
            <v>Қишлоқ хўжалиги ва озиқ-овқат саноати</v>
          </cell>
          <cell r="N845" t="str">
            <v>ВМҚ-800</v>
          </cell>
          <cell r="O845" t="str">
            <v>сотиш</v>
          </cell>
          <cell r="P845" t="str">
            <v>тўлиқ</v>
          </cell>
          <cell r="Q845" t="str">
            <v>хатловда</v>
          </cell>
          <cell r="V845">
            <v>9343.2690000000002</v>
          </cell>
          <cell r="Y845">
            <v>1806.384875</v>
          </cell>
          <cell r="Z845">
            <v>4240.3305</v>
          </cell>
          <cell r="AB845">
            <v>7727.0805</v>
          </cell>
          <cell r="AF845">
            <v>6706.4679999999998</v>
          </cell>
          <cell r="AJ845">
            <v>20.014900390625002</v>
          </cell>
          <cell r="AK845">
            <v>41.589449218749998</v>
          </cell>
          <cell r="AM845">
            <v>42.145921874999999</v>
          </cell>
          <cell r="AQ845">
            <v>454.78618749999998</v>
          </cell>
          <cell r="AU845">
            <v>0</v>
          </cell>
          <cell r="AY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G845">
            <v>5585.3980000000001</v>
          </cell>
          <cell r="BJ845">
            <v>904.38187500000004</v>
          </cell>
          <cell r="BM845">
            <v>251.28659375000001</v>
          </cell>
          <cell r="BO845">
            <v>114</v>
          </cell>
          <cell r="BP845">
            <v>0</v>
          </cell>
          <cell r="BQ845">
            <v>132.095</v>
          </cell>
          <cell r="BR845">
            <v>0</v>
          </cell>
          <cell r="BS845">
            <v>5.5486893754434687E-3</v>
          </cell>
          <cell r="BV845">
            <v>0</v>
          </cell>
        </row>
        <row r="846">
          <cell r="C846">
            <v>200665773</v>
          </cell>
          <cell r="D846" t="str">
            <v>ООО «Давр Темир-Бетон Сервис»</v>
          </cell>
          <cell r="E846" t="str">
            <v>ООО</v>
          </cell>
          <cell r="F846">
            <v>372.846</v>
          </cell>
          <cell r="G846">
            <v>10</v>
          </cell>
          <cell r="H846" t="str">
            <v>Кашкадарья</v>
          </cell>
          <cell r="I846" t="str">
            <v>Давлат активларини бошқариш агентлиги</v>
          </cell>
          <cell r="J846" t="str">
            <v>Прочие</v>
          </cell>
          <cell r="K846" t="str">
            <v>Прочие</v>
          </cell>
          <cell r="L846" t="str">
            <v>Қурилиш</v>
          </cell>
          <cell r="M846" t="str">
            <v>Коммунал соҳа, қурилиш ва хизмат кўрсатиш</v>
          </cell>
          <cell r="R846" t="str">
            <v>таклиф</v>
          </cell>
          <cell r="S846" t="str">
            <v>сотиш</v>
          </cell>
          <cell r="T846" t="str">
            <v>тўлиқ</v>
          </cell>
          <cell r="V846">
            <v>8841.0660000000007</v>
          </cell>
          <cell r="Y846">
            <v>2626.6689999999999</v>
          </cell>
          <cell r="Z846">
            <v>1586.7737500000001</v>
          </cell>
          <cell r="AB846">
            <v>0</v>
          </cell>
          <cell r="AF846">
            <v>0</v>
          </cell>
          <cell r="AI846">
            <v>160.46199999999999</v>
          </cell>
          <cell r="AJ846">
            <v>160.76570312499999</v>
          </cell>
          <cell r="AK846">
            <v>109.3291015625</v>
          </cell>
          <cell r="AM846">
            <v>0</v>
          </cell>
          <cell r="AQ846">
            <v>0</v>
          </cell>
          <cell r="AU846">
            <v>0</v>
          </cell>
          <cell r="AY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G846">
            <v>1911.3351250000001</v>
          </cell>
          <cell r="BJ846">
            <v>2797.1217499999998</v>
          </cell>
          <cell r="BM846">
            <v>0</v>
          </cell>
          <cell r="BO846">
            <v>0</v>
          </cell>
          <cell r="BP846">
            <v>0</v>
          </cell>
          <cell r="BV846">
            <v>266</v>
          </cell>
        </row>
        <row r="847">
          <cell r="C847">
            <v>201633124</v>
          </cell>
          <cell r="D847" t="str">
            <v>ООО «KOMPRADOR»</v>
          </cell>
          <cell r="E847" t="str">
            <v>ООО</v>
          </cell>
          <cell r="F847">
            <v>6661.8159999999998</v>
          </cell>
          <cell r="G847">
            <v>12.119999885559082</v>
          </cell>
          <cell r="H847" t="str">
            <v>г.Ташкент</v>
          </cell>
          <cell r="I847" t="str">
            <v>Ҳокимият</v>
          </cell>
          <cell r="J847" t="str">
            <v>Прочие</v>
          </cell>
          <cell r="K847" t="str">
            <v>Прочие</v>
          </cell>
          <cell r="L847" t="str">
            <v>Хизмат кўрсатиш</v>
          </cell>
          <cell r="M847" t="str">
            <v>Коммунал соҳа, қурилиш ва хизмат кўрсатиш</v>
          </cell>
          <cell r="V847">
            <v>8813.7890000000007</v>
          </cell>
          <cell r="Y847">
            <v>2214.7565</v>
          </cell>
          <cell r="Z847">
            <v>1864.2315000000001</v>
          </cell>
          <cell r="AB847">
            <v>215.00170312500001</v>
          </cell>
          <cell r="AF847">
            <v>195.12859374999999</v>
          </cell>
          <cell r="AI847">
            <v>-240.90100000000001</v>
          </cell>
          <cell r="AJ847">
            <v>2267.8872500000002</v>
          </cell>
          <cell r="AK847">
            <v>-1502.2527500000001</v>
          </cell>
          <cell r="AM847">
            <v>-296.67881249999999</v>
          </cell>
          <cell r="AQ847">
            <v>235.65770312500001</v>
          </cell>
          <cell r="AU847">
            <v>0</v>
          </cell>
          <cell r="AY847">
            <v>-5.1322001953124996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G847">
            <v>482.94431250000002</v>
          </cell>
          <cell r="BJ847">
            <v>721.1473125</v>
          </cell>
          <cell r="BM847">
            <v>742.47012500000005</v>
          </cell>
          <cell r="BO847">
            <v>0</v>
          </cell>
          <cell r="BP847">
            <v>0</v>
          </cell>
          <cell r="BQ847">
            <v>11.4</v>
          </cell>
          <cell r="BR847">
            <v>0</v>
          </cell>
          <cell r="BS847">
            <v>-3.0765376048030181E-2</v>
          </cell>
        </row>
        <row r="848">
          <cell r="C848">
            <v>206665760</v>
          </cell>
          <cell r="D848" t="str">
            <v>СП ООО «ГЕЛЕОН-ЛИНК»</v>
          </cell>
          <cell r="E848" t="str">
            <v>ООО</v>
          </cell>
          <cell r="F848">
            <v>11617.736999999999</v>
          </cell>
          <cell r="G848">
            <v>10</v>
          </cell>
          <cell r="H848" t="str">
            <v>г.Ташкент</v>
          </cell>
          <cell r="I848" t="str">
            <v>Давлат активларини бошқариш агентлиги</v>
          </cell>
          <cell r="J848" t="str">
            <v>Прочие</v>
          </cell>
          <cell r="K848" t="str">
            <v>Прочие</v>
          </cell>
          <cell r="L848" t="str">
            <v>Бошқалар</v>
          </cell>
          <cell r="M848" t="str">
            <v>Коммунал соҳа, қурилиш ва хизмат кўрсатиш</v>
          </cell>
          <cell r="N848" t="str">
            <v>720-Ф</v>
          </cell>
          <cell r="O848" t="str">
            <v>сотиш</v>
          </cell>
          <cell r="P848" t="str">
            <v>тўлиқ</v>
          </cell>
          <cell r="Q848" t="str">
            <v>баҳолашда</v>
          </cell>
          <cell r="V848">
            <v>8738.3029999999999</v>
          </cell>
          <cell r="Y848">
            <v>5620.3765000000003</v>
          </cell>
          <cell r="Z848">
            <v>5556.0469999999996</v>
          </cell>
          <cell r="AB848">
            <v>3862.34825</v>
          </cell>
          <cell r="AF848">
            <v>7178.3485000000001</v>
          </cell>
          <cell r="AJ848">
            <v>-1019.3474375</v>
          </cell>
          <cell r="AK848">
            <v>-3575.3462500000001</v>
          </cell>
          <cell r="AM848">
            <v>-4443.7264999999998</v>
          </cell>
          <cell r="AQ848">
            <v>557.61699999999996</v>
          </cell>
          <cell r="AU848">
            <v>0</v>
          </cell>
          <cell r="AY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G848">
            <v>81.118828124999993</v>
          </cell>
          <cell r="BJ848">
            <v>105.07614062499999</v>
          </cell>
          <cell r="BM848">
            <v>555.86968750000005</v>
          </cell>
          <cell r="BO848">
            <v>0</v>
          </cell>
          <cell r="BP848">
            <v>0</v>
          </cell>
          <cell r="BQ848">
            <v>1.6359999999999999</v>
          </cell>
          <cell r="BR848">
            <v>0</v>
          </cell>
          <cell r="BS848">
            <v>-0.39198426638505102</v>
          </cell>
        </row>
        <row r="849">
          <cell r="C849">
            <v>302548914</v>
          </cell>
          <cell r="D849" t="str">
            <v>BUXORO PROFESSIONAL FUTBOL KLUBI МЧЖЛАНГАН ЖАМИЯТ</v>
          </cell>
          <cell r="E849" t="str">
            <v>ООО</v>
          </cell>
          <cell r="F849">
            <v>100</v>
          </cell>
          <cell r="G849">
            <v>100</v>
          </cell>
          <cell r="H849" t="str">
            <v>Бухара</v>
          </cell>
          <cell r="I849" t="str">
            <v>Ҳокимият</v>
          </cell>
          <cell r="J849" t="str">
            <v>Прочие</v>
          </cell>
          <cell r="K849" t="str">
            <v>Прочие</v>
          </cell>
          <cell r="L849" t="str">
            <v>Ижтимоий соҳа, туризм ва фармацевтика</v>
          </cell>
          <cell r="M849" t="str">
            <v>Ижтимоий соҳа, туризм ва фармацевтика</v>
          </cell>
          <cell r="V849">
            <v>8323.9145000000008</v>
          </cell>
          <cell r="Y849">
            <v>0</v>
          </cell>
          <cell r="Z849">
            <v>0</v>
          </cell>
          <cell r="AB849">
            <v>1724.0920000000001</v>
          </cell>
          <cell r="AF849">
            <v>18.007000000000001</v>
          </cell>
          <cell r="AJ849">
            <v>0</v>
          </cell>
          <cell r="AK849">
            <v>0</v>
          </cell>
          <cell r="AM849">
            <v>-3761.7689999999998</v>
          </cell>
          <cell r="AQ849">
            <v>0</v>
          </cell>
          <cell r="AU849">
            <v>0</v>
          </cell>
          <cell r="AY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G849">
            <v>6451.9875000000002</v>
          </cell>
          <cell r="BJ849">
            <v>4135.2969999999996</v>
          </cell>
          <cell r="BM849">
            <v>17456.083999999999</v>
          </cell>
          <cell r="BO849">
            <v>0</v>
          </cell>
          <cell r="BP849">
            <v>0</v>
          </cell>
          <cell r="BS849">
            <v>-0.48207222281331585</v>
          </cell>
          <cell r="BV849">
            <v>0</v>
          </cell>
        </row>
        <row r="850">
          <cell r="C850">
            <v>303369004</v>
          </cell>
          <cell r="D850" t="str">
            <v>ООО «Нуристон диёри»</v>
          </cell>
          <cell r="E850" t="str">
            <v>ООО</v>
          </cell>
          <cell r="F850">
            <v>8750</v>
          </cell>
          <cell r="G850">
            <v>100</v>
          </cell>
          <cell r="H850" t="str">
            <v>Кашкадарья</v>
          </cell>
          <cell r="I850" t="str">
            <v>Давлат активларини бошқариш агентлиги</v>
          </cell>
          <cell r="J850" t="str">
            <v>Прочие</v>
          </cell>
          <cell r="K850" t="str">
            <v>Прочие</v>
          </cell>
          <cell r="L850" t="str">
            <v>Қишлоқ хўжалиги ва қишлоқ хўжалиги маҳсулотларини қайта ишлаш</v>
          </cell>
          <cell r="M850" t="str">
            <v>Қишлоқ хўжалиги ва озиқ-овқат саноати</v>
          </cell>
          <cell r="N850" t="str">
            <v>ПҚ-4249</v>
          </cell>
          <cell r="O850" t="str">
            <v>сотиш</v>
          </cell>
          <cell r="P850" t="str">
            <v>тўлиқ</v>
          </cell>
          <cell r="Q850" t="str">
            <v>Баҳолашда</v>
          </cell>
          <cell r="V850">
            <v>8048.2950000000001</v>
          </cell>
          <cell r="Y850">
            <v>0</v>
          </cell>
          <cell r="Z850">
            <v>0</v>
          </cell>
          <cell r="AB850">
            <v>249.08799999999999</v>
          </cell>
          <cell r="AF850">
            <v>197.96600000000001</v>
          </cell>
          <cell r="AJ850">
            <v>0</v>
          </cell>
          <cell r="AK850">
            <v>0</v>
          </cell>
          <cell r="AM850">
            <v>2.23</v>
          </cell>
          <cell r="AQ850">
            <v>10.559599609375001</v>
          </cell>
          <cell r="AU850">
            <v>0</v>
          </cell>
          <cell r="AY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G850">
            <v>7.915</v>
          </cell>
          <cell r="BJ850">
            <v>118.107</v>
          </cell>
          <cell r="BM850">
            <v>48.892000000000003</v>
          </cell>
          <cell r="BO850">
            <v>0</v>
          </cell>
          <cell r="BP850">
            <v>0</v>
          </cell>
          <cell r="BS850">
            <v>2.7447937539817972E-4</v>
          </cell>
          <cell r="BV850">
            <v>72</v>
          </cell>
        </row>
        <row r="851">
          <cell r="C851">
            <v>200797428</v>
          </cell>
          <cell r="D851" t="str">
            <v>ООО «MANZARALI BOG`DORCHILIK VA GULCHILIK»</v>
          </cell>
          <cell r="E851" t="str">
            <v>ООО</v>
          </cell>
          <cell r="F851">
            <v>1163.6600000000001</v>
          </cell>
          <cell r="G851">
            <v>100</v>
          </cell>
          <cell r="H851" t="str">
            <v>г.Ташкент</v>
          </cell>
          <cell r="I851" t="str">
            <v>Ҳокимият</v>
          </cell>
          <cell r="J851" t="str">
            <v>Прочие</v>
          </cell>
          <cell r="K851" t="str">
            <v>Прочие</v>
          </cell>
          <cell r="L851" t="str">
            <v>Қишлоқ хўжалиги ва қишлоқ хўжалиги маҳсулотларини қайта ишлаш</v>
          </cell>
          <cell r="M851" t="str">
            <v>Қишлоқ хўжалиги ва озиқ-овқат саноати</v>
          </cell>
          <cell r="V851">
            <v>7609.8450000000003</v>
          </cell>
          <cell r="Y851">
            <v>0</v>
          </cell>
          <cell r="Z851">
            <v>0</v>
          </cell>
          <cell r="AB851">
            <v>5456.5020000000004</v>
          </cell>
          <cell r="AF851">
            <v>5512.7309999999998</v>
          </cell>
          <cell r="AJ851">
            <v>0</v>
          </cell>
          <cell r="AK851">
            <v>0</v>
          </cell>
          <cell r="AM851">
            <v>598.16</v>
          </cell>
          <cell r="AQ851">
            <v>811.61699999999996</v>
          </cell>
          <cell r="AU851">
            <v>0</v>
          </cell>
          <cell r="AY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G851">
            <v>1946.172</v>
          </cell>
          <cell r="BJ851">
            <v>37.979999999999997</v>
          </cell>
          <cell r="BM851">
            <v>843.221</v>
          </cell>
          <cell r="BO851">
            <v>0</v>
          </cell>
          <cell r="BP851">
            <v>0</v>
          </cell>
          <cell r="BQ851">
            <v>0</v>
          </cell>
          <cell r="BR851">
            <v>43.865000000000002</v>
          </cell>
          <cell r="BS851">
            <v>7.3002281687436943E-2</v>
          </cell>
          <cell r="BV851">
            <v>40</v>
          </cell>
        </row>
        <row r="852">
          <cell r="C852">
            <v>302628917</v>
          </cell>
          <cell r="D852" t="str">
            <v>ООО «Паркент консалтинг техник сервис»</v>
          </cell>
          <cell r="E852" t="str">
            <v>ООО</v>
          </cell>
          <cell r="F852">
            <v>6080.8050000000003</v>
          </cell>
          <cell r="G852">
            <v>78.599998474121094</v>
          </cell>
          <cell r="H852" t="str">
            <v>Таш. обл.</v>
          </cell>
          <cell r="I852" t="str">
            <v>Давлат активларини бошқариш агентлиги</v>
          </cell>
          <cell r="J852" t="str">
            <v>Прочие</v>
          </cell>
          <cell r="K852" t="str">
            <v>Прочие</v>
          </cell>
          <cell r="L852" t="str">
            <v>Қишлоқ хўжалиги ва қишлоқ хўжалиги маҳсулотларини қайта ишлаш</v>
          </cell>
          <cell r="M852" t="str">
            <v>Қишлоқ хўжалиги ва озиқ-овқат саноати</v>
          </cell>
          <cell r="N852" t="str">
            <v>ПФ-5656</v>
          </cell>
          <cell r="O852" t="str">
            <v>сотиш</v>
          </cell>
          <cell r="P852" t="str">
            <v>тўлиқ</v>
          </cell>
          <cell r="Q852" t="str">
            <v>савдода</v>
          </cell>
          <cell r="V852">
            <v>7236.3059999999996</v>
          </cell>
          <cell r="Y852">
            <v>30.806999999999999</v>
          </cell>
          <cell r="Z852">
            <v>61.796999999999997</v>
          </cell>
          <cell r="AB852">
            <v>107.485</v>
          </cell>
          <cell r="AF852">
            <v>27.968</v>
          </cell>
          <cell r="AJ852">
            <v>1.665</v>
          </cell>
          <cell r="AK852">
            <v>1.02</v>
          </cell>
          <cell r="AM852">
            <v>-20.495000000000001</v>
          </cell>
          <cell r="AQ852">
            <v>81.328101562499995</v>
          </cell>
          <cell r="AU852">
            <v>0</v>
          </cell>
          <cell r="AY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G852">
            <v>17.393999999999998</v>
          </cell>
          <cell r="BJ852">
            <v>318.39499999999998</v>
          </cell>
          <cell r="BM852">
            <v>92.93</v>
          </cell>
          <cell r="BO852">
            <v>0</v>
          </cell>
          <cell r="BP852">
            <v>0</v>
          </cell>
          <cell r="BS852">
            <v>-2.7879953639969746E-3</v>
          </cell>
        </row>
        <row r="853">
          <cell r="C853">
            <v>303966077</v>
          </cell>
          <cell r="D853" t="str">
            <v>ООО «Кунград газ ойл»</v>
          </cell>
          <cell r="E853" t="str">
            <v>ООО</v>
          </cell>
          <cell r="F853">
            <v>3096.78</v>
          </cell>
          <cell r="G853">
            <v>100</v>
          </cell>
          <cell r="H853" t="str">
            <v>Каракалп.</v>
          </cell>
          <cell r="I853" t="str">
            <v>Давлат активларини бошқариш агентлиги</v>
          </cell>
          <cell r="J853" t="str">
            <v>Прочие</v>
          </cell>
          <cell r="K853" t="str">
            <v>Прочие</v>
          </cell>
          <cell r="L853" t="str">
            <v>Нефть-газ</v>
          </cell>
          <cell r="M853" t="str">
            <v>Нефт-газ, кимё, энергетика</v>
          </cell>
          <cell r="V853">
            <v>6595.473</v>
          </cell>
          <cell r="Y853">
            <v>129.97</v>
          </cell>
          <cell r="Z853">
            <v>16552.462</v>
          </cell>
          <cell r="AB853">
            <v>8280.6119999999992</v>
          </cell>
          <cell r="AF853">
            <v>8402.6299999999992</v>
          </cell>
          <cell r="AJ853">
            <v>2.3106000976562502</v>
          </cell>
          <cell r="AK853">
            <v>684.06299999999999</v>
          </cell>
          <cell r="AM853">
            <v>-213.48699999999999</v>
          </cell>
          <cell r="AQ853">
            <v>1024.0609999999999</v>
          </cell>
          <cell r="AU853">
            <v>0</v>
          </cell>
          <cell r="AY853">
            <v>153.53200000000001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G853">
            <v>763.05899999999997</v>
          </cell>
          <cell r="BJ853">
            <v>184.55199999999999</v>
          </cell>
          <cell r="BM853">
            <v>1485.231</v>
          </cell>
          <cell r="BO853">
            <v>998.40000000000009</v>
          </cell>
          <cell r="BP853">
            <v>0</v>
          </cell>
          <cell r="BQ853">
            <v>10.56</v>
          </cell>
          <cell r="BR853">
            <v>0</v>
          </cell>
          <cell r="BS853">
            <v>-2.0504437968425278E-2</v>
          </cell>
        </row>
        <row r="854">
          <cell r="C854">
            <v>200560066</v>
          </cell>
          <cell r="D854" t="str">
            <v>ООО «Нур»</v>
          </cell>
          <cell r="E854" t="str">
            <v>ООО</v>
          </cell>
          <cell r="F854">
            <v>50.219000000000001</v>
          </cell>
          <cell r="G854">
            <v>25.440000534057617</v>
          </cell>
          <cell r="H854" t="str">
            <v>Таш. обл.</v>
          </cell>
          <cell r="I854" t="str">
            <v>Давлат активларини бошқариш агентлиги</v>
          </cell>
          <cell r="J854" t="str">
            <v>Прочие</v>
          </cell>
          <cell r="K854" t="str">
            <v>Прочие</v>
          </cell>
          <cell r="L854" t="str">
            <v>Қишлоқ хўжалиги ва қишлоқ хўжалиги маҳсулотларини қайта ишлаш</v>
          </cell>
          <cell r="M854" t="str">
            <v>Қишлоқ хўжалиги ва озиқ-овқат саноати</v>
          </cell>
          <cell r="N854" t="str">
            <v>ПҚ-2340</v>
          </cell>
          <cell r="O854" t="str">
            <v>сотиш</v>
          </cell>
          <cell r="P854" t="str">
            <v>тўлиқ</v>
          </cell>
          <cell r="Q854" t="str">
            <v xml:space="preserve">сотилган </v>
          </cell>
          <cell r="V854">
            <v>6411.1949999999997</v>
          </cell>
          <cell r="Y854">
            <v>5322.402</v>
          </cell>
          <cell r="Z854">
            <v>7714.9610000000002</v>
          </cell>
          <cell r="AB854">
            <v>6375.0119999999997</v>
          </cell>
          <cell r="AF854">
            <v>4797.7250000000004</v>
          </cell>
          <cell r="AI854">
            <v>29.327000000000002</v>
          </cell>
          <cell r="AJ854">
            <v>19.933</v>
          </cell>
          <cell r="AK854">
            <v>16.945599609375002</v>
          </cell>
          <cell r="AM854">
            <v>348.35300000000001</v>
          </cell>
          <cell r="AQ854">
            <v>181.50800000000001</v>
          </cell>
          <cell r="AU854">
            <v>0</v>
          </cell>
          <cell r="AY854">
            <v>0</v>
          </cell>
          <cell r="BA854">
            <v>7281</v>
          </cell>
          <cell r="BB854">
            <v>1754.8915789473681</v>
          </cell>
          <cell r="BC854">
            <v>0</v>
          </cell>
          <cell r="BD854">
            <v>1667.1469999999999</v>
          </cell>
          <cell r="BE854">
            <v>0</v>
          </cell>
          <cell r="BG854">
            <v>321.04199999999997</v>
          </cell>
          <cell r="BJ854">
            <v>1068.145</v>
          </cell>
          <cell r="BM854">
            <v>700.57600000000002</v>
          </cell>
          <cell r="BO854">
            <v>0</v>
          </cell>
          <cell r="BP854">
            <v>0</v>
          </cell>
          <cell r="BQ854">
            <v>175.53</v>
          </cell>
          <cell r="BR854">
            <v>259.52800000000002</v>
          </cell>
          <cell r="BS854">
            <v>7.5653005120622993E-2</v>
          </cell>
          <cell r="BV854">
            <v>720</v>
          </cell>
        </row>
        <row r="855">
          <cell r="C855">
            <v>303580377</v>
          </cell>
          <cell r="D855" t="str">
            <v>ООО «Агроэкспорт РК Групп»</v>
          </cell>
          <cell r="E855" t="str">
            <v>ООО</v>
          </cell>
          <cell r="F855">
            <v>3000</v>
          </cell>
          <cell r="G855">
            <v>2.5</v>
          </cell>
          <cell r="H855" t="str">
            <v>Каракалп.</v>
          </cell>
          <cell r="I855" t="str">
            <v>Давлат активларини бошқариш агентлиги</v>
          </cell>
          <cell r="J855" t="str">
            <v>Прочие</v>
          </cell>
          <cell r="K855" t="str">
            <v>Прочие</v>
          </cell>
          <cell r="L855" t="str">
            <v>Қишлоқ хўжалиги ва қишлоқ хўжалиги маҳсулотларини қайта ишлаш</v>
          </cell>
          <cell r="M855" t="str">
            <v>Қишлоқ хўжалиги ва озиқ-овқат саноати</v>
          </cell>
          <cell r="N855" t="str">
            <v>ВМҚ-800</v>
          </cell>
          <cell r="O855" t="str">
            <v>сотиш</v>
          </cell>
          <cell r="P855" t="str">
            <v>тўлиқ</v>
          </cell>
          <cell r="Q855" t="str">
            <v>савдода</v>
          </cell>
          <cell r="V855">
            <v>6329.9615000000003</v>
          </cell>
          <cell r="Y855">
            <v>416.904</v>
          </cell>
          <cell r="Z855">
            <v>1666.1010000000001</v>
          </cell>
          <cell r="AB855">
            <v>336.9788125</v>
          </cell>
          <cell r="AF855">
            <v>84.722999999999999</v>
          </cell>
          <cell r="AJ855">
            <v>-124.98099999999999</v>
          </cell>
          <cell r="AK855">
            <v>116.145</v>
          </cell>
          <cell r="AM855">
            <v>-169.62109375</v>
          </cell>
          <cell r="AQ855">
            <v>0</v>
          </cell>
          <cell r="AU855">
            <v>0</v>
          </cell>
          <cell r="AY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G855">
            <v>2378.6750000000002</v>
          </cell>
          <cell r="BJ855">
            <v>998.37862500000006</v>
          </cell>
          <cell r="BM855">
            <v>396.60640625000002</v>
          </cell>
          <cell r="BO855">
            <v>0</v>
          </cell>
          <cell r="BP855">
            <v>0</v>
          </cell>
          <cell r="BQ855">
            <v>0</v>
          </cell>
          <cell r="BR855">
            <v>12.797000000000001</v>
          </cell>
          <cell r="BS855">
            <v>-3.6266429912962299E-2</v>
          </cell>
        </row>
        <row r="856">
          <cell r="C856">
            <v>302988256</v>
          </cell>
          <cell r="D856" t="str">
            <v>ООО «Нуристон ризқ насибаси»</v>
          </cell>
          <cell r="E856" t="str">
            <v>ООО</v>
          </cell>
          <cell r="F856">
            <v>5672.125</v>
          </cell>
          <cell r="G856">
            <v>100</v>
          </cell>
          <cell r="H856" t="str">
            <v>Кашкадарья</v>
          </cell>
          <cell r="I856" t="str">
            <v>Давлат активларини бошқариш агентлиги</v>
          </cell>
          <cell r="J856" t="str">
            <v>Прочие</v>
          </cell>
          <cell r="K856" t="str">
            <v>Прочие</v>
          </cell>
          <cell r="L856" t="str">
            <v>Қишлоқ хўжалиги ва қишлоқ хўжалиги маҳсулотларини қайта ишлаш</v>
          </cell>
          <cell r="M856" t="str">
            <v>Қишлоқ хўжалиги ва озиқ-овқат саноати</v>
          </cell>
          <cell r="N856" t="str">
            <v>ПҚ-4249</v>
          </cell>
          <cell r="O856" t="str">
            <v>сотиш</v>
          </cell>
          <cell r="P856" t="str">
            <v>тўлиқ</v>
          </cell>
          <cell r="Q856" t="str">
            <v>Баҳолашда</v>
          </cell>
          <cell r="V856">
            <v>5690.2290000000003</v>
          </cell>
          <cell r="Y856">
            <v>249.30799999999999</v>
          </cell>
          <cell r="Z856">
            <v>748.24300000000005</v>
          </cell>
          <cell r="AB856">
            <v>781.29899999999998</v>
          </cell>
          <cell r="AF856">
            <v>732.80600000000004</v>
          </cell>
          <cell r="AJ856">
            <v>13.645</v>
          </cell>
          <cell r="AK856">
            <v>10.364000000000001</v>
          </cell>
          <cell r="AM856">
            <v>17.555</v>
          </cell>
          <cell r="AQ856">
            <v>32.816000000000003</v>
          </cell>
          <cell r="AU856">
            <v>6.3049999999999997</v>
          </cell>
          <cell r="AY856">
            <v>0</v>
          </cell>
          <cell r="BA856">
            <v>8777.5</v>
          </cell>
          <cell r="BB856">
            <v>8777.5</v>
          </cell>
          <cell r="BC856">
            <v>0</v>
          </cell>
          <cell r="BD856">
            <v>8777.5</v>
          </cell>
          <cell r="BE856">
            <v>0</v>
          </cell>
          <cell r="BG856">
            <v>21.425000000000001</v>
          </cell>
          <cell r="BJ856">
            <v>44.183999999999997</v>
          </cell>
          <cell r="BM856">
            <v>63.186</v>
          </cell>
          <cell r="BO856">
            <v>0</v>
          </cell>
          <cell r="BP856">
            <v>0</v>
          </cell>
          <cell r="BS856">
            <v>3.0490725252859821E-3</v>
          </cell>
          <cell r="BV856">
            <v>1109</v>
          </cell>
        </row>
        <row r="857">
          <cell r="C857">
            <v>200323043</v>
          </cell>
          <cell r="D857" t="str">
            <v>ООО «Гулистан парранда»</v>
          </cell>
          <cell r="E857" t="str">
            <v>ООО</v>
          </cell>
          <cell r="F857">
            <v>16.045000000000002</v>
          </cell>
          <cell r="G857">
            <v>25</v>
          </cell>
          <cell r="H857" t="str">
            <v>Сырдарья</v>
          </cell>
          <cell r="I857" t="str">
            <v>Давлат активларини бошқариш агентлиги</v>
          </cell>
          <cell r="J857" t="str">
            <v>Прочие</v>
          </cell>
          <cell r="K857" t="str">
            <v>Прочие</v>
          </cell>
          <cell r="L857" t="str">
            <v>Қишлоқ хўжалиги ва қишлоқ хўжалиги маҳсулотларини қайта ишлаш</v>
          </cell>
          <cell r="M857" t="str">
            <v>Қишлоқ хўжалиги ва озиқ-овқат саноати</v>
          </cell>
          <cell r="V857">
            <v>5646.37</v>
          </cell>
          <cell r="Y857">
            <v>4627.0355</v>
          </cell>
          <cell r="Z857">
            <v>5317.8810000000003</v>
          </cell>
          <cell r="AB857">
            <v>6547.5</v>
          </cell>
          <cell r="AF857">
            <v>5789.2190000000001</v>
          </cell>
          <cell r="AI857">
            <v>21.704999999999998</v>
          </cell>
          <cell r="AJ857">
            <v>9.6875</v>
          </cell>
          <cell r="AK857">
            <v>30.077999999999999</v>
          </cell>
          <cell r="AM857">
            <v>103.315</v>
          </cell>
          <cell r="AQ857">
            <v>60.851999999999997</v>
          </cell>
          <cell r="AU857">
            <v>0</v>
          </cell>
          <cell r="AY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G857">
            <v>246.512</v>
          </cell>
          <cell r="BJ857">
            <v>1994.527</v>
          </cell>
          <cell r="BM857">
            <v>298.84800000000001</v>
          </cell>
          <cell r="BO857">
            <v>0</v>
          </cell>
          <cell r="BP857">
            <v>0</v>
          </cell>
          <cell r="BS857">
            <v>1.6866023064733435E-2</v>
          </cell>
          <cell r="BV857">
            <v>103</v>
          </cell>
        </row>
        <row r="858">
          <cell r="C858">
            <v>303702104</v>
          </cell>
          <cell r="D858" t="str">
            <v>ООО «Ургут замин сохибкори»</v>
          </cell>
          <cell r="E858" t="str">
            <v>ООО</v>
          </cell>
          <cell r="F858">
            <v>455</v>
          </cell>
          <cell r="G858">
            <v>5.929999828338623</v>
          </cell>
          <cell r="H858" t="str">
            <v>Самарканд</v>
          </cell>
          <cell r="I858" t="str">
            <v>Давлат активларини бошқариш агентлиги</v>
          </cell>
          <cell r="J858" t="str">
            <v>Прочие</v>
          </cell>
          <cell r="K858" t="str">
            <v>Прочие</v>
          </cell>
          <cell r="L858" t="str">
            <v>Қишлоқ хўжалиги ва қишлоқ хўжалиги маҳсулотларини қайта ишлаш</v>
          </cell>
          <cell r="M858" t="str">
            <v>Қишлоқ хўжалиги ва озиқ-овқат саноати</v>
          </cell>
          <cell r="N858" t="str">
            <v>ВМҚ-800</v>
          </cell>
          <cell r="O858" t="str">
            <v>сотиш</v>
          </cell>
          <cell r="P858" t="str">
            <v>тўлиқ</v>
          </cell>
          <cell r="Q858" t="str">
            <v>хатловда</v>
          </cell>
          <cell r="V858">
            <v>5548.701</v>
          </cell>
          <cell r="Y858">
            <v>3809.877</v>
          </cell>
          <cell r="Z858">
            <v>2200.9969999999998</v>
          </cell>
          <cell r="AB858">
            <v>1101.07</v>
          </cell>
          <cell r="AF858">
            <v>991.23599999999999</v>
          </cell>
          <cell r="AJ858">
            <v>295.60740625</v>
          </cell>
          <cell r="AK858">
            <v>54.094000000000001</v>
          </cell>
          <cell r="AM858">
            <v>26.077999999999999</v>
          </cell>
          <cell r="AQ858">
            <v>19.221599609375001</v>
          </cell>
          <cell r="AU858">
            <v>0</v>
          </cell>
          <cell r="AY858">
            <v>0</v>
          </cell>
          <cell r="BA858">
            <v>13039</v>
          </cell>
          <cell r="BB858">
            <v>773.21269999999993</v>
          </cell>
          <cell r="BC858">
            <v>0</v>
          </cell>
          <cell r="BD858">
            <v>735</v>
          </cell>
          <cell r="BE858">
            <v>0</v>
          </cell>
          <cell r="BG858">
            <v>846.12199999999996</v>
          </cell>
          <cell r="BJ858">
            <v>125.3681015625</v>
          </cell>
          <cell r="BM858">
            <v>10.647</v>
          </cell>
          <cell r="BO858">
            <v>41.87</v>
          </cell>
          <cell r="BP858">
            <v>0</v>
          </cell>
          <cell r="BS858">
            <v>7.2620520880557924E-3</v>
          </cell>
          <cell r="BV858">
            <v>0</v>
          </cell>
        </row>
        <row r="859">
          <cell r="C859">
            <v>301374594</v>
          </cell>
          <cell r="D859" t="str">
            <v>ООО «Узкор лайтинг»</v>
          </cell>
          <cell r="E859" t="str">
            <v>ООО</v>
          </cell>
          <cell r="F859">
            <v>241.56093749999999</v>
          </cell>
          <cell r="G859">
            <v>39.900001525878906</v>
          </cell>
          <cell r="H859" t="str">
            <v>Навои</v>
          </cell>
          <cell r="I859" t="str">
            <v>Давлат активларини бошқариш агентлиги</v>
          </cell>
          <cell r="J859" t="str">
            <v>Прочие</v>
          </cell>
          <cell r="K859" t="str">
            <v>Прочие</v>
          </cell>
          <cell r="L859" t="str">
            <v>Машинасозлик ва электротехника</v>
          </cell>
          <cell r="M859" t="str">
            <v>Енгил саноат, машинасозлик ва электротехника саноати</v>
          </cell>
          <cell r="N859" t="str">
            <v>ВМҚ-800</v>
          </cell>
          <cell r="O859" t="str">
            <v>сотиш</v>
          </cell>
          <cell r="P859" t="str">
            <v>тўлиқ</v>
          </cell>
          <cell r="Q859" t="str">
            <v>бошланмаган</v>
          </cell>
          <cell r="V859">
            <v>4917.4409999999998</v>
          </cell>
          <cell r="Y859">
            <v>165.27600000000001</v>
          </cell>
          <cell r="Z859">
            <v>204.11395312499999</v>
          </cell>
          <cell r="AB859">
            <v>366.49953125000002</v>
          </cell>
          <cell r="AF859">
            <v>0</v>
          </cell>
          <cell r="AJ859">
            <v>35.465828125000002</v>
          </cell>
          <cell r="AK859">
            <v>66.561718749999997</v>
          </cell>
          <cell r="AM859">
            <v>239.93840625000001</v>
          </cell>
          <cell r="AQ859">
            <v>39.482250000000001</v>
          </cell>
          <cell r="AU859">
            <v>0</v>
          </cell>
          <cell r="AY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G859">
            <v>58.690328125000001</v>
          </cell>
          <cell r="BJ859">
            <v>1626.4446250000001</v>
          </cell>
          <cell r="BM859">
            <v>94.158531249999996</v>
          </cell>
          <cell r="BO859">
            <v>0</v>
          </cell>
          <cell r="BP859">
            <v>0</v>
          </cell>
          <cell r="BS859">
            <v>5.1780909930259647E-2</v>
          </cell>
          <cell r="BV859">
            <v>0</v>
          </cell>
        </row>
        <row r="860">
          <cell r="C860">
            <v>200145906</v>
          </cell>
          <cell r="D860" t="str">
            <v>ООО «Фаргонапиво»</v>
          </cell>
          <cell r="E860" t="str">
            <v>ООО</v>
          </cell>
          <cell r="F860">
            <v>1179.317</v>
          </cell>
          <cell r="G860">
            <v>98.699996948242188</v>
          </cell>
          <cell r="H860" t="str">
            <v>Фергана</v>
          </cell>
          <cell r="I860" t="str">
            <v>Давлат активларини бошқариш агентлиги</v>
          </cell>
          <cell r="J860" t="str">
            <v>Прочие</v>
          </cell>
          <cell r="K860" t="str">
            <v>Прочие</v>
          </cell>
          <cell r="L860" t="str">
            <v>Озиқ-овқат</v>
          </cell>
          <cell r="M860" t="str">
            <v>Қишлоқ хўжалиги ва озиқ-овқат саноати</v>
          </cell>
          <cell r="V860">
            <v>4395.7550000000001</v>
          </cell>
          <cell r="Y860">
            <v>45.286000000000001</v>
          </cell>
          <cell r="Z860">
            <v>0</v>
          </cell>
          <cell r="AB860">
            <v>0</v>
          </cell>
          <cell r="AF860">
            <v>0</v>
          </cell>
          <cell r="AI860">
            <v>-117.998</v>
          </cell>
          <cell r="AJ860">
            <v>1.7370000000000001</v>
          </cell>
          <cell r="AK860">
            <v>-68.090999999999994</v>
          </cell>
          <cell r="AM860">
            <v>-65.570999999999998</v>
          </cell>
          <cell r="AQ860">
            <v>128.345</v>
          </cell>
          <cell r="AU860">
            <v>0</v>
          </cell>
          <cell r="AY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G860">
            <v>14.57</v>
          </cell>
          <cell r="BJ860">
            <v>3216.4380000000001</v>
          </cell>
          <cell r="BM860">
            <v>69.546000000000006</v>
          </cell>
          <cell r="BO860">
            <v>0</v>
          </cell>
          <cell r="BP860">
            <v>0</v>
          </cell>
          <cell r="BQ860">
            <v>193.39</v>
          </cell>
          <cell r="BR860">
            <v>0</v>
          </cell>
          <cell r="BS860">
            <v>-2.9833782820016128E-2</v>
          </cell>
        </row>
        <row r="861">
          <cell r="C861">
            <v>302659103</v>
          </cell>
          <cell r="D861" t="str">
            <v>ООО «ALPOMISH SAVDO QATORLARI»</v>
          </cell>
          <cell r="E861" t="str">
            <v>ООО</v>
          </cell>
          <cell r="F861">
            <v>3.3</v>
          </cell>
          <cell r="G861">
            <v>100</v>
          </cell>
          <cell r="H861" t="str">
            <v>г.Ташкент</v>
          </cell>
          <cell r="I861" t="str">
            <v>Ҳокимият</v>
          </cell>
          <cell r="J861" t="str">
            <v>Прочие</v>
          </cell>
          <cell r="K861" t="str">
            <v>Прочие</v>
          </cell>
          <cell r="L861" t="str">
            <v>Хизмат кўрсатиш</v>
          </cell>
          <cell r="M861" t="str">
            <v>Коммунал соҳа, қурилиш ва хизмат кўрсатиш</v>
          </cell>
          <cell r="V861">
            <v>4202.4480000000003</v>
          </cell>
          <cell r="Y861">
            <v>564.76518750000002</v>
          </cell>
          <cell r="Z861">
            <v>508.09500000000003</v>
          </cell>
          <cell r="AB861">
            <v>628.47725000000003</v>
          </cell>
          <cell r="AF861">
            <v>0</v>
          </cell>
          <cell r="AI861">
            <v>46.409699218749999</v>
          </cell>
          <cell r="AJ861">
            <v>-59.2606015625</v>
          </cell>
          <cell r="AK861">
            <v>-11.9596796875</v>
          </cell>
          <cell r="AM861">
            <v>-170.54385937500001</v>
          </cell>
          <cell r="AQ861">
            <v>147.67106250000001</v>
          </cell>
          <cell r="AU861">
            <v>0</v>
          </cell>
          <cell r="AY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G861">
            <v>77.201359374999996</v>
          </cell>
          <cell r="BJ861">
            <v>143.587484375</v>
          </cell>
          <cell r="BM861">
            <v>667.51387499999998</v>
          </cell>
          <cell r="BO861">
            <v>0</v>
          </cell>
          <cell r="BP861">
            <v>0</v>
          </cell>
          <cell r="BS861">
            <v>-3.9536897274608823E-2</v>
          </cell>
        </row>
        <row r="862">
          <cell r="C862">
            <v>302722603</v>
          </cell>
          <cell r="D862" t="str">
            <v>ООО «Хоразм узуми тайёрлов савдо»</v>
          </cell>
          <cell r="E862" t="str">
            <v>ООО</v>
          </cell>
          <cell r="F862">
            <v>1581.1</v>
          </cell>
          <cell r="G862">
            <v>2.1600000858306885</v>
          </cell>
          <cell r="H862" t="str">
            <v>Хорезм</v>
          </cell>
          <cell r="I862" t="str">
            <v>Давлат активларини бошқариш агентлиги</v>
          </cell>
          <cell r="J862" t="str">
            <v>Прочие</v>
          </cell>
          <cell r="K862" t="str">
            <v>Прочие</v>
          </cell>
          <cell r="L862" t="str">
            <v>Озиқ-овқат</v>
          </cell>
          <cell r="M862" t="str">
            <v>Қишлоқ хўжалиги ва озиқ-овқат саноати</v>
          </cell>
          <cell r="N862" t="str">
            <v>ВМҚ-800</v>
          </cell>
          <cell r="O862" t="str">
            <v>сотиш</v>
          </cell>
          <cell r="P862" t="str">
            <v>тўлиқ</v>
          </cell>
          <cell r="Q862" t="str">
            <v>савдода</v>
          </cell>
          <cell r="V862">
            <v>3902.0250000000001</v>
          </cell>
          <cell r="Y862">
            <v>545.57100000000003</v>
          </cell>
          <cell r="Z862">
            <v>561.63</v>
          </cell>
          <cell r="AB862">
            <v>542.04700000000003</v>
          </cell>
          <cell r="AF862">
            <v>354.49299999999999</v>
          </cell>
          <cell r="AJ862">
            <v>-100.47</v>
          </cell>
          <cell r="AK862">
            <v>2.4950000000000001</v>
          </cell>
          <cell r="AM862">
            <v>12.48</v>
          </cell>
          <cell r="AQ862">
            <v>115.598</v>
          </cell>
          <cell r="AU862">
            <v>0</v>
          </cell>
          <cell r="AY862">
            <v>0</v>
          </cell>
          <cell r="BA862">
            <v>6240</v>
          </cell>
          <cell r="BB862">
            <v>137.28</v>
          </cell>
          <cell r="BC862">
            <v>0</v>
          </cell>
          <cell r="BD862">
            <v>130.4</v>
          </cell>
          <cell r="BE862">
            <v>0</v>
          </cell>
          <cell r="BG862">
            <v>1635.9829999999999</v>
          </cell>
          <cell r="BJ862">
            <v>1332.21</v>
          </cell>
          <cell r="BM862">
            <v>185.84899999999999</v>
          </cell>
          <cell r="BO862">
            <v>0</v>
          </cell>
          <cell r="BP862">
            <v>0</v>
          </cell>
          <cell r="BS862">
            <v>3.6495496549304009E-3</v>
          </cell>
          <cell r="BW862">
            <v>976.32401327535104</v>
          </cell>
          <cell r="BX862" t="str">
            <v>высокая</v>
          </cell>
        </row>
        <row r="863">
          <cell r="C863">
            <v>302625264</v>
          </cell>
          <cell r="D863" t="str">
            <v>ООО «TOSHKENT TANTANA SERVIS»</v>
          </cell>
          <cell r="E863" t="str">
            <v>ООО</v>
          </cell>
          <cell r="F863">
            <v>20</v>
          </cell>
          <cell r="G863">
            <v>100</v>
          </cell>
          <cell r="H863" t="str">
            <v>г.Ташкент</v>
          </cell>
          <cell r="I863" t="str">
            <v>Ҳокимият</v>
          </cell>
          <cell r="J863" t="str">
            <v>Прочие</v>
          </cell>
          <cell r="K863" t="str">
            <v>Прочие</v>
          </cell>
          <cell r="L863" t="str">
            <v>Хизмат кўрсатиш</v>
          </cell>
          <cell r="M863" t="str">
            <v>Коммунал соҳа, қурилиш ва хизмат кўрсатиш</v>
          </cell>
          <cell r="U863">
            <v>0</v>
          </cell>
          <cell r="V863">
            <v>3886.346</v>
          </cell>
          <cell r="W863">
            <v>0</v>
          </cell>
          <cell r="Y863">
            <v>0</v>
          </cell>
          <cell r="Z863">
            <v>0</v>
          </cell>
          <cell r="AA863">
            <v>2527.4879999999998</v>
          </cell>
          <cell r="AB863">
            <v>4617.9129999999996</v>
          </cell>
          <cell r="AC863">
            <v>3143.1280000000002</v>
          </cell>
          <cell r="AE863">
            <v>1458.252</v>
          </cell>
          <cell r="AF863">
            <v>2846.886</v>
          </cell>
          <cell r="AG863">
            <v>1850.9870000000001</v>
          </cell>
          <cell r="AJ863">
            <v>0</v>
          </cell>
          <cell r="AK863">
            <v>0</v>
          </cell>
          <cell r="AL863">
            <v>32</v>
          </cell>
          <cell r="AM863">
            <v>-214.40299999999999</v>
          </cell>
          <cell r="AN863">
            <v>8.1639999999999997</v>
          </cell>
          <cell r="AP863">
            <v>0</v>
          </cell>
          <cell r="AQ863">
            <v>701.42899999999997</v>
          </cell>
          <cell r="AR863">
            <v>1514.72</v>
          </cell>
          <cell r="AT863">
            <v>0</v>
          </cell>
          <cell r="AU863">
            <v>0</v>
          </cell>
          <cell r="AV863">
            <v>732</v>
          </cell>
          <cell r="AX863">
            <v>0</v>
          </cell>
          <cell r="AY863">
            <v>0</v>
          </cell>
          <cell r="AZ863">
            <v>380.50299999999999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50.305</v>
          </cell>
          <cell r="BG863">
            <v>53.77</v>
          </cell>
          <cell r="BH863">
            <v>0</v>
          </cell>
          <cell r="BI863">
            <v>89.863</v>
          </cell>
          <cell r="BJ863">
            <v>176.375</v>
          </cell>
          <cell r="BK863">
            <v>0</v>
          </cell>
          <cell r="BL863">
            <v>812.26700000000005</v>
          </cell>
          <cell r="BM863">
            <v>1606.8330000000001</v>
          </cell>
          <cell r="BN863">
            <v>1321.633</v>
          </cell>
          <cell r="BO863">
            <v>0</v>
          </cell>
          <cell r="BP863">
            <v>0</v>
          </cell>
          <cell r="BS863">
            <v>-5.3823822833734408E-2</v>
          </cell>
          <cell r="BT863">
            <v>4.2013757910386775E-3</v>
          </cell>
          <cell r="BV863">
            <v>1500</v>
          </cell>
        </row>
        <row r="864">
          <cell r="C864">
            <v>200343976</v>
          </cell>
          <cell r="D864" t="str">
            <v>2517-СОН АВТОЖАМЛАМА МЧЖЛАНГАН ЖАМИЯТ</v>
          </cell>
          <cell r="E864" t="str">
            <v>ООО</v>
          </cell>
          <cell r="F864">
            <v>2807.8429999999998</v>
          </cell>
          <cell r="G864">
            <v>100</v>
          </cell>
          <cell r="H864" t="str">
            <v>Джизак</v>
          </cell>
          <cell r="I864" t="str">
            <v>Ҳокимият</v>
          </cell>
          <cell r="J864" t="str">
            <v>Прочие</v>
          </cell>
          <cell r="K864" t="str">
            <v>Прочие</v>
          </cell>
          <cell r="L864" t="str">
            <v>Йўл-транспорт инфратузилмаси</v>
          </cell>
          <cell r="M864" t="str">
            <v>Коммунал соҳа, қурилиш ва хизмат кўрсатиш</v>
          </cell>
          <cell r="V864">
            <v>3503.5904999999998</v>
          </cell>
          <cell r="Y864">
            <v>27.850199218749999</v>
          </cell>
          <cell r="Z864">
            <v>30.244499999999999</v>
          </cell>
          <cell r="AB864">
            <v>27.3</v>
          </cell>
          <cell r="AF864">
            <v>10.317</v>
          </cell>
          <cell r="AI864">
            <v>-62.353499999999997</v>
          </cell>
          <cell r="AJ864">
            <v>-224.57470312500001</v>
          </cell>
          <cell r="AK864">
            <v>-204.696703125</v>
          </cell>
          <cell r="AM864">
            <v>-78.960999999999999</v>
          </cell>
          <cell r="AP864">
            <v>39.426078124999997</v>
          </cell>
          <cell r="AQ864">
            <v>79.293999999999997</v>
          </cell>
          <cell r="AT864">
            <v>0</v>
          </cell>
          <cell r="AU864">
            <v>0</v>
          </cell>
          <cell r="AX864">
            <v>2.8183300781249998</v>
          </cell>
          <cell r="AY864">
            <v>5.46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360.08859374999997</v>
          </cell>
          <cell r="BG864">
            <v>22.98080078125</v>
          </cell>
          <cell r="BI864">
            <v>1774.31825</v>
          </cell>
          <cell r="BJ864">
            <v>1794.3732500000001</v>
          </cell>
          <cell r="BL864">
            <v>72.861999999999995</v>
          </cell>
          <cell r="BM864">
            <v>95.944000000000003</v>
          </cell>
          <cell r="BO864">
            <v>0</v>
          </cell>
          <cell r="BP864">
            <v>0</v>
          </cell>
          <cell r="BS864">
            <v>-2.253755095975506E-2</v>
          </cell>
          <cell r="BV864">
            <v>176</v>
          </cell>
        </row>
        <row r="865">
          <cell r="C865">
            <v>201940992</v>
          </cell>
          <cell r="D865" t="str">
            <v>ООО «СПИ анд ОВТ»</v>
          </cell>
          <cell r="E865" t="str">
            <v>ООО</v>
          </cell>
          <cell r="F865">
            <v>347.262</v>
          </cell>
          <cell r="G865">
            <v>4</v>
          </cell>
          <cell r="H865" t="str">
            <v>г.Ташкент</v>
          </cell>
          <cell r="I865" t="str">
            <v>Давлат активларини бошқариш агентлиги</v>
          </cell>
          <cell r="J865" t="str">
            <v>Прочие</v>
          </cell>
          <cell r="K865" t="str">
            <v>Прочие</v>
          </cell>
          <cell r="L865" t="str">
            <v>Хизмат кўрсатиш</v>
          </cell>
          <cell r="M865" t="str">
            <v>Коммунал соҳа, қурилиш ва хизмат кўрсатиш</v>
          </cell>
          <cell r="N865" t="str">
            <v>ПҚ-4300</v>
          </cell>
          <cell r="O865" t="str">
            <v>сотиш</v>
          </cell>
          <cell r="P865" t="str">
            <v>тўлиқ</v>
          </cell>
          <cell r="Q865" t="str">
            <v>савдода</v>
          </cell>
          <cell r="V865">
            <v>3462.1619999999998</v>
          </cell>
          <cell r="Y865">
            <v>634.55899999999997</v>
          </cell>
          <cell r="Z865">
            <v>758.10599999999999</v>
          </cell>
          <cell r="AB865">
            <v>793.88199999999995</v>
          </cell>
          <cell r="AF865">
            <v>268.67099999999999</v>
          </cell>
          <cell r="AI865">
            <v>0.501</v>
          </cell>
          <cell r="AJ865">
            <v>126.59699999999999</v>
          </cell>
          <cell r="AK865">
            <v>151.88</v>
          </cell>
          <cell r="AM865">
            <v>159.72</v>
          </cell>
          <cell r="AQ865">
            <v>156.804</v>
          </cell>
          <cell r="AU865">
            <v>0</v>
          </cell>
          <cell r="AY865">
            <v>0</v>
          </cell>
          <cell r="BA865">
            <v>151734</v>
          </cell>
          <cell r="BB865">
            <v>12137.894736842105</v>
          </cell>
          <cell r="BC865">
            <v>0</v>
          </cell>
          <cell r="BD865">
            <v>11531.1</v>
          </cell>
          <cell r="BE865">
            <v>0</v>
          </cell>
          <cell r="BG865">
            <v>64.641999999999996</v>
          </cell>
          <cell r="BJ865">
            <v>8.9060000000000006</v>
          </cell>
          <cell r="BM865">
            <v>345.33199999999999</v>
          </cell>
          <cell r="BO865">
            <v>0</v>
          </cell>
          <cell r="BP865">
            <v>0</v>
          </cell>
          <cell r="BS865">
            <v>4.6169822678916374E-2</v>
          </cell>
          <cell r="BV865">
            <v>1500</v>
          </cell>
        </row>
        <row r="866">
          <cell r="C866">
            <v>200497516</v>
          </cell>
          <cell r="D866" t="str">
            <v>ООО «Хужаикон Туз»</v>
          </cell>
          <cell r="E866" t="str">
            <v>ООО</v>
          </cell>
          <cell r="F866">
            <v>120.81699999999999</v>
          </cell>
          <cell r="G866">
            <v>14.850000381469727</v>
          </cell>
          <cell r="H866" t="str">
            <v>Сурхандарья</v>
          </cell>
          <cell r="I866" t="str">
            <v>Давлат активларини бошқариш агентлиги</v>
          </cell>
          <cell r="J866" t="str">
            <v>Прочие</v>
          </cell>
          <cell r="K866" t="str">
            <v>Прочие</v>
          </cell>
          <cell r="L866" t="str">
            <v>Озиқ-овқат</v>
          </cell>
          <cell r="M866" t="str">
            <v>Қишлоқ хўжалиги ва озиқ-овқат саноати</v>
          </cell>
          <cell r="U866">
            <v>3456.8760000000002</v>
          </cell>
          <cell r="V866">
            <v>3456.8760000000002</v>
          </cell>
          <cell r="W866">
            <v>3843.9290000000001</v>
          </cell>
          <cell r="Y866">
            <v>3538.5520000000001</v>
          </cell>
          <cell r="Z866">
            <v>3692.8209999999999</v>
          </cell>
          <cell r="AA866">
            <v>3481.3919999999998</v>
          </cell>
          <cell r="AB866">
            <v>5799.9309999999996</v>
          </cell>
          <cell r="AC866">
            <v>4614.7309999999998</v>
          </cell>
          <cell r="AE866">
            <v>2193.8850000000002</v>
          </cell>
          <cell r="AF866">
            <v>3881.078</v>
          </cell>
          <cell r="AG866">
            <v>3085.5349999999999</v>
          </cell>
          <cell r="AI866">
            <v>16.379000000000001</v>
          </cell>
          <cell r="AJ866">
            <v>53.665999999999997</v>
          </cell>
          <cell r="AK866">
            <v>876.64</v>
          </cell>
          <cell r="AL866">
            <v>397.59800000000001</v>
          </cell>
          <cell r="AM866">
            <v>637.51</v>
          </cell>
          <cell r="AN866">
            <v>213.761</v>
          </cell>
          <cell r="AP866">
            <v>1234.9077500000001</v>
          </cell>
          <cell r="AQ866">
            <v>1957.0450000000001</v>
          </cell>
          <cell r="AR866">
            <v>1529.8330000000001</v>
          </cell>
          <cell r="AT866">
            <v>129.63</v>
          </cell>
          <cell r="AU866">
            <v>193.054</v>
          </cell>
          <cell r="AV866">
            <v>107.69799999999999</v>
          </cell>
          <cell r="AX866">
            <v>426.04899999999998</v>
          </cell>
          <cell r="AY866">
            <v>745.70699999999999</v>
          </cell>
          <cell r="AZ866">
            <v>600.25</v>
          </cell>
          <cell r="BA866">
            <v>318755</v>
          </cell>
          <cell r="BB866">
            <v>47335.1175</v>
          </cell>
          <cell r="BC866">
            <v>0</v>
          </cell>
          <cell r="BD866">
            <v>44970.5052</v>
          </cell>
          <cell r="BE866">
            <v>-2.1435750000018743</v>
          </cell>
          <cell r="BF866">
            <v>0</v>
          </cell>
          <cell r="BG866">
            <v>338.55599999999998</v>
          </cell>
          <cell r="BH866">
            <v>360.91500000000002</v>
          </cell>
          <cell r="BI866">
            <v>0</v>
          </cell>
          <cell r="BJ866">
            <v>766.95699999999999</v>
          </cell>
          <cell r="BK866">
            <v>940.24900000000002</v>
          </cell>
          <cell r="BL866">
            <v>760.279</v>
          </cell>
          <cell r="BM866">
            <v>1088.289</v>
          </cell>
          <cell r="BN866">
            <v>1207.7370000000001</v>
          </cell>
          <cell r="BO866">
            <v>163.84999999999994</v>
          </cell>
          <cell r="BP866">
            <v>71.25</v>
          </cell>
          <cell r="BS866">
            <v>0.18713942284758911</v>
          </cell>
          <cell r="BT866">
            <v>5.8558200088894306E-2</v>
          </cell>
          <cell r="BV866">
            <v>8</v>
          </cell>
        </row>
        <row r="867">
          <cell r="C867">
            <v>302063427</v>
          </cell>
          <cell r="D867" t="str">
            <v>ООО «TOSHKENT SAVDO MARKAZI»</v>
          </cell>
          <cell r="E867" t="str">
            <v>ООО</v>
          </cell>
          <cell r="F867">
            <v>142.08000000000001</v>
          </cell>
          <cell r="G867">
            <v>100</v>
          </cell>
          <cell r="H867" t="str">
            <v>г.Ташкент</v>
          </cell>
          <cell r="I867" t="str">
            <v>Ҳокимият</v>
          </cell>
          <cell r="J867" t="str">
            <v>Прочие</v>
          </cell>
          <cell r="K867" t="str">
            <v>Прочие</v>
          </cell>
          <cell r="L867" t="str">
            <v>Хизмат кўрсатиш</v>
          </cell>
          <cell r="M867" t="str">
            <v>Коммунал соҳа, қурилиш ва хизмат кўрсатиш</v>
          </cell>
          <cell r="U867">
            <v>3639.3604999999998</v>
          </cell>
          <cell r="V867">
            <v>3439.2660000000001</v>
          </cell>
          <cell r="W867">
            <v>3919.2379999999998</v>
          </cell>
          <cell r="Y867">
            <v>0</v>
          </cell>
          <cell r="Z867">
            <v>0</v>
          </cell>
          <cell r="AA867">
            <v>0</v>
          </cell>
          <cell r="AB867">
            <v>2458.422</v>
          </cell>
          <cell r="AC867">
            <v>1411.98</v>
          </cell>
          <cell r="AE867">
            <v>0</v>
          </cell>
          <cell r="AF867">
            <v>0</v>
          </cell>
          <cell r="AG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-292.80500000000001</v>
          </cell>
          <cell r="AN867">
            <v>-77.655000000000001</v>
          </cell>
          <cell r="AQ867">
            <v>0</v>
          </cell>
          <cell r="AR867">
            <v>0</v>
          </cell>
          <cell r="AU867">
            <v>0</v>
          </cell>
          <cell r="AV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G867">
            <v>2242.42</v>
          </cell>
          <cell r="BH867">
            <v>2983.63</v>
          </cell>
          <cell r="BJ867">
            <v>3497.2382499999999</v>
          </cell>
          <cell r="BK867">
            <v>4146.7809999999999</v>
          </cell>
          <cell r="BM867">
            <v>1995.5</v>
          </cell>
          <cell r="BN867">
            <v>1489.635</v>
          </cell>
          <cell r="BO867">
            <v>0</v>
          </cell>
          <cell r="BP867">
            <v>0</v>
          </cell>
          <cell r="BS867">
            <v>-0.148897607452915</v>
          </cell>
          <cell r="BT867">
            <v>-2.1106192236900329E-2</v>
          </cell>
          <cell r="BV867">
            <v>1500</v>
          </cell>
        </row>
        <row r="868">
          <cell r="C868">
            <v>201292107</v>
          </cell>
          <cell r="D868" t="str">
            <v>ООО «МТ-ИНВЕСТ-ИМПЭКС»</v>
          </cell>
          <cell r="E868" t="str">
            <v>ООО</v>
          </cell>
          <cell r="F868">
            <v>871.15</v>
          </cell>
          <cell r="G868">
            <v>36.700000762939453</v>
          </cell>
          <cell r="H868" t="str">
            <v>г.Ташкент</v>
          </cell>
          <cell r="I868" t="str">
            <v>Давлат активларини бошқариш агентлиги</v>
          </cell>
          <cell r="J868" t="str">
            <v>Прочие</v>
          </cell>
          <cell r="K868" t="str">
            <v>Прочие</v>
          </cell>
          <cell r="L868" t="str">
            <v>Молия ташкилотлари</v>
          </cell>
          <cell r="M868" t="str">
            <v>Оғир саноат ва молия</v>
          </cell>
          <cell r="N868" t="str">
            <v>ПҚ-4118</v>
          </cell>
          <cell r="O868" t="str">
            <v>сотиш</v>
          </cell>
          <cell r="P868" t="str">
            <v>тўлиқ</v>
          </cell>
          <cell r="Q868" t="str">
            <v>савдода</v>
          </cell>
          <cell r="V868">
            <v>3408.7125000000001</v>
          </cell>
          <cell r="Y868">
            <v>1349.232</v>
          </cell>
          <cell r="Z868">
            <v>1129.021</v>
          </cell>
          <cell r="AB868">
            <v>671.36800000000005</v>
          </cell>
          <cell r="AF868">
            <v>0</v>
          </cell>
          <cell r="AJ868">
            <v>262.58443749999998</v>
          </cell>
          <cell r="AK868">
            <v>-155.387</v>
          </cell>
          <cell r="AM868">
            <v>-327.31099999999998</v>
          </cell>
          <cell r="AQ868">
            <v>620.279</v>
          </cell>
          <cell r="AU868">
            <v>0</v>
          </cell>
          <cell r="AY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G868">
            <v>1833.8855000000001</v>
          </cell>
          <cell r="BJ868">
            <v>226.17599999999999</v>
          </cell>
          <cell r="BM868">
            <v>1015.669</v>
          </cell>
          <cell r="BO868">
            <v>0</v>
          </cell>
          <cell r="BP868">
            <v>0</v>
          </cell>
          <cell r="BS868">
            <v>-0.13039582747375239</v>
          </cell>
        </row>
        <row r="869">
          <cell r="C869">
            <v>200665662</v>
          </cell>
          <cell r="D869" t="str">
            <v>ООО «Вилоят кооперация қурилиш материаллар таъминот»</v>
          </cell>
          <cell r="E869" t="str">
            <v>ООО</v>
          </cell>
          <cell r="F869">
            <v>188.27799999999999</v>
          </cell>
          <cell r="G869">
            <v>25</v>
          </cell>
          <cell r="H869" t="str">
            <v>Кашкадарья</v>
          </cell>
          <cell r="I869" t="str">
            <v>Давлат активларини бошқариш агентлиги</v>
          </cell>
          <cell r="J869" t="str">
            <v>Прочие</v>
          </cell>
          <cell r="K869" t="str">
            <v>Прочие</v>
          </cell>
          <cell r="L869" t="str">
            <v>Қурилиш</v>
          </cell>
          <cell r="M869" t="str">
            <v>Коммунал соҳа, қурилиш ва хизмат кўрсатиш</v>
          </cell>
          <cell r="N869" t="str">
            <v>ВМҚ-800</v>
          </cell>
          <cell r="O869" t="str">
            <v>сотиш</v>
          </cell>
          <cell r="P869" t="str">
            <v>тўлиқ</v>
          </cell>
          <cell r="Q869" t="str">
            <v>бошланмаган</v>
          </cell>
          <cell r="V869">
            <v>3392.0394999999999</v>
          </cell>
          <cell r="Y869">
            <v>1768.7909999999999</v>
          </cell>
          <cell r="Z869">
            <v>991.45399999999995</v>
          </cell>
          <cell r="AB869">
            <v>856.26499999999999</v>
          </cell>
          <cell r="AF869">
            <v>713.65499999999997</v>
          </cell>
          <cell r="AI869">
            <v>7.1929999999999996</v>
          </cell>
          <cell r="AJ869">
            <v>15.067</v>
          </cell>
          <cell r="AK869">
            <v>1.25</v>
          </cell>
          <cell r="AM869">
            <v>4.18</v>
          </cell>
          <cell r="AQ869">
            <v>121.953</v>
          </cell>
          <cell r="AU869">
            <v>0</v>
          </cell>
          <cell r="AY869">
            <v>0</v>
          </cell>
          <cell r="BA869">
            <v>2090</v>
          </cell>
          <cell r="BB869">
            <v>520.41</v>
          </cell>
          <cell r="BC869">
            <v>0</v>
          </cell>
          <cell r="BD869">
            <v>0</v>
          </cell>
          <cell r="BE869">
            <v>494.38949999999994</v>
          </cell>
          <cell r="BG869">
            <v>510.25400000000002</v>
          </cell>
          <cell r="BJ869">
            <v>703.58199999999999</v>
          </cell>
          <cell r="BM869">
            <v>134.64500000000001</v>
          </cell>
          <cell r="BO869">
            <v>0</v>
          </cell>
          <cell r="BP869">
            <v>0</v>
          </cell>
          <cell r="BQ869">
            <v>165.35</v>
          </cell>
          <cell r="BR869">
            <v>0</v>
          </cell>
          <cell r="BS869">
            <v>1.6767319051094094E-3</v>
          </cell>
          <cell r="BV869">
            <v>30</v>
          </cell>
        </row>
        <row r="870">
          <cell r="C870">
            <v>304881792</v>
          </cell>
          <cell r="D870" t="str">
            <v>ООО «Чорраха муз мева»</v>
          </cell>
          <cell r="E870" t="str">
            <v>ООО</v>
          </cell>
          <cell r="F870">
            <v>1904.7619999999999</v>
          </cell>
          <cell r="G870">
            <v>42.799999237060547</v>
          </cell>
          <cell r="H870" t="str">
            <v>Кашкадарья</v>
          </cell>
          <cell r="I870" t="str">
            <v>Давлат активларини бошқариш агентлиги</v>
          </cell>
          <cell r="J870" t="str">
            <v>Прочие</v>
          </cell>
          <cell r="K870" t="str">
            <v>Прочие</v>
          </cell>
          <cell r="L870" t="str">
            <v>Қишлоқ хўжалиги ва қишлоқ хўжалиги маҳсулотларини қайта ишлаш</v>
          </cell>
          <cell r="M870" t="str">
            <v>Қишлоқ хўжалиги ва озиқ-овқат саноати</v>
          </cell>
          <cell r="N870" t="str">
            <v>ВМҚ-800</v>
          </cell>
          <cell r="O870" t="str">
            <v>сотиш</v>
          </cell>
          <cell r="P870" t="str">
            <v>тўлиқ</v>
          </cell>
          <cell r="Q870" t="str">
            <v>хатловда</v>
          </cell>
          <cell r="V870">
            <v>3384.36</v>
          </cell>
          <cell r="Y870">
            <v>0</v>
          </cell>
          <cell r="Z870">
            <v>511.03899999999999</v>
          </cell>
          <cell r="AB870">
            <v>645.38599999999997</v>
          </cell>
          <cell r="AF870">
            <v>595.70600000000002</v>
          </cell>
          <cell r="AJ870">
            <v>0</v>
          </cell>
          <cell r="AK870">
            <v>10.210000000000001</v>
          </cell>
          <cell r="AM870">
            <v>159.559</v>
          </cell>
          <cell r="AQ870">
            <v>52.412999999999997</v>
          </cell>
          <cell r="AU870">
            <v>0</v>
          </cell>
          <cell r="AY870">
            <v>0</v>
          </cell>
          <cell r="BA870">
            <v>79779.5</v>
          </cell>
          <cell r="BB870">
            <v>34145.625999999997</v>
          </cell>
          <cell r="BC870">
            <v>0</v>
          </cell>
          <cell r="BD870">
            <v>34145.625999999997</v>
          </cell>
          <cell r="BE870">
            <v>0</v>
          </cell>
          <cell r="BG870">
            <v>10.917</v>
          </cell>
          <cell r="BJ870">
            <v>189.82900000000001</v>
          </cell>
          <cell r="BM870">
            <v>97.218000000000004</v>
          </cell>
          <cell r="BO870">
            <v>0</v>
          </cell>
          <cell r="BP870">
            <v>0</v>
          </cell>
          <cell r="BS870">
            <v>4.8759648051901416E-2</v>
          </cell>
          <cell r="BV870">
            <v>88</v>
          </cell>
          <cell r="BW870">
            <v>227.78666666666601</v>
          </cell>
          <cell r="BX870" t="str">
            <v>высокая</v>
          </cell>
        </row>
        <row r="871">
          <cell r="C871">
            <v>202346488</v>
          </cell>
          <cell r="D871" t="str">
            <v>ООО «Андижанпахтатранс»</v>
          </cell>
          <cell r="E871" t="str">
            <v>ООО</v>
          </cell>
          <cell r="F871">
            <v>138.261</v>
          </cell>
          <cell r="G871">
            <v>63.939998626708984</v>
          </cell>
          <cell r="H871" t="str">
            <v>Андижан</v>
          </cell>
          <cell r="I871" t="str">
            <v>Давлат активларини бошқариш агентлиги</v>
          </cell>
          <cell r="J871" t="str">
            <v>Прочие</v>
          </cell>
          <cell r="K871" t="str">
            <v>Прочие</v>
          </cell>
          <cell r="L871" t="str">
            <v>Қишлоқ хўжалиги ва қишлоқ хўжалиги маҳсулотларини қайта ишлаш</v>
          </cell>
          <cell r="M871" t="str">
            <v>Қишлоқ хўжалиги ва озиқ-овқат саноати</v>
          </cell>
          <cell r="N871" t="str">
            <v>ВМҚ-800</v>
          </cell>
          <cell r="O871" t="str">
            <v>сотиш</v>
          </cell>
          <cell r="P871" t="str">
            <v>тўлиқ</v>
          </cell>
          <cell r="Q871" t="str">
            <v>бошланмаган</v>
          </cell>
          <cell r="U871">
            <v>4645.6805000000004</v>
          </cell>
          <cell r="V871">
            <v>3185.2444999999998</v>
          </cell>
          <cell r="W871">
            <v>4208.4809999999998</v>
          </cell>
          <cell r="Y871">
            <v>3587.7627499999999</v>
          </cell>
          <cell r="Z871">
            <v>4335.3869999999997</v>
          </cell>
          <cell r="AA871">
            <v>87.091281249999994</v>
          </cell>
          <cell r="AB871">
            <v>3746.1487499999998</v>
          </cell>
          <cell r="AC871">
            <v>134.93615625000001</v>
          </cell>
          <cell r="AE871">
            <v>0</v>
          </cell>
          <cell r="AF871">
            <v>3743.41725</v>
          </cell>
          <cell r="AG871">
            <v>85.728132812499993</v>
          </cell>
          <cell r="AI871">
            <v>2.0138000488281249</v>
          </cell>
          <cell r="AJ871">
            <v>30.95669921875</v>
          </cell>
          <cell r="AK871">
            <v>-1272.4749999999999</v>
          </cell>
          <cell r="AL871">
            <v>8.9735703124999997</v>
          </cell>
          <cell r="AM871">
            <v>-486.07028124999999</v>
          </cell>
          <cell r="AN871">
            <v>28.178599609374999</v>
          </cell>
          <cell r="AP871">
            <v>1146027.52</v>
          </cell>
          <cell r="AQ871">
            <v>1238856.8319999999</v>
          </cell>
          <cell r="AR871">
            <v>34.886390624999997</v>
          </cell>
          <cell r="AT871">
            <v>16620.7</v>
          </cell>
          <cell r="AU871">
            <v>16620.7</v>
          </cell>
          <cell r="AV871">
            <v>1.363280029296875</v>
          </cell>
          <cell r="AX871">
            <v>724262.14399999997</v>
          </cell>
          <cell r="AY871">
            <v>739190.20799999998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934.42287499999998</v>
          </cell>
          <cell r="BG871">
            <v>735.07781250000005</v>
          </cell>
          <cell r="BH871">
            <v>764.03499999999997</v>
          </cell>
          <cell r="BI871">
            <v>882.62087499999996</v>
          </cell>
          <cell r="BJ871">
            <v>2857.1219999999998</v>
          </cell>
          <cell r="BK871">
            <v>3538.0397499999999</v>
          </cell>
          <cell r="BL871">
            <v>704.73687500000005</v>
          </cell>
          <cell r="BM871">
            <v>753.01599999999996</v>
          </cell>
          <cell r="BN871">
            <v>18.5721796875</v>
          </cell>
          <cell r="BO871">
            <v>0</v>
          </cell>
          <cell r="BP871">
            <v>0</v>
          </cell>
          <cell r="BS871">
            <v>-0.14414967786945851</v>
          </cell>
          <cell r="BT871">
            <v>7.6223007222475329E-3</v>
          </cell>
          <cell r="BV871">
            <v>0</v>
          </cell>
        </row>
        <row r="872">
          <cell r="C872">
            <v>200710646</v>
          </cell>
          <cell r="D872" t="str">
            <v>ООО «Яккабоғ шароб консерва»</v>
          </cell>
          <cell r="E872" t="str">
            <v>ООО</v>
          </cell>
          <cell r="F872">
            <v>480.76100000000002</v>
          </cell>
          <cell r="G872">
            <v>100</v>
          </cell>
          <cell r="H872" t="str">
            <v>Кашкадарья</v>
          </cell>
          <cell r="I872" t="str">
            <v>Давлат активларини бошқариш агентлиги</v>
          </cell>
          <cell r="J872" t="str">
            <v>Прочие</v>
          </cell>
          <cell r="K872" t="str">
            <v>Прочие</v>
          </cell>
          <cell r="L872" t="str">
            <v>Озиқ-овқат</v>
          </cell>
          <cell r="M872" t="str">
            <v>Қишлоқ хўжалиги ва озиқ-овқат саноати</v>
          </cell>
          <cell r="N872" t="str">
            <v>ВМҚ-800</v>
          </cell>
          <cell r="O872" t="str">
            <v>сотиш</v>
          </cell>
          <cell r="P872" t="str">
            <v>тўлиқ</v>
          </cell>
          <cell r="Q872" t="str">
            <v>хатловда</v>
          </cell>
          <cell r="V872">
            <v>2993.4639999999999</v>
          </cell>
          <cell r="Y872">
            <v>0</v>
          </cell>
          <cell r="Z872">
            <v>0</v>
          </cell>
          <cell r="AB872">
            <v>0</v>
          </cell>
          <cell r="AF872">
            <v>0</v>
          </cell>
          <cell r="AJ872">
            <v>-75.174000000000007</v>
          </cell>
          <cell r="AK872">
            <v>-23.481999999999999</v>
          </cell>
          <cell r="AM872">
            <v>-16.690999999999999</v>
          </cell>
          <cell r="AQ872">
            <v>0</v>
          </cell>
          <cell r="AU872">
            <v>0</v>
          </cell>
          <cell r="AY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G872">
            <v>6.6390000000000002</v>
          </cell>
          <cell r="BJ872">
            <v>16.774000000000001</v>
          </cell>
          <cell r="BM872">
            <v>15.484999999999999</v>
          </cell>
          <cell r="BO872">
            <v>0</v>
          </cell>
          <cell r="BP872">
            <v>0</v>
          </cell>
          <cell r="BS872">
            <v>-5.5815630182240988E-3</v>
          </cell>
          <cell r="BV872">
            <v>10</v>
          </cell>
          <cell r="BW872">
            <v>1949.3433333333301</v>
          </cell>
          <cell r="BX872" t="str">
            <v>высокая</v>
          </cell>
        </row>
        <row r="873">
          <cell r="C873">
            <v>202954024</v>
          </cell>
          <cell r="D873" t="str">
            <v>ООО «BUX-TEL»</v>
          </cell>
          <cell r="E873" t="str">
            <v>ООО</v>
          </cell>
          <cell r="F873">
            <v>737.28599999999994</v>
          </cell>
          <cell r="G873">
            <v>43</v>
          </cell>
          <cell r="H873" t="str">
            <v>Бухара</v>
          </cell>
          <cell r="I873" t="str">
            <v>Ҳокимият</v>
          </cell>
          <cell r="J873" t="str">
            <v>Прочие</v>
          </cell>
          <cell r="K873" t="str">
            <v>Прочие</v>
          </cell>
          <cell r="L873" t="str">
            <v>Озиқ-овқат</v>
          </cell>
          <cell r="M873" t="str">
            <v>Қишлоқ хўжалиги ва озиқ-овқат саноати</v>
          </cell>
          <cell r="V873">
            <v>2965.788</v>
          </cell>
          <cell r="Y873">
            <v>2192.0909999999999</v>
          </cell>
          <cell r="Z873">
            <v>2175.2092499999999</v>
          </cell>
          <cell r="AB873">
            <v>2015.7183749999999</v>
          </cell>
          <cell r="AF873">
            <v>1662.923</v>
          </cell>
          <cell r="AJ873">
            <v>316.89400000000001</v>
          </cell>
          <cell r="AK873">
            <v>45.88</v>
          </cell>
          <cell r="AM873">
            <v>52.822398437499999</v>
          </cell>
          <cell r="AQ873">
            <v>2387.1862500000002</v>
          </cell>
          <cell r="AU873">
            <v>8.5990000000000002</v>
          </cell>
          <cell r="AY873">
            <v>835.68700000000001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G873">
            <v>1089.48875</v>
          </cell>
          <cell r="BJ873">
            <v>791.49112500000001</v>
          </cell>
          <cell r="BM873">
            <v>431.27800000000002</v>
          </cell>
          <cell r="BO873">
            <v>0</v>
          </cell>
          <cell r="BP873">
            <v>0</v>
          </cell>
          <cell r="BQ873">
            <v>0</v>
          </cell>
          <cell r="BR873">
            <v>72.634</v>
          </cell>
          <cell r="BS873">
            <v>1.7217594522465483E-2</v>
          </cell>
          <cell r="BV873">
            <v>0</v>
          </cell>
        </row>
        <row r="874">
          <cell r="C874">
            <v>203666406</v>
          </cell>
          <cell r="D874" t="str">
            <v>TOSHKENT-OSIYO АЖ</v>
          </cell>
          <cell r="E874" t="str">
            <v>АО</v>
          </cell>
          <cell r="F874">
            <v>1938.6901</v>
          </cell>
          <cell r="G874">
            <v>46.669998168945313</v>
          </cell>
          <cell r="H874" t="str">
            <v>Таш. обл.</v>
          </cell>
          <cell r="I874" t="str">
            <v>Ҳокимият</v>
          </cell>
          <cell r="J874" t="str">
            <v>Прочие</v>
          </cell>
          <cell r="K874" t="str">
            <v>Прочие</v>
          </cell>
          <cell r="L874" t="str">
            <v>Хизмат кўрсатиш</v>
          </cell>
          <cell r="M874" t="str">
            <v>Коммунал соҳа, қурилиш ва хизмат кўрсатиш</v>
          </cell>
          <cell r="V874">
            <v>2944.64</v>
          </cell>
          <cell r="Y874">
            <v>999.20950000000005</v>
          </cell>
          <cell r="Z874">
            <v>1015.1875</v>
          </cell>
          <cell r="AB874">
            <v>562.609375</v>
          </cell>
          <cell r="AF874">
            <v>0</v>
          </cell>
          <cell r="AI874">
            <v>-48.028398437500002</v>
          </cell>
          <cell r="AJ874">
            <v>63.163519531250003</v>
          </cell>
          <cell r="AK874">
            <v>23.719910156249998</v>
          </cell>
          <cell r="AM874">
            <v>1166.7368750000001</v>
          </cell>
          <cell r="AQ874">
            <v>413.03040625</v>
          </cell>
          <cell r="AU874">
            <v>0</v>
          </cell>
          <cell r="AY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G874">
            <v>1643.8823749999999</v>
          </cell>
          <cell r="BJ874">
            <v>172.240796875</v>
          </cell>
          <cell r="BM874">
            <v>1420.691</v>
          </cell>
          <cell r="BO874">
            <v>0</v>
          </cell>
          <cell r="BP874">
            <v>0</v>
          </cell>
          <cell r="BS874">
            <v>0.29642238232019719</v>
          </cell>
        </row>
        <row r="875">
          <cell r="C875">
            <v>205920674</v>
          </cell>
          <cell r="D875" t="str">
            <v>INGICHKI METALS УЗБЕКИСТОН РОССИЯ КУШМА КОРХОНАСИ</v>
          </cell>
          <cell r="E875" t="str">
            <v>ООО</v>
          </cell>
          <cell r="F875">
            <v>462.532375</v>
          </cell>
          <cell r="G875">
            <v>26.409999847412109</v>
          </cell>
          <cell r="H875" t="str">
            <v>Самарканд</v>
          </cell>
          <cell r="I875" t="str">
            <v>Навоий кон-металлургия комбинати ДУК</v>
          </cell>
          <cell r="J875" t="str">
            <v>Прочие</v>
          </cell>
          <cell r="K875" t="str">
            <v>Прочие</v>
          </cell>
          <cell r="L875" t="str">
            <v xml:space="preserve">Геология </v>
          </cell>
          <cell r="M875" t="str">
            <v>Оғир саноат ва молия</v>
          </cell>
          <cell r="V875">
            <v>2944.3307500000001</v>
          </cell>
          <cell r="Y875">
            <v>1294.2402500000001</v>
          </cell>
          <cell r="Z875">
            <v>3830.4884999999999</v>
          </cell>
          <cell r="AB875">
            <v>0</v>
          </cell>
          <cell r="AF875">
            <v>819.71581249999997</v>
          </cell>
          <cell r="AI875">
            <v>9.9820996093750001</v>
          </cell>
          <cell r="AJ875">
            <v>6.6562099609374998</v>
          </cell>
          <cell r="AK875">
            <v>4.7272597656249999</v>
          </cell>
          <cell r="AM875">
            <v>-1053.4402500000001</v>
          </cell>
          <cell r="AQ875">
            <v>204.88165624999999</v>
          </cell>
          <cell r="AU875">
            <v>0</v>
          </cell>
          <cell r="AY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G875">
            <v>231.22325000000001</v>
          </cell>
          <cell r="BJ875">
            <v>524.13846875000002</v>
          </cell>
          <cell r="BM875">
            <v>1259.65825</v>
          </cell>
          <cell r="BO875">
            <v>0</v>
          </cell>
          <cell r="BP875">
            <v>4.3</v>
          </cell>
          <cell r="BQ875">
            <v>0</v>
          </cell>
          <cell r="BR875">
            <v>4.3</v>
          </cell>
          <cell r="BS875">
            <v>-0.2999408910671626</v>
          </cell>
        </row>
        <row r="876">
          <cell r="C876">
            <v>303417624</v>
          </cell>
          <cell r="D876" t="str">
            <v>ООО «ВИНОЛАР МАРКАЗИ»</v>
          </cell>
          <cell r="E876" t="str">
            <v>ООО</v>
          </cell>
          <cell r="F876">
            <v>2505</v>
          </cell>
          <cell r="G876">
            <v>12</v>
          </cell>
          <cell r="H876" t="str">
            <v>г.Ташкент</v>
          </cell>
          <cell r="I876" t="str">
            <v>Давлат активларини бошқариш агентлиги</v>
          </cell>
          <cell r="J876" t="str">
            <v>Прочие</v>
          </cell>
          <cell r="K876" t="str">
            <v>Прочие</v>
          </cell>
          <cell r="L876" t="str">
            <v>Озиқ-овқат</v>
          </cell>
          <cell r="M876" t="str">
            <v>Қишлоқ хўжалиги ва озиқ-овқат саноати</v>
          </cell>
          <cell r="N876" t="str">
            <v>ВМҚ-800</v>
          </cell>
          <cell r="O876" t="str">
            <v>сотиш</v>
          </cell>
          <cell r="P876" t="str">
            <v>тўлиқ</v>
          </cell>
          <cell r="Q876" t="str">
            <v>хатловда</v>
          </cell>
          <cell r="V876">
            <v>2896.5252500000001</v>
          </cell>
          <cell r="Y876">
            <v>109</v>
          </cell>
          <cell r="Z876">
            <v>101.6867109375</v>
          </cell>
          <cell r="AB876">
            <v>277.0535625</v>
          </cell>
          <cell r="AF876">
            <v>51.367281249999998</v>
          </cell>
          <cell r="AJ876">
            <v>-54.764628906250003</v>
          </cell>
          <cell r="AK876">
            <v>-96.474640625000006</v>
          </cell>
          <cell r="AM876">
            <v>56.981800781250001</v>
          </cell>
          <cell r="AQ876">
            <v>40.371039062500003</v>
          </cell>
          <cell r="AU876">
            <v>0</v>
          </cell>
          <cell r="AY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G876">
            <v>32.887109375000001</v>
          </cell>
          <cell r="BJ876">
            <v>513.07571874999996</v>
          </cell>
          <cell r="BM876">
            <v>155.87851562500001</v>
          </cell>
          <cell r="BO876">
            <v>0</v>
          </cell>
          <cell r="BP876">
            <v>0</v>
          </cell>
          <cell r="BS876">
            <v>1.9430859130638047E-2</v>
          </cell>
        </row>
        <row r="877">
          <cell r="C877">
            <v>304717954</v>
          </cell>
          <cell r="D877" t="str">
            <v>ООО «Хужаипок санаторияси соғломлаштириш мажмуаси»</v>
          </cell>
          <cell r="E877" t="str">
            <v>ООО</v>
          </cell>
          <cell r="F877">
            <v>2400</v>
          </cell>
          <cell r="G877">
            <v>100</v>
          </cell>
          <cell r="H877" t="str">
            <v>Сурхандарья</v>
          </cell>
          <cell r="I877" t="str">
            <v>Давлат активларини бошқариш агентлиги</v>
          </cell>
          <cell r="J877" t="str">
            <v>Прочие</v>
          </cell>
          <cell r="K877" t="str">
            <v>Прочие</v>
          </cell>
          <cell r="L877" t="str">
            <v>Ижтимоий соҳа, туризм ва фармацевтика</v>
          </cell>
          <cell r="M877" t="str">
            <v>Ижтимоий соҳа, туризм ва фармацевтика</v>
          </cell>
          <cell r="N877" t="str">
            <v>тугатиш</v>
          </cell>
          <cell r="O877" t="str">
            <v>тугатиш</v>
          </cell>
          <cell r="P877" t="str">
            <v>тўлиқ</v>
          </cell>
          <cell r="Q877">
            <v>0</v>
          </cell>
          <cell r="V877">
            <v>2608.4789999999998</v>
          </cell>
          <cell r="Y877">
            <v>0</v>
          </cell>
          <cell r="Z877">
            <v>0</v>
          </cell>
          <cell r="AB877">
            <v>66.474999999999994</v>
          </cell>
          <cell r="AF877">
            <v>63.764000000000003</v>
          </cell>
          <cell r="AJ877">
            <v>0</v>
          </cell>
          <cell r="AK877">
            <v>0</v>
          </cell>
          <cell r="AM877">
            <v>2.7109999999999999</v>
          </cell>
          <cell r="AQ877">
            <v>31.268000000000001</v>
          </cell>
          <cell r="AU877">
            <v>0</v>
          </cell>
          <cell r="AY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G877">
            <v>645.798</v>
          </cell>
          <cell r="BJ877">
            <v>205.762</v>
          </cell>
          <cell r="BM877">
            <v>0</v>
          </cell>
          <cell r="BO877">
            <v>0</v>
          </cell>
          <cell r="BP877">
            <v>0</v>
          </cell>
          <cell r="BS877">
            <v>1.4617427521472549E-3</v>
          </cell>
        </row>
        <row r="878">
          <cell r="C878">
            <v>200057359</v>
          </cell>
          <cell r="D878" t="str">
            <v>ООО «Наманганагромаш»</v>
          </cell>
          <cell r="E878" t="str">
            <v>ООО</v>
          </cell>
          <cell r="F878">
            <v>12.583</v>
          </cell>
          <cell r="G878">
            <v>91.489997863769531</v>
          </cell>
          <cell r="H878" t="str">
            <v>Наманган</v>
          </cell>
          <cell r="I878" t="str">
            <v>Давлат активларини бошқариш агентлиги</v>
          </cell>
          <cell r="J878" t="str">
            <v>Прочие</v>
          </cell>
          <cell r="K878" t="str">
            <v>Прочие</v>
          </cell>
          <cell r="L878" t="str">
            <v>Машинасозлик ва электротехника</v>
          </cell>
          <cell r="M878" t="str">
            <v>Енгил саноат, машинасозлик ва электротехника саноати</v>
          </cell>
          <cell r="N878" t="str">
            <v>ПҚ-4300</v>
          </cell>
          <cell r="O878" t="str">
            <v>сотиш</v>
          </cell>
          <cell r="P878" t="str">
            <v>тўлиқ</v>
          </cell>
          <cell r="Q878" t="str">
            <v>сотилган</v>
          </cell>
          <cell r="V878">
            <v>2557.0039999999999</v>
          </cell>
          <cell r="Y878">
            <v>0</v>
          </cell>
          <cell r="Z878">
            <v>172.05199999999999</v>
          </cell>
          <cell r="AB878">
            <v>36.950000000000003</v>
          </cell>
          <cell r="AF878">
            <v>35.25</v>
          </cell>
          <cell r="AI878">
            <v>0</v>
          </cell>
          <cell r="AJ878">
            <v>2398523.648</v>
          </cell>
          <cell r="AK878">
            <v>1.085</v>
          </cell>
          <cell r="AM878">
            <v>3.80439990234375</v>
          </cell>
          <cell r="AQ878">
            <v>102.262</v>
          </cell>
          <cell r="AU878">
            <v>0</v>
          </cell>
          <cell r="AY878">
            <v>0</v>
          </cell>
          <cell r="BA878">
            <v>1141.3197</v>
          </cell>
          <cell r="BB878">
            <v>1044.3075255000001</v>
          </cell>
          <cell r="BC878">
            <v>0</v>
          </cell>
          <cell r="BD878">
            <v>1141.32</v>
          </cell>
          <cell r="BE878">
            <v>0</v>
          </cell>
          <cell r="BG878">
            <v>64.277000000000001</v>
          </cell>
          <cell r="BJ878">
            <v>2221.877</v>
          </cell>
          <cell r="BM878">
            <v>157.15100000000001</v>
          </cell>
          <cell r="BO878">
            <v>0</v>
          </cell>
          <cell r="BP878">
            <v>0</v>
          </cell>
          <cell r="BS878">
            <v>1.4886511680393701E-3</v>
          </cell>
          <cell r="BV878" t="str">
            <v>40-50</v>
          </cell>
        </row>
        <row r="879">
          <cell r="C879">
            <v>303313969</v>
          </cell>
          <cell r="D879" t="str">
            <v>ООО «Янгийўл Давр Агро»</v>
          </cell>
          <cell r="E879" t="str">
            <v>ООО</v>
          </cell>
          <cell r="F879">
            <v>460</v>
          </cell>
          <cell r="G879">
            <v>16.670000076293945</v>
          </cell>
          <cell r="H879" t="str">
            <v>Таш. обл.</v>
          </cell>
          <cell r="I879" t="str">
            <v>Давлат активларини бошқариш агентлиги</v>
          </cell>
          <cell r="J879" t="str">
            <v>Прочие</v>
          </cell>
          <cell r="K879" t="str">
            <v>Прочие</v>
          </cell>
          <cell r="L879" t="str">
            <v>Қишлоқ хўжалиги ва қишлоқ хўжалиги маҳсулотларини қайта ишлаш</v>
          </cell>
          <cell r="M879" t="str">
            <v>Қишлоқ хўжалиги ва озиқ-овқат саноати</v>
          </cell>
          <cell r="N879" t="str">
            <v>ВМҚ-800</v>
          </cell>
          <cell r="O879" t="str">
            <v>тугатиш</v>
          </cell>
          <cell r="P879" t="str">
            <v>тўлиқ</v>
          </cell>
          <cell r="Q879">
            <v>0</v>
          </cell>
          <cell r="V879">
            <v>2515.1239999999998</v>
          </cell>
          <cell r="Y879">
            <v>1626.809</v>
          </cell>
          <cell r="Z879">
            <v>923.46</v>
          </cell>
          <cell r="AB879">
            <v>45</v>
          </cell>
          <cell r="AF879">
            <v>34.375</v>
          </cell>
          <cell r="AJ879">
            <v>1.998</v>
          </cell>
          <cell r="AK879">
            <v>35.176000000000002</v>
          </cell>
          <cell r="AM879">
            <v>-71.245999999999995</v>
          </cell>
          <cell r="AQ879">
            <v>26.943800781250001</v>
          </cell>
          <cell r="AU879">
            <v>0</v>
          </cell>
          <cell r="AY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G879">
            <v>2306.7060000000001</v>
          </cell>
          <cell r="BJ879">
            <v>2106.7829999999999</v>
          </cell>
          <cell r="BM879">
            <v>87.424999999999997</v>
          </cell>
          <cell r="BO879">
            <v>0</v>
          </cell>
          <cell r="BP879">
            <v>0</v>
          </cell>
          <cell r="BS879">
            <v>-2.6750872502877054E-2</v>
          </cell>
        </row>
        <row r="880">
          <cell r="C880">
            <v>204691803</v>
          </cell>
          <cell r="D880" t="str">
            <v>ООО «POYTAXT OIL»</v>
          </cell>
          <cell r="E880" t="str">
            <v>ООО</v>
          </cell>
          <cell r="F880">
            <v>598.09862499999997</v>
          </cell>
          <cell r="G880">
            <v>35</v>
          </cell>
          <cell r="H880" t="str">
            <v>г.Ташкент</v>
          </cell>
          <cell r="I880" t="str">
            <v>Ҳокимият</v>
          </cell>
          <cell r="J880" t="str">
            <v>Прочие</v>
          </cell>
          <cell r="K880" t="str">
            <v>Прочие</v>
          </cell>
          <cell r="L880" t="str">
            <v>Нефть-газ</v>
          </cell>
          <cell r="M880" t="str">
            <v>Нефт-газ, кимё, энергетика</v>
          </cell>
          <cell r="V880">
            <v>2419.6840000000002</v>
          </cell>
          <cell r="Y880">
            <v>0</v>
          </cell>
          <cell r="Z880">
            <v>0</v>
          </cell>
          <cell r="AB880">
            <v>32602.617999999999</v>
          </cell>
          <cell r="AF880">
            <v>29329.578000000001</v>
          </cell>
          <cell r="AJ880">
            <v>0</v>
          </cell>
          <cell r="AK880">
            <v>0</v>
          </cell>
          <cell r="AM880">
            <v>196.61079687500001</v>
          </cell>
          <cell r="AQ880">
            <v>3923.31475</v>
          </cell>
          <cell r="AU880">
            <v>0</v>
          </cell>
          <cell r="AY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G880">
            <v>545.81468749999999</v>
          </cell>
          <cell r="BJ880">
            <v>99.906999999999996</v>
          </cell>
          <cell r="BM880">
            <v>1984.4201250000001</v>
          </cell>
          <cell r="BO880">
            <v>0</v>
          </cell>
          <cell r="BP880">
            <v>0</v>
          </cell>
          <cell r="BS880">
            <v>8.3788550311813939E-2</v>
          </cell>
          <cell r="BV880">
            <v>150</v>
          </cell>
        </row>
        <row r="881">
          <cell r="C881">
            <v>202877491</v>
          </cell>
          <cell r="D881" t="str">
            <v>ООО «TOSHKENT-ZENNER»</v>
          </cell>
          <cell r="E881" t="str">
            <v>ООО</v>
          </cell>
          <cell r="F881">
            <v>69.662999999999997</v>
          </cell>
          <cell r="G881">
            <v>45.099998474121094</v>
          </cell>
          <cell r="H881" t="str">
            <v>г.Ташкент</v>
          </cell>
          <cell r="I881" t="str">
            <v>Ҳокимият</v>
          </cell>
          <cell r="J881" t="str">
            <v>Прочие</v>
          </cell>
          <cell r="K881" t="str">
            <v>Прочие</v>
          </cell>
          <cell r="L881" t="str">
            <v>Енгил саноат</v>
          </cell>
          <cell r="M881" t="str">
            <v>Енгил саноат, машинасозлик ва электротехника саноати</v>
          </cell>
          <cell r="V881">
            <v>2408.317</v>
          </cell>
          <cell r="Y881">
            <v>0</v>
          </cell>
          <cell r="Z881">
            <v>0</v>
          </cell>
          <cell r="AB881">
            <v>3365.22</v>
          </cell>
          <cell r="AF881">
            <v>2032.6969999999999</v>
          </cell>
          <cell r="AJ881">
            <v>0</v>
          </cell>
          <cell r="AK881">
            <v>0</v>
          </cell>
          <cell r="AM881">
            <v>700.90099999999995</v>
          </cell>
          <cell r="AQ881">
            <v>409.27018750000002</v>
          </cell>
          <cell r="AU881">
            <v>7.4502998046875</v>
          </cell>
          <cell r="AY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G881">
            <v>164.10400000000001</v>
          </cell>
          <cell r="BJ881">
            <v>311.13400000000001</v>
          </cell>
          <cell r="BM881">
            <v>511.62700000000001</v>
          </cell>
          <cell r="BO881">
            <v>0</v>
          </cell>
          <cell r="BP881">
            <v>0</v>
          </cell>
          <cell r="BQ881">
            <v>21.893000000000001</v>
          </cell>
          <cell r="BR881">
            <v>63.860999999999997</v>
          </cell>
          <cell r="BS881">
            <v>0.29698156738164871</v>
          </cell>
          <cell r="BV881">
            <v>18</v>
          </cell>
        </row>
        <row r="882">
          <cell r="C882">
            <v>303726675</v>
          </cell>
          <cell r="D882" t="str">
            <v>ООО «Водий миришкори агрофирма»</v>
          </cell>
          <cell r="E882" t="str">
            <v>ООО</v>
          </cell>
          <cell r="F882">
            <v>270</v>
          </cell>
          <cell r="G882">
            <v>10</v>
          </cell>
          <cell r="H882" t="str">
            <v>Андижан</v>
          </cell>
          <cell r="I882" t="str">
            <v>Давлат активларини бошқариш агентлиги</v>
          </cell>
          <cell r="J882" t="str">
            <v>Прочие</v>
          </cell>
          <cell r="K882" t="str">
            <v>Прочие</v>
          </cell>
          <cell r="L882" t="str">
            <v>Қишлоқ хўжалиги ва қишлоқ хўжалиги маҳсулотларини қайта ишлаш</v>
          </cell>
          <cell r="M882" t="str">
            <v>Қишлоқ хўжалиги ва озиқ-овқат саноати</v>
          </cell>
          <cell r="N882" t="str">
            <v>ВМҚ-800</v>
          </cell>
          <cell r="O882" t="str">
            <v>сотиш</v>
          </cell>
          <cell r="P882" t="str">
            <v>тўлиқ</v>
          </cell>
          <cell r="Q882" t="str">
            <v>хатловда</v>
          </cell>
          <cell r="V882">
            <v>2373.4832500000002</v>
          </cell>
          <cell r="Y882">
            <v>581.31568749999997</v>
          </cell>
          <cell r="Z882">
            <v>202.554</v>
          </cell>
          <cell r="AB882">
            <v>816.99649999999997</v>
          </cell>
          <cell r="AF882">
            <v>609.67818750000004</v>
          </cell>
          <cell r="AJ882">
            <v>31.823560546875001</v>
          </cell>
          <cell r="AK882">
            <v>-119.7120390625</v>
          </cell>
          <cell r="AM882">
            <v>-4.8530698242187498</v>
          </cell>
          <cell r="AQ882">
            <v>2.1619499511718749</v>
          </cell>
          <cell r="AU882">
            <v>0</v>
          </cell>
          <cell r="AY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G882">
            <v>2259.0844999999999</v>
          </cell>
          <cell r="BJ882">
            <v>117.17396875</v>
          </cell>
          <cell r="BM882">
            <v>93.483531249999999</v>
          </cell>
          <cell r="BO882">
            <v>15.96</v>
          </cell>
          <cell r="BP882">
            <v>0</v>
          </cell>
          <cell r="BS882">
            <v>-2.8745335215788572E-3</v>
          </cell>
          <cell r="BW882">
            <v>83.65</v>
          </cell>
          <cell r="BX882" t="str">
            <v>средная</v>
          </cell>
        </row>
        <row r="883">
          <cell r="C883">
            <v>200624910</v>
          </cell>
          <cell r="D883" t="str">
            <v>ООО «ТУРОН ОНИКС»</v>
          </cell>
          <cell r="E883" t="str">
            <v>ООО</v>
          </cell>
          <cell r="F883">
            <v>157.9</v>
          </cell>
          <cell r="G883">
            <v>100</v>
          </cell>
          <cell r="H883" t="str">
            <v>г.Ташкент</v>
          </cell>
          <cell r="I883" t="str">
            <v>Давлат активларини бошқариш агентлиги</v>
          </cell>
          <cell r="J883" t="str">
            <v>Прочие</v>
          </cell>
          <cell r="K883" t="str">
            <v>Прочие</v>
          </cell>
          <cell r="L883" t="str">
            <v>Хизмат кўрсатиш</v>
          </cell>
          <cell r="M883" t="str">
            <v>Коммунал соҳа, қурилиш ва хизмат кўрсатиш</v>
          </cell>
          <cell r="N883" t="str">
            <v>Ихтиёрий тугатиш</v>
          </cell>
          <cell r="O883" t="str">
            <v>тугатиш</v>
          </cell>
          <cell r="P883" t="str">
            <v>тўлиқ</v>
          </cell>
          <cell r="Q883">
            <v>0</v>
          </cell>
          <cell r="V883">
            <v>2307.7379999999998</v>
          </cell>
          <cell r="Y883">
            <v>920.56100000000004</v>
          </cell>
          <cell r="Z883">
            <v>1320.41</v>
          </cell>
          <cell r="AB883">
            <v>1841.752</v>
          </cell>
          <cell r="AF883">
            <v>1089.9590000000001</v>
          </cell>
          <cell r="AJ883">
            <v>55.856999999999999</v>
          </cell>
          <cell r="AK883">
            <v>60.902000000000001</v>
          </cell>
          <cell r="AM883">
            <v>67.399000000000001</v>
          </cell>
          <cell r="AQ883">
            <v>502.017</v>
          </cell>
          <cell r="AU883">
            <v>0</v>
          </cell>
          <cell r="AY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G883">
            <v>92.581000000000003</v>
          </cell>
          <cell r="BJ883">
            <v>39.302</v>
          </cell>
          <cell r="BM883">
            <v>592.74099999999999</v>
          </cell>
          <cell r="BO883">
            <v>0</v>
          </cell>
          <cell r="BP883">
            <v>0</v>
          </cell>
          <cell r="BS883">
            <v>2.940113492681997E-2</v>
          </cell>
        </row>
        <row r="884">
          <cell r="C884">
            <v>301632240</v>
          </cell>
          <cell r="D884" t="str">
            <v>ООО «ЭНЕРГОЗАЩИТА-СИЛВЕР СТАР»</v>
          </cell>
          <cell r="E884" t="str">
            <v>ООО</v>
          </cell>
          <cell r="F884">
            <v>382.8</v>
          </cell>
          <cell r="G884">
            <v>15</v>
          </cell>
          <cell r="H884" t="str">
            <v>г.Ташкент</v>
          </cell>
          <cell r="I884" t="str">
            <v>Давлат активларини бошқариш агентлиги</v>
          </cell>
          <cell r="J884" t="str">
            <v>Прочие</v>
          </cell>
          <cell r="K884" t="str">
            <v>Прочие</v>
          </cell>
          <cell r="L884" t="str">
            <v>Энергетика</v>
          </cell>
          <cell r="M884" t="str">
            <v>Нефт-газ, кимё, энергетика</v>
          </cell>
          <cell r="N884" t="str">
            <v>ПҚ-4249</v>
          </cell>
          <cell r="O884" t="str">
            <v>сотиш</v>
          </cell>
          <cell r="P884" t="str">
            <v>тўлиқ</v>
          </cell>
          <cell r="Q884" t="str">
            <v>хатловда</v>
          </cell>
          <cell r="V884">
            <v>2013.7527500000001</v>
          </cell>
          <cell r="Y884">
            <v>1171.1500000000001</v>
          </cell>
          <cell r="Z884">
            <v>2102.5839999999998</v>
          </cell>
          <cell r="AB884">
            <v>1797.4</v>
          </cell>
          <cell r="AF884">
            <v>1916.7916250000001</v>
          </cell>
          <cell r="AJ884">
            <v>105.8717265625</v>
          </cell>
          <cell r="AK884">
            <v>252.535703125</v>
          </cell>
          <cell r="AM884">
            <v>-364.58237500000001</v>
          </cell>
          <cell r="AQ884">
            <v>129.12510156249999</v>
          </cell>
          <cell r="AU884">
            <v>0</v>
          </cell>
          <cell r="AY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G884">
            <v>314.46075000000002</v>
          </cell>
          <cell r="BJ884">
            <v>961.87450000000001</v>
          </cell>
          <cell r="BM884">
            <v>149.26265624999999</v>
          </cell>
          <cell r="BO884">
            <v>0</v>
          </cell>
          <cell r="BP884">
            <v>0</v>
          </cell>
          <cell r="BQ884">
            <v>99.81</v>
          </cell>
          <cell r="BR884">
            <v>0</v>
          </cell>
          <cell r="BS884">
            <v>-0.20098856312347249</v>
          </cell>
        </row>
        <row r="885">
          <cell r="C885">
            <v>202957581</v>
          </cell>
          <cell r="D885" t="str">
            <v>ООО «ЎЗЭЛТЕКСПРОМ-МОТОРОЛА-ТЕЛЕКОМ-РАДИО»</v>
          </cell>
          <cell r="E885" t="str">
            <v>ООО</v>
          </cell>
          <cell r="F885">
            <v>228.67400000000001</v>
          </cell>
          <cell r="G885">
            <v>1.6000000238418579</v>
          </cell>
          <cell r="H885" t="str">
            <v>г.Ташкент</v>
          </cell>
          <cell r="I885" t="str">
            <v>Давлат активларини бошқариш агентлиги</v>
          </cell>
          <cell r="J885" t="str">
            <v>Прочие</v>
          </cell>
          <cell r="K885" t="str">
            <v>Прочие</v>
          </cell>
          <cell r="L885" t="str">
            <v>Ахборот технологиялари ва нашриёт</v>
          </cell>
          <cell r="M885" t="str">
            <v>Ахборот технологиялари ва телекоммуникациялар</v>
          </cell>
          <cell r="N885" t="str">
            <v>ВМҚ-800</v>
          </cell>
          <cell r="O885" t="str">
            <v>сотиш</v>
          </cell>
          <cell r="P885" t="str">
            <v>тўлиқ</v>
          </cell>
          <cell r="Q885" t="str">
            <v>бошланмаган</v>
          </cell>
          <cell r="V885">
            <v>1958.5898749999999</v>
          </cell>
          <cell r="Y885">
            <v>1833.491</v>
          </cell>
          <cell r="Z885">
            <v>3262.5889999999999</v>
          </cell>
          <cell r="AB885">
            <v>3461.85275</v>
          </cell>
          <cell r="AF885">
            <v>2301.8517499999998</v>
          </cell>
          <cell r="AJ885">
            <v>71.804500000000004</v>
          </cell>
          <cell r="AK885">
            <v>11.795299804687501</v>
          </cell>
          <cell r="AM885">
            <v>374.00628124999997</v>
          </cell>
          <cell r="AP885">
            <v>0</v>
          </cell>
          <cell r="AQ885">
            <v>258.36714062499999</v>
          </cell>
          <cell r="AT885">
            <v>0</v>
          </cell>
          <cell r="AU885">
            <v>43.375</v>
          </cell>
          <cell r="AX885">
            <v>0</v>
          </cell>
          <cell r="AY885">
            <v>0</v>
          </cell>
          <cell r="BA885">
            <v>140000</v>
          </cell>
          <cell r="BB885">
            <v>2254.0000000000005</v>
          </cell>
          <cell r="BC885">
            <v>0</v>
          </cell>
          <cell r="BD885">
            <v>2141.3000000000002</v>
          </cell>
          <cell r="BE885">
            <v>0</v>
          </cell>
          <cell r="BF885">
            <v>0</v>
          </cell>
          <cell r="BG885">
            <v>132.7504375</v>
          </cell>
          <cell r="BI885">
            <v>0</v>
          </cell>
          <cell r="BJ885">
            <v>312.07481250000001</v>
          </cell>
          <cell r="BL885">
            <v>0</v>
          </cell>
          <cell r="BM885">
            <v>681.20506250000005</v>
          </cell>
          <cell r="BO885">
            <v>0</v>
          </cell>
          <cell r="BP885">
            <v>0</v>
          </cell>
          <cell r="BQ885">
            <v>197.465</v>
          </cell>
          <cell r="BR885">
            <v>26.222999999999999</v>
          </cell>
          <cell r="BS885">
            <v>0.21047786148798522</v>
          </cell>
        </row>
        <row r="886">
          <cell r="C886">
            <v>207135295</v>
          </cell>
          <cell r="D886" t="str">
            <v>ООО «VITROS DIAGNOSTICS</v>
          </cell>
          <cell r="E886" t="str">
            <v>ООО</v>
          </cell>
          <cell r="F886">
            <v>288</v>
          </cell>
          <cell r="G886">
            <v>5</v>
          </cell>
          <cell r="H886" t="str">
            <v>г.Ташкент</v>
          </cell>
          <cell r="I886" t="str">
            <v>Соғлиқни сақлаш вазирлиги</v>
          </cell>
          <cell r="J886" t="str">
            <v>Прочие</v>
          </cell>
          <cell r="K886" t="str">
            <v>Прочие</v>
          </cell>
          <cell r="L886" t="str">
            <v>Ижтимоий соҳа, туризм ва фармацевтика</v>
          </cell>
          <cell r="M886" t="str">
            <v>Ижтимоий соҳа, туризм ва фармацевтика</v>
          </cell>
          <cell r="V886">
            <v>1950.2874999999999</v>
          </cell>
          <cell r="Y886">
            <v>0</v>
          </cell>
          <cell r="Z886">
            <v>0</v>
          </cell>
          <cell r="AB886">
            <v>5255.3784999999998</v>
          </cell>
          <cell r="AF886">
            <v>3486.0887499999999</v>
          </cell>
          <cell r="AJ886">
            <v>0</v>
          </cell>
          <cell r="AK886">
            <v>0</v>
          </cell>
          <cell r="AM886">
            <v>536.95762500000001</v>
          </cell>
          <cell r="AQ886">
            <v>296.81181249999997</v>
          </cell>
          <cell r="AU886">
            <v>0</v>
          </cell>
          <cell r="AY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G886">
            <v>200.73050000000001</v>
          </cell>
          <cell r="BJ886">
            <v>286.52009375</v>
          </cell>
          <cell r="BM886">
            <v>937.07600000000002</v>
          </cell>
          <cell r="BO886">
            <v>0</v>
          </cell>
          <cell r="BP886">
            <v>0</v>
          </cell>
          <cell r="BQ886">
            <v>46.802</v>
          </cell>
          <cell r="BR886">
            <v>40.808</v>
          </cell>
          <cell r="BS886">
            <v>0.30222303428011565</v>
          </cell>
        </row>
        <row r="887">
          <cell r="C887">
            <v>301548804</v>
          </cell>
          <cell r="D887" t="str">
            <v>ГП «Научный-практический центр субтропических растений»</v>
          </cell>
          <cell r="E887" t="str">
            <v>ГП</v>
          </cell>
          <cell r="F887">
            <v>1000</v>
          </cell>
          <cell r="G887">
            <v>100</v>
          </cell>
          <cell r="H887" t="str">
            <v>Сурхандарья</v>
          </cell>
          <cell r="I887" t="str">
            <v>Давлат активларини бошқариш агентлиги</v>
          </cell>
          <cell r="J887" t="str">
            <v>Прочие</v>
          </cell>
          <cell r="K887" t="str">
            <v>Прочие</v>
          </cell>
          <cell r="L887" t="str">
            <v>Қишлоқ хўжалиги ва қишлоқ хўжалиги маҳсулотларини қайта ишлаш</v>
          </cell>
          <cell r="M887" t="str">
            <v>Қишлоқ хўжалиги ва озиқ-овқат саноати</v>
          </cell>
          <cell r="N887" t="str">
            <v>ПФ-5656</v>
          </cell>
          <cell r="O887" t="str">
            <v>сотиш</v>
          </cell>
          <cell r="P887" t="str">
            <v>тўлиқ</v>
          </cell>
          <cell r="Q887" t="str">
            <v>савдода</v>
          </cell>
          <cell r="V887">
            <v>1910.5170000000001</v>
          </cell>
          <cell r="Y887">
            <v>248.04949999999999</v>
          </cell>
          <cell r="Z887">
            <v>221.928</v>
          </cell>
          <cell r="AB887">
            <v>169.50700000000001</v>
          </cell>
          <cell r="AF887">
            <v>110.79900000000001</v>
          </cell>
          <cell r="AJ887">
            <v>1.498800048828125</v>
          </cell>
          <cell r="AK887">
            <v>4.4630000000000001</v>
          </cell>
          <cell r="AM887">
            <v>5.6769999999999996</v>
          </cell>
          <cell r="AQ887">
            <v>45.34</v>
          </cell>
          <cell r="AU887">
            <v>0</v>
          </cell>
          <cell r="AY887">
            <v>0</v>
          </cell>
          <cell r="BA887">
            <v>2838.5</v>
          </cell>
          <cell r="BB887">
            <v>2838.5</v>
          </cell>
          <cell r="BC887">
            <v>0</v>
          </cell>
          <cell r="BD887">
            <v>2802.3247800000004</v>
          </cell>
          <cell r="BE887">
            <v>0</v>
          </cell>
          <cell r="BG887">
            <v>29.213000000000001</v>
          </cell>
          <cell r="BJ887">
            <v>365.26900000000001</v>
          </cell>
          <cell r="BM887">
            <v>58.707999999999998</v>
          </cell>
          <cell r="BO887">
            <v>0</v>
          </cell>
          <cell r="BP887">
            <v>0</v>
          </cell>
          <cell r="BS887">
            <v>3.0019398654917307E-3</v>
          </cell>
        </row>
        <row r="888">
          <cell r="C888">
            <v>202188566</v>
          </cell>
          <cell r="D888" t="str">
            <v>СП ООО «Наваи»</v>
          </cell>
          <cell r="E888" t="str">
            <v>ООО</v>
          </cell>
          <cell r="F888">
            <v>967.10299999999995</v>
          </cell>
          <cell r="G888">
            <v>0.30000001192092896</v>
          </cell>
          <cell r="H888" t="str">
            <v>Навои</v>
          </cell>
          <cell r="I888" t="str">
            <v>Давлат активларини бошқариш агентлиги</v>
          </cell>
          <cell r="J888" t="str">
            <v>Прочие</v>
          </cell>
          <cell r="K888" t="str">
            <v>Прочие</v>
          </cell>
          <cell r="L888" t="str">
            <v>Озиқ-овқат</v>
          </cell>
          <cell r="M888" t="str">
            <v>Қишлоқ хўжалиги ва озиқ-овқат саноати</v>
          </cell>
          <cell r="N888" t="str">
            <v>тугатиш</v>
          </cell>
          <cell r="O888" t="str">
            <v>тугатиш</v>
          </cell>
          <cell r="P888" t="str">
            <v>тўлиқ</v>
          </cell>
          <cell r="Q888">
            <v>0</v>
          </cell>
          <cell r="V888">
            <v>1909.5830000000001</v>
          </cell>
          <cell r="Y888">
            <v>3613.3629999999998</v>
          </cell>
          <cell r="Z888">
            <v>2327.415</v>
          </cell>
          <cell r="AB888">
            <v>1809.93</v>
          </cell>
          <cell r="AF888">
            <v>1145.852625</v>
          </cell>
          <cell r="AI888">
            <v>132.732</v>
          </cell>
          <cell r="AJ888">
            <v>67.423031249999994</v>
          </cell>
          <cell r="AK888">
            <v>54.70030078125</v>
          </cell>
          <cell r="AM888">
            <v>48.788101562500003</v>
          </cell>
          <cell r="AQ888">
            <v>3207.1849999999999</v>
          </cell>
          <cell r="AU888">
            <v>12.380169921875</v>
          </cell>
          <cell r="AY888">
            <v>750.82737499999996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G888">
            <v>970.51400000000001</v>
          </cell>
          <cell r="BJ888">
            <v>942.48</v>
          </cell>
          <cell r="BM888">
            <v>405.1146875</v>
          </cell>
          <cell r="BO888">
            <v>0</v>
          </cell>
          <cell r="BP888">
            <v>0</v>
          </cell>
          <cell r="BS888">
            <v>2.2253929340910941E-2</v>
          </cell>
          <cell r="BV888">
            <v>0</v>
          </cell>
        </row>
        <row r="889">
          <cell r="C889">
            <v>302101520</v>
          </cell>
          <cell r="D889" t="str">
            <v>ООО «ОПЕН РОАД ИНВЕСТМЕНТС»</v>
          </cell>
          <cell r="E889" t="str">
            <v>ООО</v>
          </cell>
          <cell r="F889">
            <v>205</v>
          </cell>
          <cell r="G889">
            <v>100</v>
          </cell>
          <cell r="H889" t="str">
            <v>г.Ташкент</v>
          </cell>
          <cell r="I889" t="str">
            <v>Давлат активларини бошқариш агентлиги</v>
          </cell>
          <cell r="J889" t="str">
            <v>Прочие</v>
          </cell>
          <cell r="K889" t="str">
            <v>Прочие</v>
          </cell>
          <cell r="L889" t="str">
            <v>Йўл-транспорт инфратузилмаси</v>
          </cell>
          <cell r="M889" t="str">
            <v>Коммунал соҳа, қурилиш ва хизмат кўрсатиш</v>
          </cell>
          <cell r="V889">
            <v>1864.8855000000001</v>
          </cell>
          <cell r="Y889">
            <v>1357.268</v>
          </cell>
          <cell r="Z889">
            <v>1647.7719999999999</v>
          </cell>
          <cell r="AB889">
            <v>3717.1</v>
          </cell>
          <cell r="AF889">
            <v>2998.5352499999999</v>
          </cell>
          <cell r="AJ889">
            <v>368.306625</v>
          </cell>
          <cell r="AK889">
            <v>372.21415624999997</v>
          </cell>
          <cell r="AM889">
            <v>133.14515625000001</v>
          </cell>
          <cell r="AQ889">
            <v>251.99190625</v>
          </cell>
          <cell r="AU889">
            <v>0</v>
          </cell>
          <cell r="AY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G889">
            <v>1128.65275</v>
          </cell>
          <cell r="BJ889">
            <v>368.90540625</v>
          </cell>
          <cell r="BM889">
            <v>415.02678125</v>
          </cell>
          <cell r="BO889">
            <v>0</v>
          </cell>
          <cell r="BP889">
            <v>0</v>
          </cell>
          <cell r="BS889">
            <v>8.1788161416328872E-2</v>
          </cell>
        </row>
        <row r="890">
          <cell r="C890">
            <v>203680097</v>
          </cell>
          <cell r="D890" t="str">
            <v>ООО «YASHNOBOD TUMANI KOMMUNAL TA`MIRLASH-AVARIYANI TIKLASH XIZMATI»</v>
          </cell>
          <cell r="E890" t="str">
            <v>ООО</v>
          </cell>
          <cell r="F890">
            <v>0</v>
          </cell>
          <cell r="G890">
            <v>100</v>
          </cell>
          <cell r="H890" t="str">
            <v>г.Ташкент</v>
          </cell>
          <cell r="I890" t="str">
            <v>Ҳокимият</v>
          </cell>
          <cell r="J890" t="str">
            <v>Прочие</v>
          </cell>
          <cell r="K890" t="str">
            <v>Прочие</v>
          </cell>
          <cell r="L890" t="str">
            <v>Коммунал уй-жой қурилиш ва сув хўжалиги</v>
          </cell>
          <cell r="M890" t="str">
            <v>Коммунал соҳа, қурилиш ва хизмат кўрсатиш</v>
          </cell>
          <cell r="V890">
            <v>1826</v>
          </cell>
          <cell r="Y890">
            <v>168.897734375</v>
          </cell>
          <cell r="Z890">
            <v>136.83645312499999</v>
          </cell>
          <cell r="AB890">
            <v>158</v>
          </cell>
          <cell r="AF890">
            <v>0</v>
          </cell>
          <cell r="AI890">
            <v>-23.675000000000001</v>
          </cell>
          <cell r="AJ890">
            <v>-11.55376953125</v>
          </cell>
          <cell r="AK890">
            <v>72.084546875000001</v>
          </cell>
          <cell r="AM890">
            <v>-314.5</v>
          </cell>
          <cell r="AP890">
            <v>51.408601562500003</v>
          </cell>
          <cell r="AQ890">
            <v>51.408601562500003</v>
          </cell>
          <cell r="AT890">
            <v>0</v>
          </cell>
          <cell r="AU890">
            <v>0</v>
          </cell>
          <cell r="AX890">
            <v>0</v>
          </cell>
          <cell r="AY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22.456</v>
          </cell>
          <cell r="BG890">
            <v>855</v>
          </cell>
          <cell r="BI890">
            <v>1802.1431250000001</v>
          </cell>
          <cell r="BJ890">
            <v>1826</v>
          </cell>
          <cell r="BL890">
            <v>21.872400390625</v>
          </cell>
          <cell r="BM890">
            <v>472.5</v>
          </cell>
          <cell r="BO890">
            <v>0</v>
          </cell>
          <cell r="BP890">
            <v>0</v>
          </cell>
          <cell r="BS890">
            <v>-0.18846441947565543</v>
          </cell>
          <cell r="BV890">
            <v>125</v>
          </cell>
        </row>
        <row r="891">
          <cell r="C891">
            <v>303593344</v>
          </cell>
          <cell r="D891" t="str">
            <v>ООО «Шафрикан узум»</v>
          </cell>
          <cell r="E891" t="str">
            <v>ООО</v>
          </cell>
          <cell r="F891">
            <v>461.149</v>
          </cell>
          <cell r="G891">
            <v>12.399999618530273</v>
          </cell>
          <cell r="H891" t="str">
            <v>Бухара</v>
          </cell>
          <cell r="I891" t="str">
            <v>Давлат активларини бошқариш агентлиги</v>
          </cell>
          <cell r="J891" t="str">
            <v>Прочие</v>
          </cell>
          <cell r="K891" t="str">
            <v>Прочие</v>
          </cell>
          <cell r="L891" t="str">
            <v>Қишлоқ хўжалиги ва қишлоқ хўжалиги маҳсулотларини қайта ишлаш</v>
          </cell>
          <cell r="M891" t="str">
            <v>Қишлоқ хўжалиги ва озиқ-овқат саноати</v>
          </cell>
          <cell r="N891" t="str">
            <v>ВМҚ-800</v>
          </cell>
          <cell r="O891" t="str">
            <v>сотиш</v>
          </cell>
          <cell r="P891" t="str">
            <v>тўлиқ</v>
          </cell>
          <cell r="Q891" t="str">
            <v>хатловда</v>
          </cell>
          <cell r="V891">
            <v>1719.8150000000001</v>
          </cell>
          <cell r="Y891">
            <v>375.88</v>
          </cell>
          <cell r="Z891">
            <v>86.9</v>
          </cell>
          <cell r="AB891">
            <v>190.81</v>
          </cell>
          <cell r="AF891">
            <v>18.605</v>
          </cell>
          <cell r="AJ891">
            <v>2.6680000000000001</v>
          </cell>
          <cell r="AK891">
            <v>5.4</v>
          </cell>
          <cell r="AM891">
            <v>21.15</v>
          </cell>
          <cell r="AQ891">
            <v>17.36</v>
          </cell>
          <cell r="AU891">
            <v>0</v>
          </cell>
          <cell r="AY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G891">
            <v>550</v>
          </cell>
          <cell r="BJ891">
            <v>65.37</v>
          </cell>
          <cell r="BM891">
            <v>36.020000000000003</v>
          </cell>
          <cell r="BO891">
            <v>0</v>
          </cell>
          <cell r="BP891">
            <v>0</v>
          </cell>
          <cell r="BS891">
            <v>1.2043318364124462E-2</v>
          </cell>
          <cell r="BV891">
            <v>0</v>
          </cell>
        </row>
        <row r="892">
          <cell r="C892">
            <v>201284962</v>
          </cell>
          <cell r="D892" t="str">
            <v>ООО «Қаршиэнерготаъмир»</v>
          </cell>
          <cell r="E892" t="str">
            <v>ООО</v>
          </cell>
          <cell r="F892">
            <v>75.617999999999995</v>
          </cell>
          <cell r="G892">
            <v>3.5399999618530273</v>
          </cell>
          <cell r="H892" t="str">
            <v>Кашкадарья</v>
          </cell>
          <cell r="I892" t="str">
            <v>Давлат активларини бошқариш агентлиги</v>
          </cell>
          <cell r="J892" t="str">
            <v>Прочие</v>
          </cell>
          <cell r="K892" t="str">
            <v>Прочие</v>
          </cell>
          <cell r="L892" t="str">
            <v>Энергетика</v>
          </cell>
          <cell r="M892" t="str">
            <v>Нефт-газ, кимё, энергетика</v>
          </cell>
          <cell r="N892" t="str">
            <v>ПҚ-4249</v>
          </cell>
          <cell r="O892" t="str">
            <v>сотиш</v>
          </cell>
          <cell r="P892" t="str">
            <v>тўлиқ</v>
          </cell>
          <cell r="Q892" t="str">
            <v>баҳолашда</v>
          </cell>
          <cell r="U892">
            <v>1726.942</v>
          </cell>
          <cell r="V892">
            <v>1677.0429999999999</v>
          </cell>
          <cell r="W892">
            <v>2206.9490000000001</v>
          </cell>
          <cell r="Y892">
            <v>4795.9870000000001</v>
          </cell>
          <cell r="Z892">
            <v>3480.96</v>
          </cell>
          <cell r="AA892">
            <v>2786.5279999999998</v>
          </cell>
          <cell r="AB892">
            <v>4081.0709999999999</v>
          </cell>
          <cell r="AC892">
            <v>4182.1512499999999</v>
          </cell>
          <cell r="AE892">
            <v>1748.835</v>
          </cell>
          <cell r="AF892">
            <v>2517.5300000000002</v>
          </cell>
          <cell r="AG892">
            <v>2535.1612500000001</v>
          </cell>
          <cell r="AI892">
            <v>251.98699999999999</v>
          </cell>
          <cell r="AJ892">
            <v>191.75</v>
          </cell>
          <cell r="AK892">
            <v>86.275999999999996</v>
          </cell>
          <cell r="AL892">
            <v>79.02</v>
          </cell>
          <cell r="AM892">
            <v>202.97900000000001</v>
          </cell>
          <cell r="AN892">
            <v>388.63574999999997</v>
          </cell>
          <cell r="AP892">
            <v>1561.306</v>
          </cell>
          <cell r="AQ892">
            <v>2257.6219999999998</v>
          </cell>
          <cell r="AR892">
            <v>1741.451</v>
          </cell>
          <cell r="AT892">
            <v>41.097000000000001</v>
          </cell>
          <cell r="AU892">
            <v>72.382999999999996</v>
          </cell>
          <cell r="AV892">
            <v>82.516999999999996</v>
          </cell>
          <cell r="AX892">
            <v>555.64</v>
          </cell>
          <cell r="AY892">
            <v>813.58399999999995</v>
          </cell>
          <cell r="AZ892">
            <v>780.29200000000003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957.92899999999997</v>
          </cell>
          <cell r="BG892">
            <v>663.05</v>
          </cell>
          <cell r="BH892">
            <v>1230.1659999999999</v>
          </cell>
          <cell r="BI892">
            <v>544.38599999999997</v>
          </cell>
          <cell r="BJ892">
            <v>675.20500000000004</v>
          </cell>
          <cell r="BK892">
            <v>970.25599999999997</v>
          </cell>
          <cell r="BL892">
            <v>933.77300000000002</v>
          </cell>
          <cell r="BM892">
            <v>1304.877</v>
          </cell>
          <cell r="BN892">
            <v>1185.8712499999999</v>
          </cell>
          <cell r="BO892">
            <v>0</v>
          </cell>
          <cell r="BP892">
            <v>0</v>
          </cell>
          <cell r="BS892">
            <v>0.12267271672936415</v>
          </cell>
          <cell r="BT892">
            <v>0.20012180766592719</v>
          </cell>
          <cell r="BV892">
            <v>30</v>
          </cell>
          <cell r="BW892">
            <v>63.501666666666701</v>
          </cell>
          <cell r="BX892" t="str">
            <v>недостаточная</v>
          </cell>
        </row>
        <row r="893">
          <cell r="C893">
            <v>303575517</v>
          </cell>
          <cell r="D893" t="str">
            <v>ООО «Виноград солнечного края»</v>
          </cell>
          <cell r="E893" t="str">
            <v>ООО</v>
          </cell>
          <cell r="F893">
            <v>1066.828</v>
          </cell>
          <cell r="G893">
            <v>7.5399999618530273</v>
          </cell>
          <cell r="H893" t="str">
            <v>Наманган</v>
          </cell>
          <cell r="I893" t="str">
            <v>Давлат активларини бошқариш агентлиги</v>
          </cell>
          <cell r="J893" t="str">
            <v>Прочие</v>
          </cell>
          <cell r="K893" t="str">
            <v>Прочие</v>
          </cell>
          <cell r="L893" t="str">
            <v>Қишлоқ хўжалиги ва қишлоқ хўжалиги маҳсулотларини қайта ишлаш</v>
          </cell>
          <cell r="M893" t="str">
            <v>Қишлоқ хўжалиги ва озиқ-овқат саноати</v>
          </cell>
          <cell r="N893" t="str">
            <v>ВМҚ-800</v>
          </cell>
          <cell r="O893" t="str">
            <v>сотиш</v>
          </cell>
          <cell r="P893" t="str">
            <v>тўлиқ</v>
          </cell>
          <cell r="Q893" t="str">
            <v>савдода</v>
          </cell>
          <cell r="V893">
            <v>1671.6610000000001</v>
          </cell>
          <cell r="Y893">
            <v>372.137</v>
          </cell>
          <cell r="Z893">
            <v>543.08100000000002</v>
          </cell>
          <cell r="AB893">
            <v>345.32799999999997</v>
          </cell>
          <cell r="AF893">
            <v>284.21699999999998</v>
          </cell>
          <cell r="AJ893">
            <v>11.686</v>
          </cell>
          <cell r="AK893">
            <v>13.07</v>
          </cell>
          <cell r="AM893">
            <v>-18.707999999999998</v>
          </cell>
          <cell r="AQ893">
            <v>41.555898437499998</v>
          </cell>
          <cell r="AU893">
            <v>5.1999999999999998E-2</v>
          </cell>
          <cell r="AY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G893">
            <v>556.74300000000005</v>
          </cell>
          <cell r="BJ893">
            <v>319.00900000000001</v>
          </cell>
          <cell r="BM893">
            <v>59.997999999999998</v>
          </cell>
          <cell r="BO893">
            <v>0</v>
          </cell>
          <cell r="BP893">
            <v>0</v>
          </cell>
          <cell r="BS893">
            <v>-1.1454928365367392E-2</v>
          </cell>
          <cell r="BV893" t="str">
            <v>15-20</v>
          </cell>
        </row>
        <row r="894">
          <cell r="C894">
            <v>200556212</v>
          </cell>
          <cell r="D894" t="str">
            <v>ООО «ДАЛВАРЗИН ТАЪМИРЛАШ ЗАВОДИ»</v>
          </cell>
          <cell r="E894" t="str">
            <v>ООО</v>
          </cell>
          <cell r="F894">
            <v>459.12200000000001</v>
          </cell>
          <cell r="G894">
            <v>25.850000381469727</v>
          </cell>
          <cell r="H894" t="str">
            <v>Таш. обл.</v>
          </cell>
          <cell r="I894" t="str">
            <v>Давлат активларини бошқариш агентлиги</v>
          </cell>
          <cell r="J894" t="str">
            <v>Прочие</v>
          </cell>
          <cell r="K894" t="str">
            <v>Прочие</v>
          </cell>
          <cell r="L894" t="str">
            <v>Машинасозлик ва электротехника</v>
          </cell>
          <cell r="M894" t="str">
            <v>Енгил саноат, машинасозлик ва электротехника саноати</v>
          </cell>
          <cell r="N894" t="str">
            <v>ВМҚ-800</v>
          </cell>
          <cell r="O894" t="str">
            <v>сотиш</v>
          </cell>
          <cell r="P894" t="str">
            <v>тўлиқ</v>
          </cell>
          <cell r="Q894" t="str">
            <v>бошланмаган</v>
          </cell>
          <cell r="V894">
            <v>1656.306</v>
          </cell>
          <cell r="Y894">
            <v>2533.5569999999998</v>
          </cell>
          <cell r="Z894">
            <v>2867.7860000000001</v>
          </cell>
          <cell r="AB894">
            <v>3170.4540000000002</v>
          </cell>
          <cell r="AF894">
            <v>2690.3130000000001</v>
          </cell>
          <cell r="AI894">
            <v>327.09800000000001</v>
          </cell>
          <cell r="AJ894">
            <v>320.93099999999998</v>
          </cell>
          <cell r="AK894">
            <v>323.72500000000002</v>
          </cell>
          <cell r="AM894">
            <v>52.81</v>
          </cell>
          <cell r="AQ894">
            <v>305627.55200000003</v>
          </cell>
          <cell r="AU894">
            <v>0</v>
          </cell>
          <cell r="AY894">
            <v>0</v>
          </cell>
          <cell r="BA894">
            <v>27211</v>
          </cell>
          <cell r="BB894">
            <v>7047.6490000000003</v>
          </cell>
          <cell r="BC894">
            <v>0</v>
          </cell>
          <cell r="BD894">
            <v>0</v>
          </cell>
          <cell r="BE894">
            <v>6695.2665500000003</v>
          </cell>
          <cell r="BG894">
            <v>797.476</v>
          </cell>
          <cell r="BJ894">
            <v>569.73699999999997</v>
          </cell>
          <cell r="BM894">
            <v>228.50200000000001</v>
          </cell>
          <cell r="BO894">
            <v>0</v>
          </cell>
          <cell r="BP894">
            <v>0</v>
          </cell>
          <cell r="BQ894">
            <v>0</v>
          </cell>
          <cell r="BR894">
            <v>66.061000000000007</v>
          </cell>
          <cell r="BS894">
            <v>2.8200392060743248E-2</v>
          </cell>
          <cell r="BV894">
            <v>24</v>
          </cell>
        </row>
        <row r="895">
          <cell r="C895">
            <v>303718795</v>
          </cell>
          <cell r="D895" t="str">
            <v>ООО «Олтин шингил агрофирма»</v>
          </cell>
          <cell r="E895" t="str">
            <v>ООО</v>
          </cell>
          <cell r="F895">
            <v>1134.6410000000001</v>
          </cell>
          <cell r="G895">
            <v>2.4000000953674316</v>
          </cell>
          <cell r="H895" t="str">
            <v>Андижан</v>
          </cell>
          <cell r="I895" t="str">
            <v>Давлат активларини бошқариш агентлиги</v>
          </cell>
          <cell r="J895" t="str">
            <v>Прочие</v>
          </cell>
          <cell r="K895" t="str">
            <v>Прочие</v>
          </cell>
          <cell r="L895" t="str">
            <v>Қишлоқ хўжалиги ва қишлоқ хўжалиги маҳсулотларини қайта ишлаш</v>
          </cell>
          <cell r="M895" t="str">
            <v>Қишлоқ хўжалиги ва озиқ-овқат саноати</v>
          </cell>
          <cell r="N895" t="str">
            <v>ВМҚ-800</v>
          </cell>
          <cell r="O895" t="str">
            <v>сотиш</v>
          </cell>
          <cell r="P895" t="str">
            <v>тўлиқ</v>
          </cell>
          <cell r="Q895" t="str">
            <v>хатловда</v>
          </cell>
          <cell r="V895">
            <v>1221.992</v>
          </cell>
          <cell r="Y895">
            <v>568.32550000000003</v>
          </cell>
          <cell r="Z895">
            <v>554.90931250000006</v>
          </cell>
          <cell r="AB895">
            <v>47.7</v>
          </cell>
          <cell r="AF895">
            <v>71.63</v>
          </cell>
          <cell r="AI895">
            <v>0</v>
          </cell>
          <cell r="AJ895">
            <v>-380.23590625000003</v>
          </cell>
          <cell r="AK895">
            <v>129.511703125</v>
          </cell>
          <cell r="AM895">
            <v>-45.375</v>
          </cell>
          <cell r="AQ895">
            <v>0</v>
          </cell>
          <cell r="AU895">
            <v>0</v>
          </cell>
          <cell r="AY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G895">
            <v>1004.3920000000001</v>
          </cell>
          <cell r="BJ895">
            <v>9.5540000000000003</v>
          </cell>
          <cell r="BM895">
            <v>19.059999999999999</v>
          </cell>
          <cell r="BO895">
            <v>0</v>
          </cell>
          <cell r="BP895">
            <v>0</v>
          </cell>
          <cell r="BS895">
            <v>-2.922749202312901E-2</v>
          </cell>
        </row>
        <row r="896">
          <cell r="C896">
            <v>200408102</v>
          </cell>
          <cell r="D896" t="str">
            <v>ООО «Урганч Ипак курти тухими»</v>
          </cell>
          <cell r="E896" t="str">
            <v>ООО</v>
          </cell>
          <cell r="F896">
            <v>17.373999999999999</v>
          </cell>
          <cell r="G896">
            <v>25.100000381469727</v>
          </cell>
          <cell r="H896" t="str">
            <v>Хорезм</v>
          </cell>
          <cell r="I896" t="str">
            <v>Давлат активларини бошқариш агентлиги</v>
          </cell>
          <cell r="J896" t="str">
            <v>Прочие</v>
          </cell>
          <cell r="K896" t="str">
            <v>Прочие</v>
          </cell>
          <cell r="L896" t="str">
            <v>Қишлоқ хўжалиги ва қишлоқ хўжалиги маҳсулотларини қайта ишлаш</v>
          </cell>
          <cell r="M896" t="str">
            <v>Қишлоқ хўжалиги ва озиқ-овқат саноати</v>
          </cell>
          <cell r="N896" t="str">
            <v>ПҚ-2340</v>
          </cell>
          <cell r="O896" t="str">
            <v>сотиш</v>
          </cell>
          <cell r="P896" t="str">
            <v>тўлиқ</v>
          </cell>
          <cell r="Q896" t="str">
            <v>сотилган</v>
          </cell>
          <cell r="V896">
            <v>1217.973</v>
          </cell>
          <cell r="Y896">
            <v>1317.3879999999999</v>
          </cell>
          <cell r="Z896">
            <v>1191.1400000000001</v>
          </cell>
          <cell r="AB896">
            <v>663.01599999999996</v>
          </cell>
          <cell r="AF896">
            <v>631.14599999999996</v>
          </cell>
          <cell r="AI896">
            <v>5.8</v>
          </cell>
          <cell r="AJ896">
            <v>8.6199999999999992</v>
          </cell>
          <cell r="AK896">
            <v>9.3699999999999992</v>
          </cell>
          <cell r="AM896">
            <v>5.37</v>
          </cell>
          <cell r="AQ896">
            <v>64.677999999999997</v>
          </cell>
          <cell r="AU896">
            <v>0</v>
          </cell>
          <cell r="AY896">
            <v>0</v>
          </cell>
          <cell r="BA896">
            <v>1611</v>
          </cell>
          <cell r="BB896">
            <v>402.75</v>
          </cell>
          <cell r="BC896">
            <v>0</v>
          </cell>
          <cell r="BD896">
            <v>403</v>
          </cell>
          <cell r="BE896">
            <v>0</v>
          </cell>
          <cell r="BG896">
            <v>915.33799999999997</v>
          </cell>
          <cell r="BJ896">
            <v>774.56299999999999</v>
          </cell>
          <cell r="BM896">
            <v>26.5</v>
          </cell>
          <cell r="BO896">
            <v>0</v>
          </cell>
          <cell r="BP896">
            <v>0</v>
          </cell>
          <cell r="BS896">
            <v>4.2686600858819436E-3</v>
          </cell>
          <cell r="BV896">
            <v>2</v>
          </cell>
        </row>
        <row r="897">
          <cell r="C897">
            <v>206403746</v>
          </cell>
          <cell r="D897" t="str">
            <v>ООО «Дилкишо-сифат»</v>
          </cell>
          <cell r="E897" t="str">
            <v>ООО</v>
          </cell>
          <cell r="F897">
            <v>270.26</v>
          </cell>
          <cell r="G897">
            <v>25.299999237060547</v>
          </cell>
          <cell r="H897" t="str">
            <v>Самарканд</v>
          </cell>
          <cell r="I897" t="str">
            <v>Давлат активларини бошқариш агентлиги</v>
          </cell>
          <cell r="J897" t="str">
            <v>Прочие</v>
          </cell>
          <cell r="K897" t="str">
            <v>Прочие</v>
          </cell>
          <cell r="L897" t="str">
            <v>Озиқ-овқат</v>
          </cell>
          <cell r="M897" t="str">
            <v>Қишлоқ хўжалиги ва озиқ-овқат саноати</v>
          </cell>
          <cell r="N897" t="str">
            <v>ВМҚ-800</v>
          </cell>
          <cell r="O897" t="str">
            <v>сотиш</v>
          </cell>
          <cell r="P897" t="str">
            <v>тўлиқ</v>
          </cell>
          <cell r="Q897" t="str">
            <v>савдода</v>
          </cell>
          <cell r="V897">
            <v>1214.701</v>
          </cell>
          <cell r="Y897">
            <v>889.94200000000001</v>
          </cell>
          <cell r="Z897">
            <v>1972.5609999999999</v>
          </cell>
          <cell r="AB897">
            <v>1818.1369999999999</v>
          </cell>
          <cell r="AF897">
            <v>1669.1120000000001</v>
          </cell>
          <cell r="AJ897">
            <v>4.5960000000000001</v>
          </cell>
          <cell r="AK897">
            <v>6.3280000000000003</v>
          </cell>
          <cell r="AM897">
            <v>20.818999999999999</v>
          </cell>
          <cell r="AQ897">
            <v>0</v>
          </cell>
          <cell r="AU897">
            <v>0</v>
          </cell>
          <cell r="AY897">
            <v>0</v>
          </cell>
          <cell r="BA897">
            <v>10409.5</v>
          </cell>
          <cell r="BB897">
            <v>2633.6035000000002</v>
          </cell>
          <cell r="BC897">
            <v>0</v>
          </cell>
          <cell r="BD897">
            <v>2633.6</v>
          </cell>
          <cell r="BE897">
            <v>0</v>
          </cell>
          <cell r="BG897">
            <v>837.84400000000005</v>
          </cell>
          <cell r="BJ897">
            <v>761.05399999999997</v>
          </cell>
          <cell r="BM897">
            <v>71.406999999999996</v>
          </cell>
          <cell r="BO897">
            <v>0</v>
          </cell>
          <cell r="BP897">
            <v>0</v>
          </cell>
          <cell r="BS897">
            <v>2.1145905120205821E-2</v>
          </cell>
          <cell r="BV897">
            <v>0</v>
          </cell>
        </row>
        <row r="898">
          <cell r="C898">
            <v>303045692</v>
          </cell>
          <cell r="D898" t="str">
            <v>ООО «Чўл паррандаси»</v>
          </cell>
          <cell r="E898" t="str">
            <v>ООО</v>
          </cell>
          <cell r="F898">
            <v>1051.07375</v>
          </cell>
          <cell r="G898">
            <v>100</v>
          </cell>
          <cell r="H898" t="str">
            <v>Кашкадарья</v>
          </cell>
          <cell r="I898" t="str">
            <v>Давлат активларини бошқариш агентлиги</v>
          </cell>
          <cell r="J898" t="str">
            <v>Прочие</v>
          </cell>
          <cell r="K898" t="str">
            <v>Прочие</v>
          </cell>
          <cell r="L898" t="str">
            <v>Қишлоқ хўжалиги ва қишлоқ хўжалиги маҳсулотларини қайта ишлаш</v>
          </cell>
          <cell r="M898" t="str">
            <v>Қишлоқ хўжалиги ва озиқ-овқат саноати</v>
          </cell>
          <cell r="N898" t="str">
            <v>ПҚ-4249</v>
          </cell>
          <cell r="O898" t="str">
            <v>сотиш</v>
          </cell>
          <cell r="P898" t="str">
            <v>тўлиқ</v>
          </cell>
          <cell r="Q898" t="str">
            <v>Баҳолашда</v>
          </cell>
          <cell r="V898">
            <v>1092.7080000000001</v>
          </cell>
          <cell r="Y898">
            <v>112.4651015625</v>
          </cell>
          <cell r="Z898">
            <v>47.942898437499998</v>
          </cell>
          <cell r="AB898">
            <v>60.021000000000001</v>
          </cell>
          <cell r="AF898">
            <v>53.7838984375</v>
          </cell>
          <cell r="AJ898">
            <v>19.569500000000001</v>
          </cell>
          <cell r="AK898">
            <v>1.1024000244140626</v>
          </cell>
          <cell r="AM898">
            <v>2.7811000976562501</v>
          </cell>
          <cell r="AQ898">
            <v>5.8327001953125004</v>
          </cell>
          <cell r="AU898">
            <v>0</v>
          </cell>
          <cell r="AY898">
            <v>0</v>
          </cell>
          <cell r="BA898">
            <v>250</v>
          </cell>
          <cell r="BB898">
            <v>250</v>
          </cell>
          <cell r="BC898">
            <v>0</v>
          </cell>
          <cell r="BD898">
            <v>250</v>
          </cell>
          <cell r="BE898">
            <v>0</v>
          </cell>
          <cell r="BG898">
            <v>1.749199951171875</v>
          </cell>
          <cell r="BJ898">
            <v>3.1668999023437499</v>
          </cell>
          <cell r="BM898">
            <v>22.354800781249999</v>
          </cell>
          <cell r="BO898">
            <v>0</v>
          </cell>
          <cell r="BP898">
            <v>0</v>
          </cell>
          <cell r="BS898">
            <v>2.5108058813635009E-3</v>
          </cell>
          <cell r="BV898">
            <v>308</v>
          </cell>
        </row>
        <row r="899">
          <cell r="C899">
            <v>302003230</v>
          </cell>
          <cell r="D899" t="str">
            <v>VUZ-AGRO MCHJ</v>
          </cell>
          <cell r="E899" t="str">
            <v>ООО</v>
          </cell>
          <cell r="F899">
            <v>135</v>
          </cell>
          <cell r="G899">
            <v>53</v>
          </cell>
          <cell r="H899" t="str">
            <v>г.Ташкент</v>
          </cell>
          <cell r="I899" t="str">
            <v>Олий ва ўрта махсус таълим вазирлиги</v>
          </cell>
          <cell r="J899" t="str">
            <v>Прочие</v>
          </cell>
          <cell r="K899" t="str">
            <v>Прочие</v>
          </cell>
          <cell r="L899" t="str">
            <v>Қишлоқ хўжалиги ва қишлоқ хўжалиги маҳсулотларини қайта ишлаш</v>
          </cell>
          <cell r="M899" t="str">
            <v>Қишлоқ хўжалиги ва озиқ-овқат саноати</v>
          </cell>
          <cell r="V899">
            <v>954.69518749999997</v>
          </cell>
          <cell r="Y899">
            <v>15</v>
          </cell>
          <cell r="Z899">
            <v>40</v>
          </cell>
          <cell r="AB899">
            <v>40</v>
          </cell>
          <cell r="AF899">
            <v>0</v>
          </cell>
          <cell r="AJ899">
            <v>-54.085000000000001</v>
          </cell>
          <cell r="AK899">
            <v>0</v>
          </cell>
          <cell r="AM899">
            <v>0</v>
          </cell>
          <cell r="AQ899">
            <v>0</v>
          </cell>
          <cell r="AU899">
            <v>0</v>
          </cell>
          <cell r="AY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G899">
            <v>0</v>
          </cell>
          <cell r="BJ899">
            <v>435</v>
          </cell>
          <cell r="BM899">
            <v>40</v>
          </cell>
          <cell r="BO899">
            <v>0</v>
          </cell>
          <cell r="BP899">
            <v>0</v>
          </cell>
        </row>
        <row r="900">
          <cell r="C900">
            <v>201754338</v>
          </cell>
          <cell r="D900" t="str">
            <v>ООО «Андижан агропилла»</v>
          </cell>
          <cell r="E900" t="str">
            <v>ООО</v>
          </cell>
          <cell r="F900">
            <v>171.047</v>
          </cell>
          <cell r="G900">
            <v>14.899999618530273</v>
          </cell>
          <cell r="H900" t="str">
            <v>Андижан</v>
          </cell>
          <cell r="I900" t="str">
            <v>Давлат активларини бошқариш агентлиги</v>
          </cell>
          <cell r="J900" t="str">
            <v>Прочие</v>
          </cell>
          <cell r="K900" t="str">
            <v>Прочие</v>
          </cell>
          <cell r="L900" t="str">
            <v>Қишлоқ хўжалиги ва қишлоқ хўжалиги маҳсулотларини қайта ишлаш</v>
          </cell>
          <cell r="M900" t="str">
            <v>Қишлоқ хўжалиги ва озиқ-овқат саноати</v>
          </cell>
          <cell r="N900" t="str">
            <v>ВМҚ-800</v>
          </cell>
          <cell r="O900" t="str">
            <v>тугатиш</v>
          </cell>
          <cell r="P900" t="str">
            <v>тўлиқ</v>
          </cell>
          <cell r="Q900">
            <v>0</v>
          </cell>
          <cell r="V900">
            <v>951.55700000000002</v>
          </cell>
          <cell r="Y900">
            <v>0</v>
          </cell>
          <cell r="Z900">
            <v>0</v>
          </cell>
          <cell r="AB900">
            <v>0</v>
          </cell>
          <cell r="AF900">
            <v>0</v>
          </cell>
          <cell r="AI900">
            <v>0</v>
          </cell>
          <cell r="AJ900">
            <v>0</v>
          </cell>
          <cell r="AK900">
            <v>0</v>
          </cell>
          <cell r="AM900">
            <v>0</v>
          </cell>
          <cell r="AP900">
            <v>0</v>
          </cell>
          <cell r="AQ900">
            <v>0</v>
          </cell>
          <cell r="AT900">
            <v>0</v>
          </cell>
          <cell r="AU900">
            <v>0</v>
          </cell>
          <cell r="AX900">
            <v>0</v>
          </cell>
          <cell r="AY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798.6</v>
          </cell>
          <cell r="BG900">
            <v>798.423</v>
          </cell>
          <cell r="BI900">
            <v>304.28699999999998</v>
          </cell>
          <cell r="BJ900">
            <v>319.149</v>
          </cell>
          <cell r="BL900">
            <v>0</v>
          </cell>
          <cell r="BM900">
            <v>0</v>
          </cell>
          <cell r="BO900">
            <v>0</v>
          </cell>
          <cell r="BP900">
            <v>0</v>
          </cell>
          <cell r="BW900">
            <v>81.055092936802893</v>
          </cell>
          <cell r="BX900" t="str">
            <v>средная</v>
          </cell>
        </row>
        <row r="901">
          <cell r="C901">
            <v>200705650</v>
          </cell>
          <cell r="D901" t="str">
            <v>ООО «Шахрисабз тайёрлов савдо»</v>
          </cell>
          <cell r="E901" t="str">
            <v>ООО</v>
          </cell>
          <cell r="F901">
            <v>24.811900390624999</v>
          </cell>
          <cell r="G901">
            <v>25</v>
          </cell>
          <cell r="H901" t="str">
            <v>Кашкадарья</v>
          </cell>
          <cell r="I901" t="str">
            <v>Давлат активларини бошқариш агентлиги</v>
          </cell>
          <cell r="J901" t="str">
            <v>Прочие</v>
          </cell>
          <cell r="K901" t="str">
            <v>Прочие</v>
          </cell>
          <cell r="L901" t="str">
            <v>Озиқ-овқат</v>
          </cell>
          <cell r="M901" t="str">
            <v>Қишлоқ хўжалиги ва озиқ-овқат саноати</v>
          </cell>
          <cell r="N901" t="str">
            <v>ВМҚ-800</v>
          </cell>
          <cell r="O901" t="str">
            <v>сотиш</v>
          </cell>
          <cell r="P901" t="str">
            <v>тўлиқ</v>
          </cell>
          <cell r="Q901" t="str">
            <v>хатловда</v>
          </cell>
          <cell r="V901">
            <v>939.69349999999997</v>
          </cell>
          <cell r="Y901">
            <v>859.23599999999999</v>
          </cell>
          <cell r="Z901">
            <v>653.80999999999995</v>
          </cell>
          <cell r="AB901">
            <v>1308.37825</v>
          </cell>
          <cell r="AF901">
            <v>1215.3006250000001</v>
          </cell>
          <cell r="AI901">
            <v>0.98799999999999999</v>
          </cell>
          <cell r="AJ901">
            <v>0.86950000000000005</v>
          </cell>
          <cell r="AK901">
            <v>1.276</v>
          </cell>
          <cell r="AM901">
            <v>0.59470001220703128</v>
          </cell>
          <cell r="AQ901">
            <v>66.504999999999995</v>
          </cell>
          <cell r="AU901">
            <v>0</v>
          </cell>
          <cell r="AY901">
            <v>0</v>
          </cell>
          <cell r="BA901">
            <v>595</v>
          </cell>
          <cell r="BB901">
            <v>148.75</v>
          </cell>
          <cell r="BC901">
            <v>0</v>
          </cell>
          <cell r="BD901">
            <v>178.4</v>
          </cell>
          <cell r="BE901">
            <v>0</v>
          </cell>
          <cell r="BG901">
            <v>308.54300000000001</v>
          </cell>
          <cell r="BJ901">
            <v>838.7673125</v>
          </cell>
          <cell r="BM901">
            <v>27.063900390625001</v>
          </cell>
          <cell r="BO901">
            <v>0</v>
          </cell>
          <cell r="BP901">
            <v>0</v>
          </cell>
          <cell r="BS901">
            <v>7.0793280198539171E-4</v>
          </cell>
          <cell r="BV901">
            <v>3570</v>
          </cell>
          <cell r="BW901">
            <v>67.469666666666996</v>
          </cell>
          <cell r="BX901" t="str">
            <v>недостаточная</v>
          </cell>
        </row>
        <row r="902">
          <cell r="C902">
            <v>200426334</v>
          </cell>
          <cell r="D902" t="str">
            <v>АО «БОГОТ АВТОХИЗМАТ»</v>
          </cell>
          <cell r="E902" t="str">
            <v>АО</v>
          </cell>
          <cell r="F902">
            <v>606.9</v>
          </cell>
          <cell r="G902">
            <v>6.5900001525878906</v>
          </cell>
          <cell r="H902" t="str">
            <v>Хорезм</v>
          </cell>
          <cell r="I902" t="str">
            <v>Давлат активларини бошқариш агентлиги</v>
          </cell>
          <cell r="J902" t="str">
            <v>Прочие</v>
          </cell>
          <cell r="K902" t="str">
            <v>Прочие</v>
          </cell>
          <cell r="L902" t="str">
            <v>Хизмат кўрсатиш</v>
          </cell>
          <cell r="M902" t="str">
            <v>Коммунал соҳа, қурилиш ва хизмат кўрсатиш</v>
          </cell>
          <cell r="N902" t="str">
            <v>ВМҚ-800</v>
          </cell>
          <cell r="O902" t="str">
            <v>сотиш</v>
          </cell>
          <cell r="P902" t="str">
            <v>тўлиқ</v>
          </cell>
          <cell r="Q902" t="str">
            <v>хатловда</v>
          </cell>
          <cell r="V902">
            <v>934.71299999999997</v>
          </cell>
          <cell r="Y902">
            <v>82.617000000000004</v>
          </cell>
          <cell r="Z902">
            <v>84.126000000000005</v>
          </cell>
          <cell r="AB902">
            <v>84.126000000000005</v>
          </cell>
          <cell r="AF902">
            <v>10.278</v>
          </cell>
          <cell r="AI902">
            <v>1.4135</v>
          </cell>
          <cell r="AJ902">
            <v>0.104</v>
          </cell>
          <cell r="AK902">
            <v>0.39400000000000002</v>
          </cell>
          <cell r="AM902">
            <v>0.39400000000000002</v>
          </cell>
          <cell r="AQ902">
            <v>27.286560546874998</v>
          </cell>
          <cell r="AU902">
            <v>0</v>
          </cell>
          <cell r="AY902">
            <v>0</v>
          </cell>
          <cell r="BA902">
            <v>6580.8</v>
          </cell>
          <cell r="BB902">
            <v>433.55858823529417</v>
          </cell>
          <cell r="BC902">
            <v>0</v>
          </cell>
          <cell r="BD902">
            <v>0</v>
          </cell>
          <cell r="BE902">
            <v>411.88065882352942</v>
          </cell>
          <cell r="BG902">
            <v>250.40199999999999</v>
          </cell>
          <cell r="BJ902">
            <v>279.21899999999999</v>
          </cell>
          <cell r="BM902">
            <v>50.494999999999997</v>
          </cell>
          <cell r="BO902">
            <v>26.47</v>
          </cell>
          <cell r="BP902">
            <v>0</v>
          </cell>
          <cell r="BS902">
            <v>4.0475071009544197E-4</v>
          </cell>
          <cell r="BV902" t="str">
            <v>йўқ</v>
          </cell>
        </row>
        <row r="903">
          <cell r="C903">
            <v>303717314</v>
          </cell>
          <cell r="D903" t="str">
            <v>ООО «Мастона осиё хамкор»</v>
          </cell>
          <cell r="E903" t="str">
            <v>ООО</v>
          </cell>
          <cell r="F903">
            <v>217</v>
          </cell>
          <cell r="G903">
            <v>12.399999618530273</v>
          </cell>
          <cell r="H903" t="str">
            <v>Фергана</v>
          </cell>
          <cell r="I903" t="str">
            <v>Давлат активларини бошқариш агентлиги</v>
          </cell>
          <cell r="J903" t="str">
            <v>Прочие</v>
          </cell>
          <cell r="K903" t="str">
            <v>Прочие</v>
          </cell>
          <cell r="L903" t="str">
            <v>Қишлоқ хўжалиги ва қишлоқ хўжалиги маҳсулотларини қайта ишлаш</v>
          </cell>
          <cell r="M903" t="str">
            <v>Қишлоқ хўжалиги ва озиқ-овқат саноати</v>
          </cell>
          <cell r="N903" t="str">
            <v>ВМҚ-800</v>
          </cell>
          <cell r="O903" t="str">
            <v>тугатиш</v>
          </cell>
          <cell r="P903" t="str">
            <v>тўлиқ</v>
          </cell>
          <cell r="Q903">
            <v>0</v>
          </cell>
          <cell r="V903">
            <v>914.52499999999998</v>
          </cell>
          <cell r="Y903">
            <v>4310.1790000000001</v>
          </cell>
          <cell r="Z903">
            <v>3231.62</v>
          </cell>
          <cell r="AB903">
            <v>513.67399999999998</v>
          </cell>
          <cell r="AF903">
            <v>320.42500000000001</v>
          </cell>
          <cell r="AJ903">
            <v>227.959</v>
          </cell>
          <cell r="AK903">
            <v>-953.69899999999996</v>
          </cell>
          <cell r="AM903">
            <v>193.048</v>
          </cell>
          <cell r="AQ903">
            <v>50.351999999999997</v>
          </cell>
          <cell r="AU903">
            <v>0</v>
          </cell>
          <cell r="AY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G903">
            <v>331.536</v>
          </cell>
          <cell r="BJ903">
            <v>1006.78</v>
          </cell>
          <cell r="BM903">
            <v>149.01499999999999</v>
          </cell>
          <cell r="BO903">
            <v>0</v>
          </cell>
          <cell r="BP903">
            <v>0</v>
          </cell>
          <cell r="BS903">
            <v>9.8558921410635034E-2</v>
          </cell>
        </row>
        <row r="904">
          <cell r="C904">
            <v>303677603</v>
          </cell>
          <cell r="D904" t="str">
            <v>ООО «Шахрисабз ноз-неъматлар»</v>
          </cell>
          <cell r="E904" t="str">
            <v>ООО</v>
          </cell>
          <cell r="F904">
            <v>485.39</v>
          </cell>
          <cell r="G904">
            <v>5.5999999046325684</v>
          </cell>
          <cell r="H904" t="str">
            <v>Кашкадарья</v>
          </cell>
          <cell r="I904" t="str">
            <v>Давлат активларини бошқариш агентлиги</v>
          </cell>
          <cell r="J904" t="str">
            <v>Прочие</v>
          </cell>
          <cell r="K904" t="str">
            <v>Прочие</v>
          </cell>
          <cell r="L904" t="str">
            <v>Озиқ-овқат</v>
          </cell>
          <cell r="M904" t="str">
            <v>Қишлоқ хўжалиги ва озиқ-овқат саноати</v>
          </cell>
          <cell r="N904" t="str">
            <v>ВМҚ-800</v>
          </cell>
          <cell r="O904" t="str">
            <v>сотиш</v>
          </cell>
          <cell r="P904" t="str">
            <v>тўлиқ</v>
          </cell>
          <cell r="Q904" t="str">
            <v>хатловда</v>
          </cell>
          <cell r="V904">
            <v>913.48500000000001</v>
          </cell>
          <cell r="Y904">
            <v>234.96799999999999</v>
          </cell>
          <cell r="Z904">
            <v>555.98299999999995</v>
          </cell>
          <cell r="AB904">
            <v>609.15</v>
          </cell>
          <cell r="AF904">
            <v>515.27200000000005</v>
          </cell>
          <cell r="AJ904">
            <v>9.3789999999999996</v>
          </cell>
          <cell r="AK904">
            <v>40.119999999999997</v>
          </cell>
          <cell r="AM904">
            <v>5.4649999999999999</v>
          </cell>
          <cell r="AQ904">
            <v>0</v>
          </cell>
          <cell r="AU904">
            <v>0</v>
          </cell>
          <cell r="AY904">
            <v>0</v>
          </cell>
          <cell r="BA904">
            <v>5465</v>
          </cell>
          <cell r="BB904">
            <v>304.40050000000002</v>
          </cell>
          <cell r="BC904">
            <v>0</v>
          </cell>
          <cell r="BD904">
            <v>306</v>
          </cell>
          <cell r="BE904">
            <v>0</v>
          </cell>
          <cell r="BG904">
            <v>112.035</v>
          </cell>
          <cell r="BJ904">
            <v>323.19400000000002</v>
          </cell>
          <cell r="BM904">
            <v>65.754999999999995</v>
          </cell>
          <cell r="BO904">
            <v>0</v>
          </cell>
          <cell r="BP904">
            <v>0</v>
          </cell>
          <cell r="BS904">
            <v>6.6097010818623268E-3</v>
          </cell>
          <cell r="BV904">
            <v>114</v>
          </cell>
        </row>
        <row r="905">
          <cell r="C905">
            <v>201543133</v>
          </cell>
          <cell r="D905" t="str">
            <v>ООО «Китоб улгуржи универсал савдо базаси»</v>
          </cell>
          <cell r="E905" t="str">
            <v>ООО</v>
          </cell>
          <cell r="F905">
            <v>12.782999999999999</v>
          </cell>
          <cell r="G905">
            <v>25</v>
          </cell>
          <cell r="H905" t="str">
            <v>Кашкадарья</v>
          </cell>
          <cell r="I905" t="str">
            <v>Давлат активларини бошқариш агентлиги</v>
          </cell>
          <cell r="J905" t="str">
            <v>Прочие</v>
          </cell>
          <cell r="K905" t="str">
            <v>Прочие</v>
          </cell>
          <cell r="L905" t="str">
            <v>Озиқ-овқат</v>
          </cell>
          <cell r="M905" t="str">
            <v>Қишлоқ хўжалиги ва озиқ-овқат саноати</v>
          </cell>
          <cell r="N905" t="str">
            <v>ПҚ-2340</v>
          </cell>
          <cell r="O905" t="str">
            <v>сотиш</v>
          </cell>
          <cell r="P905" t="str">
            <v>тўлиқ</v>
          </cell>
          <cell r="Q905" t="str">
            <v>сотилган</v>
          </cell>
          <cell r="V905">
            <v>804.29062499999998</v>
          </cell>
          <cell r="Y905">
            <v>580.53899999999999</v>
          </cell>
          <cell r="Z905">
            <v>701.73537499999998</v>
          </cell>
          <cell r="AB905">
            <v>881.93568749999997</v>
          </cell>
          <cell r="AF905">
            <v>653.07249999999999</v>
          </cell>
          <cell r="AI905">
            <v>-28.135019531249998</v>
          </cell>
          <cell r="AJ905">
            <v>18.87869921875</v>
          </cell>
          <cell r="AK905">
            <v>-21.523099609374999</v>
          </cell>
          <cell r="AM905">
            <v>3.9141000976562501</v>
          </cell>
          <cell r="AQ905">
            <v>66.661796874999993</v>
          </cell>
          <cell r="AU905">
            <v>0</v>
          </cell>
          <cell r="AY905">
            <v>0</v>
          </cell>
          <cell r="BA905">
            <v>1670.1</v>
          </cell>
          <cell r="BB905">
            <v>417.52499999999998</v>
          </cell>
          <cell r="BC905">
            <v>0</v>
          </cell>
          <cell r="BD905">
            <v>397</v>
          </cell>
          <cell r="BE905">
            <v>0</v>
          </cell>
          <cell r="BG905">
            <v>0</v>
          </cell>
          <cell r="BJ905">
            <v>702.72731250000004</v>
          </cell>
          <cell r="BM905">
            <v>99.820999999999998</v>
          </cell>
          <cell r="BO905">
            <v>0</v>
          </cell>
          <cell r="BP905">
            <v>0</v>
          </cell>
          <cell r="BS905">
            <v>3.4444516926959295E-3</v>
          </cell>
          <cell r="BV905">
            <v>3570</v>
          </cell>
        </row>
        <row r="906">
          <cell r="C906">
            <v>202719845</v>
          </cell>
          <cell r="D906" t="str">
            <v>INVEST-TOSH ООО</v>
          </cell>
          <cell r="E906" t="str">
            <v>ООО</v>
          </cell>
          <cell r="F906">
            <v>159.27909374999999</v>
          </cell>
          <cell r="G906">
            <v>100</v>
          </cell>
          <cell r="H906" t="str">
            <v>г.Ташкент</v>
          </cell>
          <cell r="I906" t="str">
            <v>Ҳокимият</v>
          </cell>
          <cell r="J906" t="str">
            <v>Прочие</v>
          </cell>
          <cell r="K906" t="str">
            <v>Прочие</v>
          </cell>
          <cell r="L906" t="str">
            <v>Енгил саноат</v>
          </cell>
          <cell r="M906" t="str">
            <v>Енгил саноат, машинасозлик ва электротехника саноати</v>
          </cell>
          <cell r="V906">
            <v>784.34962499999995</v>
          </cell>
          <cell r="Y906">
            <v>0</v>
          </cell>
          <cell r="Z906">
            <v>0</v>
          </cell>
          <cell r="AB906">
            <v>243.87100000000001</v>
          </cell>
          <cell r="AF906">
            <v>113.4725</v>
          </cell>
          <cell r="AJ906">
            <v>0</v>
          </cell>
          <cell r="AK906">
            <v>0</v>
          </cell>
          <cell r="AM906">
            <v>9.2237001953124995</v>
          </cell>
          <cell r="AQ906">
            <v>9.7297998046875005</v>
          </cell>
          <cell r="AU906">
            <v>0</v>
          </cell>
          <cell r="AY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G906">
            <v>68.113203124999998</v>
          </cell>
          <cell r="BJ906">
            <v>118.48120312499999</v>
          </cell>
          <cell r="BM906">
            <v>92.191601562499997</v>
          </cell>
          <cell r="BO906">
            <v>0</v>
          </cell>
          <cell r="BP906">
            <v>0</v>
          </cell>
          <cell r="BS906">
            <v>1.1794923010697927E-2</v>
          </cell>
          <cell r="BV906">
            <v>65</v>
          </cell>
        </row>
        <row r="907">
          <cell r="C907">
            <v>301127457</v>
          </cell>
          <cell r="D907" t="str">
            <v>ООО «Каттакурган маска узум боглари»</v>
          </cell>
          <cell r="E907" t="str">
            <v>ООО</v>
          </cell>
          <cell r="F907">
            <v>270</v>
          </cell>
          <cell r="G907">
            <v>10</v>
          </cell>
          <cell r="H907" t="str">
            <v>Самарканд</v>
          </cell>
          <cell r="I907" t="str">
            <v>Давлат активларини бошқариш агентлиги</v>
          </cell>
          <cell r="J907" t="str">
            <v>Прочие</v>
          </cell>
          <cell r="K907" t="str">
            <v>Прочие</v>
          </cell>
          <cell r="L907" t="str">
            <v>Қишлоқ хўжалиги ва қишлоқ хўжалиги маҳсулотларини қайта ишлаш</v>
          </cell>
          <cell r="M907" t="str">
            <v>Қишлоқ хўжалиги ва озиқ-овқат саноати</v>
          </cell>
          <cell r="N907" t="str">
            <v>ВМҚ-800</v>
          </cell>
          <cell r="O907" t="str">
            <v>сотиш</v>
          </cell>
          <cell r="P907" t="str">
            <v>тўлиқ</v>
          </cell>
          <cell r="Q907" t="str">
            <v>хатловда</v>
          </cell>
          <cell r="V907">
            <v>778.42781249999996</v>
          </cell>
          <cell r="Y907">
            <v>91.136101562500002</v>
          </cell>
          <cell r="Z907">
            <v>41.2</v>
          </cell>
          <cell r="AB907">
            <v>41.2</v>
          </cell>
          <cell r="AF907">
            <v>12.689700195312501</v>
          </cell>
          <cell r="AJ907">
            <v>6.9817998046875003</v>
          </cell>
          <cell r="AK907">
            <v>1.1120000000000001</v>
          </cell>
          <cell r="AM907">
            <v>1.1120000000000001</v>
          </cell>
          <cell r="AQ907">
            <v>0</v>
          </cell>
          <cell r="AU907">
            <v>0</v>
          </cell>
          <cell r="AY907">
            <v>0</v>
          </cell>
          <cell r="BA907">
            <v>556</v>
          </cell>
          <cell r="BB907">
            <v>55.6</v>
          </cell>
          <cell r="BC907">
            <v>0</v>
          </cell>
          <cell r="BD907">
            <v>56</v>
          </cell>
          <cell r="BE907">
            <v>0</v>
          </cell>
          <cell r="BG907">
            <v>82.059101562500004</v>
          </cell>
          <cell r="BJ907">
            <v>9.8140000000000001</v>
          </cell>
          <cell r="BM907">
            <v>27.398300781250001</v>
          </cell>
          <cell r="BO907">
            <v>0</v>
          </cell>
          <cell r="BP907">
            <v>0</v>
          </cell>
          <cell r="BS907">
            <v>1.4642024635173531E-3</v>
          </cell>
        </row>
        <row r="908">
          <cell r="C908">
            <v>304348006</v>
          </cell>
          <cell r="D908" t="str">
            <v>ООО «ВИНАГРОИМПЭКС»</v>
          </cell>
          <cell r="E908" t="str">
            <v>ООО</v>
          </cell>
          <cell r="F908">
            <v>1000</v>
          </cell>
          <cell r="G908">
            <v>100</v>
          </cell>
          <cell r="H908" t="str">
            <v>г.Ташкент</v>
          </cell>
          <cell r="I908" t="str">
            <v>Давлат активларини бошқариш агентлиги</v>
          </cell>
          <cell r="J908" t="str">
            <v>Прочие</v>
          </cell>
          <cell r="K908" t="str">
            <v>Прочие</v>
          </cell>
          <cell r="L908" t="str">
            <v>Озиқ-овқат</v>
          </cell>
          <cell r="M908" t="str">
            <v>Қишлоқ хўжалиги ва озиқ-овқат саноати</v>
          </cell>
          <cell r="N908" t="str">
            <v>ВМҚ-800</v>
          </cell>
          <cell r="O908" t="str">
            <v>тугатиш</v>
          </cell>
          <cell r="P908" t="str">
            <v>тўлиқ</v>
          </cell>
          <cell r="Q908">
            <v>0</v>
          </cell>
          <cell r="V908">
            <v>773.20162500000004</v>
          </cell>
          <cell r="Y908">
            <v>1.3</v>
          </cell>
          <cell r="Z908">
            <v>2.37</v>
          </cell>
          <cell r="AB908">
            <v>0</v>
          </cell>
          <cell r="AF908">
            <v>0</v>
          </cell>
          <cell r="AJ908">
            <v>-14.651999999999999</v>
          </cell>
          <cell r="AK908">
            <v>-117.5</v>
          </cell>
          <cell r="AM908">
            <v>-96.520898437499994</v>
          </cell>
          <cell r="AQ908">
            <v>0</v>
          </cell>
          <cell r="AU908">
            <v>0</v>
          </cell>
          <cell r="AY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G908">
            <v>513.15159374999996</v>
          </cell>
          <cell r="BJ908">
            <v>5.4320000000000004</v>
          </cell>
          <cell r="BM908">
            <v>96.520898437499994</v>
          </cell>
          <cell r="BO908">
            <v>0</v>
          </cell>
          <cell r="BP908">
            <v>0</v>
          </cell>
          <cell r="BS908">
            <v>-0.1173432088227242</v>
          </cell>
        </row>
        <row r="909">
          <cell r="C909">
            <v>303546813</v>
          </cell>
          <cell r="D909" t="str">
            <v>ООО «Қумқурғон агрофирмаси»</v>
          </cell>
          <cell r="E909" t="str">
            <v>ООО</v>
          </cell>
          <cell r="F909">
            <v>270</v>
          </cell>
          <cell r="G909">
            <v>10</v>
          </cell>
          <cell r="H909" t="str">
            <v>Сурхандарья</v>
          </cell>
          <cell r="I909" t="str">
            <v>Давлат активларини бошқариш агентлиги</v>
          </cell>
          <cell r="J909" t="str">
            <v>Прочие</v>
          </cell>
          <cell r="K909" t="str">
            <v>Прочие</v>
          </cell>
          <cell r="L909" t="str">
            <v>Қишлоқ хўжалиги ва қишлоқ хўжалиги маҳсулотларини қайта ишлаш</v>
          </cell>
          <cell r="M909" t="str">
            <v>Қишлоқ хўжалиги ва озиқ-овқат саноати</v>
          </cell>
          <cell r="N909" t="str">
            <v>ВМҚ-800</v>
          </cell>
          <cell r="O909" t="str">
            <v>тугатиш</v>
          </cell>
          <cell r="P909" t="str">
            <v>тўлиқ</v>
          </cell>
          <cell r="Q909">
            <v>0</v>
          </cell>
          <cell r="V909">
            <v>736.66712500000006</v>
          </cell>
          <cell r="Y909">
            <v>7.3</v>
          </cell>
          <cell r="Z909">
            <v>152.62200000000001</v>
          </cell>
          <cell r="AB909">
            <v>16.98</v>
          </cell>
          <cell r="AF909">
            <v>0</v>
          </cell>
          <cell r="AI909">
            <v>0</v>
          </cell>
          <cell r="AJ909">
            <v>1.095</v>
          </cell>
          <cell r="AK909">
            <v>1.115</v>
          </cell>
          <cell r="AM909">
            <v>0.93309997558593749</v>
          </cell>
          <cell r="AQ909">
            <v>6.8253999023437499</v>
          </cell>
          <cell r="AU909">
            <v>0</v>
          </cell>
          <cell r="AY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G909">
            <v>331.14159375000003</v>
          </cell>
          <cell r="BJ909">
            <v>0</v>
          </cell>
          <cell r="BM909">
            <v>26.19769921875</v>
          </cell>
          <cell r="BO909">
            <v>2.56</v>
          </cell>
          <cell r="BP909">
            <v>6.65</v>
          </cell>
          <cell r="BS909">
            <v>1.1734020895743217E-3</v>
          </cell>
        </row>
        <row r="910">
          <cell r="C910">
            <v>205833078</v>
          </cell>
          <cell r="D910" t="str">
            <v>ООО «Андижанэнергострой»</v>
          </cell>
          <cell r="E910" t="str">
            <v>ООО</v>
          </cell>
          <cell r="F910">
            <v>29.4</v>
          </cell>
          <cell r="G910">
            <v>51</v>
          </cell>
          <cell r="H910" t="str">
            <v>Андижан</v>
          </cell>
          <cell r="I910" t="str">
            <v>Давлат активларини бошқариш агентлиги</v>
          </cell>
          <cell r="J910" t="str">
            <v>Прочие</v>
          </cell>
          <cell r="K910" t="str">
            <v>Прочие</v>
          </cell>
          <cell r="L910" t="str">
            <v>Қурилиш</v>
          </cell>
          <cell r="M910" t="str">
            <v>Коммунал соҳа, қурилиш ва хизмат кўрсатиш</v>
          </cell>
          <cell r="N910" t="str">
            <v>ПҚ-4249</v>
          </cell>
          <cell r="O910" t="str">
            <v>сотиш</v>
          </cell>
          <cell r="P910" t="str">
            <v>тўлиқ</v>
          </cell>
          <cell r="Q910" t="str">
            <v>баҳолашда</v>
          </cell>
          <cell r="V910">
            <v>716.6903125</v>
          </cell>
          <cell r="Y910">
            <v>695.11668750000001</v>
          </cell>
          <cell r="Z910">
            <v>1048.390625</v>
          </cell>
          <cell r="AB910">
            <v>882.97012500000005</v>
          </cell>
          <cell r="AF910">
            <v>786.114375</v>
          </cell>
          <cell r="AJ910">
            <v>71.099898437500002</v>
          </cell>
          <cell r="AK910">
            <v>60.5715</v>
          </cell>
          <cell r="AM910">
            <v>4.7993999023437501</v>
          </cell>
          <cell r="AQ910">
            <v>0</v>
          </cell>
          <cell r="AU910">
            <v>0</v>
          </cell>
          <cell r="AY910">
            <v>0</v>
          </cell>
          <cell r="BA910">
            <v>1439.82</v>
          </cell>
          <cell r="BB910">
            <v>734.30819999999994</v>
          </cell>
          <cell r="BC910">
            <v>0</v>
          </cell>
          <cell r="BD910">
            <v>697.59278999999992</v>
          </cell>
          <cell r="BE910">
            <v>0</v>
          </cell>
          <cell r="BG910">
            <v>201.33159375</v>
          </cell>
          <cell r="BJ910">
            <v>216.92540625000001</v>
          </cell>
          <cell r="BM910">
            <v>67.867601562499999</v>
          </cell>
          <cell r="BO910">
            <v>0</v>
          </cell>
          <cell r="BP910">
            <v>0</v>
          </cell>
          <cell r="BS910">
            <v>7.2145799748576152E-3</v>
          </cell>
          <cell r="BW910">
            <v>97.599833333333294</v>
          </cell>
          <cell r="BX910" t="str">
            <v>достаточная</v>
          </cell>
        </row>
        <row r="911">
          <cell r="C911">
            <v>200151875</v>
          </cell>
          <cell r="D911" t="str">
            <v>ООО «Фарғонанефтекимёмонтаж»</v>
          </cell>
          <cell r="E911" t="str">
            <v>ООО</v>
          </cell>
          <cell r="F911">
            <v>284.93799999999999</v>
          </cell>
          <cell r="G911">
            <v>51</v>
          </cell>
          <cell r="H911" t="str">
            <v>Фергана</v>
          </cell>
          <cell r="I911" t="str">
            <v>Давлат активларини бошқариш агентлиги</v>
          </cell>
          <cell r="J911" t="str">
            <v>Прочие</v>
          </cell>
          <cell r="K911" t="str">
            <v>Прочие</v>
          </cell>
          <cell r="L911" t="str">
            <v>Кимё</v>
          </cell>
          <cell r="M911" t="str">
            <v>Нефт-газ, кимё, энергетика</v>
          </cell>
          <cell r="R911" t="str">
            <v>таклиф</v>
          </cell>
          <cell r="S911" t="str">
            <v>сотиш</v>
          </cell>
          <cell r="T911" t="str">
            <v>тўлиқ</v>
          </cell>
          <cell r="V911">
            <v>690.67499999999995</v>
          </cell>
          <cell r="Y911">
            <v>1141.9739999999999</v>
          </cell>
          <cell r="Z911">
            <v>53.567</v>
          </cell>
          <cell r="AB911">
            <v>1.55</v>
          </cell>
          <cell r="AF911">
            <v>1.55</v>
          </cell>
          <cell r="AJ911">
            <v>-89.811999999999998</v>
          </cell>
          <cell r="AK911">
            <v>-57.488999999999997</v>
          </cell>
          <cell r="AM911">
            <v>-9.0549999999999997</v>
          </cell>
          <cell r="AQ911">
            <v>48.350999999999999</v>
          </cell>
          <cell r="AU911">
            <v>0</v>
          </cell>
          <cell r="AY911">
            <v>0</v>
          </cell>
          <cell r="BA911">
            <v>31525.5</v>
          </cell>
          <cell r="BB911">
            <v>16078.005000000001</v>
          </cell>
          <cell r="BC911">
            <v>0</v>
          </cell>
          <cell r="BD911">
            <v>0</v>
          </cell>
          <cell r="BE911">
            <v>15274.10475</v>
          </cell>
          <cell r="BG911">
            <v>433.96600000000001</v>
          </cell>
          <cell r="BJ911">
            <v>224.096</v>
          </cell>
          <cell r="BM911">
            <v>163.518</v>
          </cell>
          <cell r="BO911">
            <v>0</v>
          </cell>
          <cell r="BP911">
            <v>0</v>
          </cell>
          <cell r="BS911">
            <v>-1.323285811467941E-2</v>
          </cell>
        </row>
        <row r="912">
          <cell r="C912">
            <v>304455277</v>
          </cell>
          <cell r="D912" t="str">
            <v>ООО «Марғилон агросервис таъминот»</v>
          </cell>
          <cell r="E912" t="str">
            <v>ООО</v>
          </cell>
          <cell r="F912">
            <v>50.031999999999996</v>
          </cell>
          <cell r="G912">
            <v>8.7100000381469727</v>
          </cell>
          <cell r="H912" t="str">
            <v>Фергана</v>
          </cell>
          <cell r="I912" t="str">
            <v>Давлат активларини бошқариш агентлиги</v>
          </cell>
          <cell r="J912" t="str">
            <v>Прочие</v>
          </cell>
          <cell r="K912" t="str">
            <v>Прочие</v>
          </cell>
          <cell r="L912" t="str">
            <v>Хизмат кўрсатиш</v>
          </cell>
          <cell r="M912" t="str">
            <v>Коммунал соҳа, қурилиш ва хизмат кўрсатиш</v>
          </cell>
          <cell r="V912">
            <v>665.17899999999997</v>
          </cell>
          <cell r="Y912">
            <v>0</v>
          </cell>
          <cell r="Z912">
            <v>1502.461</v>
          </cell>
          <cell r="AB912">
            <v>1843.2080000000001</v>
          </cell>
          <cell r="AF912">
            <v>1590.6110000000001</v>
          </cell>
          <cell r="AI912">
            <v>0</v>
          </cell>
          <cell r="AJ912">
            <v>0</v>
          </cell>
          <cell r="AK912">
            <v>11.5</v>
          </cell>
          <cell r="AM912">
            <v>9.5</v>
          </cell>
          <cell r="AQ912">
            <v>179.10499999999999</v>
          </cell>
          <cell r="AU912">
            <v>0</v>
          </cell>
          <cell r="AY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G912">
            <v>399.37700000000001</v>
          </cell>
          <cell r="BJ912">
            <v>425.79899999999998</v>
          </cell>
          <cell r="BM912">
            <v>181.20500000000001</v>
          </cell>
          <cell r="BO912">
            <v>0</v>
          </cell>
          <cell r="BP912">
            <v>0</v>
          </cell>
          <cell r="BS912">
            <v>1.2236993203316355E-2</v>
          </cell>
          <cell r="BV912">
            <v>2</v>
          </cell>
        </row>
        <row r="913">
          <cell r="C913">
            <v>200177193</v>
          </cell>
          <cell r="D913" t="str">
            <v>ООО «Маргилон таъмирлаш механика»</v>
          </cell>
          <cell r="E913" t="str">
            <v>ООО</v>
          </cell>
          <cell r="F913">
            <v>19.715900390624999</v>
          </cell>
          <cell r="G913">
            <v>68.779998779296875</v>
          </cell>
          <cell r="H913" t="str">
            <v>Фергана</v>
          </cell>
          <cell r="I913" t="str">
            <v>Давлат активларини бошқариш агентлиги</v>
          </cell>
          <cell r="J913" t="str">
            <v>Прочие</v>
          </cell>
          <cell r="K913" t="str">
            <v>Прочие</v>
          </cell>
          <cell r="L913" t="str">
            <v>Хизмат кўрсатиш</v>
          </cell>
          <cell r="M913" t="str">
            <v>Коммунал соҳа, қурилиш ва хизмат кўрсатиш</v>
          </cell>
          <cell r="N913" t="str">
            <v>ПҚ-2340</v>
          </cell>
          <cell r="O913" t="str">
            <v>сотиш</v>
          </cell>
          <cell r="P913" t="str">
            <v>тўлиқ</v>
          </cell>
          <cell r="Q913" t="str">
            <v>сотилган</v>
          </cell>
          <cell r="V913">
            <v>655.23500000000001</v>
          </cell>
          <cell r="Y913">
            <v>166.34029687500001</v>
          </cell>
          <cell r="Z913">
            <v>280.91381250000001</v>
          </cell>
          <cell r="AB913">
            <v>334.03699999999998</v>
          </cell>
          <cell r="AF913">
            <v>222.756</v>
          </cell>
          <cell r="AI913">
            <v>4.875</v>
          </cell>
          <cell r="AJ913">
            <v>3.766800048828125</v>
          </cell>
          <cell r="AK913">
            <v>5.0119999999999996</v>
          </cell>
          <cell r="AM913">
            <v>7.0030000000000001</v>
          </cell>
          <cell r="AQ913">
            <v>0</v>
          </cell>
          <cell r="AU913">
            <v>0</v>
          </cell>
          <cell r="AY913">
            <v>0</v>
          </cell>
          <cell r="BA913">
            <v>3501.5</v>
          </cell>
          <cell r="BB913">
            <v>2408.3000000000002</v>
          </cell>
          <cell r="BC913">
            <v>0</v>
          </cell>
          <cell r="BD913">
            <v>1551.3</v>
          </cell>
          <cell r="BE913">
            <v>736.58500000000026</v>
          </cell>
          <cell r="BG913">
            <v>417.17340625000003</v>
          </cell>
          <cell r="BJ913">
            <v>144.71890625</v>
          </cell>
          <cell r="BM913">
            <v>87.575999999999993</v>
          </cell>
          <cell r="BO913">
            <v>0</v>
          </cell>
          <cell r="BP913">
            <v>0</v>
          </cell>
          <cell r="BS913">
            <v>1.0425105329868595E-2</v>
          </cell>
          <cell r="BV913">
            <v>3</v>
          </cell>
          <cell r="BW913">
            <v>85.194645030139398</v>
          </cell>
          <cell r="BX913" t="str">
            <v>средная</v>
          </cell>
        </row>
        <row r="914">
          <cell r="C914">
            <v>303552989</v>
          </cell>
          <cell r="D914" t="str">
            <v>ООО «Булунгур мева экспорт»</v>
          </cell>
          <cell r="E914" t="str">
            <v>ООО</v>
          </cell>
          <cell r="F914">
            <v>520</v>
          </cell>
          <cell r="G914">
            <v>5.9000000953674316</v>
          </cell>
          <cell r="H914" t="str">
            <v>Самарканд</v>
          </cell>
          <cell r="I914" t="str">
            <v>Давлат активларини бошқариш агентлиги</v>
          </cell>
          <cell r="J914" t="str">
            <v>Прочие</v>
          </cell>
          <cell r="K914" t="str">
            <v>Прочие</v>
          </cell>
          <cell r="L914" t="str">
            <v>Қишлоқ хўжалиги ва қишлоқ хўжалиги маҳсулотларини қайта ишлаш</v>
          </cell>
          <cell r="M914" t="str">
            <v>Қишлоқ хўжалиги ва озиқ-овқат саноати</v>
          </cell>
          <cell r="N914" t="str">
            <v>ВМҚ-800</v>
          </cell>
          <cell r="O914" t="str">
            <v>сотиш</v>
          </cell>
          <cell r="P914" t="str">
            <v>тўлиқ</v>
          </cell>
          <cell r="Q914" t="str">
            <v>хатловда</v>
          </cell>
          <cell r="V914">
            <v>649.74900000000002</v>
          </cell>
          <cell r="Y914">
            <v>0</v>
          </cell>
          <cell r="Z914">
            <v>575.14300000000003</v>
          </cell>
          <cell r="AB914">
            <v>805.06899999999996</v>
          </cell>
          <cell r="AF914">
            <v>593.64700000000005</v>
          </cell>
          <cell r="AJ914">
            <v>0</v>
          </cell>
          <cell r="AK914">
            <v>-6.2930000000000001</v>
          </cell>
          <cell r="AM914">
            <v>77.55</v>
          </cell>
          <cell r="AQ914">
            <v>0</v>
          </cell>
          <cell r="AU914">
            <v>0</v>
          </cell>
          <cell r="AY914">
            <v>0</v>
          </cell>
          <cell r="BA914">
            <v>38775</v>
          </cell>
          <cell r="BB914">
            <v>2287.7250000000004</v>
          </cell>
          <cell r="BC914">
            <v>0</v>
          </cell>
          <cell r="BD914">
            <v>2287.7249999999999</v>
          </cell>
          <cell r="BE914">
            <v>0</v>
          </cell>
          <cell r="BG914">
            <v>75.287000000000006</v>
          </cell>
          <cell r="BJ914">
            <v>41.537999999999997</v>
          </cell>
          <cell r="BM914">
            <v>93.619</v>
          </cell>
          <cell r="BO914">
            <v>0</v>
          </cell>
          <cell r="BP914">
            <v>0</v>
          </cell>
          <cell r="BS914">
            <v>0.10417415285458</v>
          </cell>
        </row>
        <row r="915">
          <cell r="C915">
            <v>200497721</v>
          </cell>
          <cell r="D915" t="str">
            <v>ООО «Алпомиш-20»</v>
          </cell>
          <cell r="E915" t="str">
            <v>ООО</v>
          </cell>
          <cell r="F915">
            <v>316.38900000000001</v>
          </cell>
          <cell r="G915">
            <v>25</v>
          </cell>
          <cell r="H915" t="str">
            <v>Сурхандарья</v>
          </cell>
          <cell r="I915" t="str">
            <v>Давлат активларини бошқариш агентлиги</v>
          </cell>
          <cell r="J915" t="str">
            <v>Прочие</v>
          </cell>
          <cell r="K915" t="str">
            <v>Прочие</v>
          </cell>
          <cell r="L915" t="str">
            <v>Қурилиш</v>
          </cell>
          <cell r="M915" t="str">
            <v>Коммунал соҳа, қурилиш ва хизмат кўрсатиш</v>
          </cell>
          <cell r="N915" t="str">
            <v>ВМҚ-800</v>
          </cell>
          <cell r="O915" t="str">
            <v>сотиш</v>
          </cell>
          <cell r="P915" t="str">
            <v>тўлиқ</v>
          </cell>
          <cell r="Q915" t="str">
            <v>хатловда</v>
          </cell>
          <cell r="V915">
            <v>622.02200000000005</v>
          </cell>
          <cell r="Y915">
            <v>0</v>
          </cell>
          <cell r="Z915">
            <v>921.65612499999997</v>
          </cell>
          <cell r="AB915">
            <v>561.29999999999995</v>
          </cell>
          <cell r="AF915">
            <v>489.9</v>
          </cell>
          <cell r="AI915">
            <v>0</v>
          </cell>
          <cell r="AJ915">
            <v>0</v>
          </cell>
          <cell r="AK915">
            <v>13</v>
          </cell>
          <cell r="AM915">
            <v>11</v>
          </cell>
          <cell r="AQ915">
            <v>150.165296875</v>
          </cell>
          <cell r="AU915">
            <v>0</v>
          </cell>
          <cell r="AY915">
            <v>112.26</v>
          </cell>
          <cell r="BA915">
            <v>5500</v>
          </cell>
          <cell r="BB915">
            <v>1400</v>
          </cell>
          <cell r="BC915">
            <v>0</v>
          </cell>
          <cell r="BD915">
            <v>0</v>
          </cell>
          <cell r="BE915">
            <v>1330</v>
          </cell>
          <cell r="BG915">
            <v>0</v>
          </cell>
          <cell r="BJ915">
            <v>244.63300000000001</v>
          </cell>
          <cell r="BM915">
            <v>60.4</v>
          </cell>
          <cell r="BO915">
            <v>0</v>
          </cell>
          <cell r="BP915">
            <v>0</v>
          </cell>
          <cell r="BS915">
            <v>2.2145919463343971E-2</v>
          </cell>
          <cell r="BV915">
            <v>48</v>
          </cell>
        </row>
        <row r="916">
          <cell r="C916">
            <v>303703214</v>
          </cell>
          <cell r="D916" t="str">
            <v>ООО «Чарос агро узумлари»</v>
          </cell>
          <cell r="E916" t="str">
            <v>ООО</v>
          </cell>
          <cell r="F916">
            <v>335</v>
          </cell>
          <cell r="G916">
            <v>9.5</v>
          </cell>
          <cell r="H916" t="str">
            <v>Самарканд</v>
          </cell>
          <cell r="I916" t="str">
            <v>Давлат активларини бошқариш агентлиги</v>
          </cell>
          <cell r="J916" t="str">
            <v>Прочие</v>
          </cell>
          <cell r="K916" t="str">
            <v>Прочие</v>
          </cell>
          <cell r="L916" t="str">
            <v>Қишлоқ хўжалиги ва қишлоқ хўжалиги маҳсулотларини қайта ишлаш</v>
          </cell>
          <cell r="M916" t="str">
            <v>Қишлоқ хўжалиги ва озиқ-овқат саноати</v>
          </cell>
          <cell r="N916" t="str">
            <v>ВМҚ-800</v>
          </cell>
          <cell r="O916" t="str">
            <v>сотиш</v>
          </cell>
          <cell r="P916" t="str">
            <v>тўлиқ</v>
          </cell>
          <cell r="Q916" t="str">
            <v>хатловда</v>
          </cell>
          <cell r="V916">
            <v>594.56537500000002</v>
          </cell>
          <cell r="AB916">
            <v>525.20431250000001</v>
          </cell>
          <cell r="AF916">
            <v>487.42268749999999</v>
          </cell>
          <cell r="AM916">
            <v>-83.971218750000006</v>
          </cell>
          <cell r="AQ916">
            <v>8.0242500000000003</v>
          </cell>
          <cell r="AU916">
            <v>0</v>
          </cell>
          <cell r="AY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G916">
            <v>194.37085937500001</v>
          </cell>
          <cell r="BJ916">
            <v>27.405880859374999</v>
          </cell>
          <cell r="BM916">
            <v>121.3912734375</v>
          </cell>
          <cell r="BO916">
            <v>0</v>
          </cell>
          <cell r="BP916">
            <v>0</v>
          </cell>
          <cell r="BS916">
            <v>-0.13235126361941646</v>
          </cell>
        </row>
        <row r="917">
          <cell r="C917">
            <v>303579202</v>
          </cell>
          <cell r="D917" t="str">
            <v>ООО «Бухараагромиримпэкс»</v>
          </cell>
          <cell r="E917" t="str">
            <v>ООО</v>
          </cell>
          <cell r="F917">
            <v>300</v>
          </cell>
          <cell r="G917">
            <v>24.100000381469727</v>
          </cell>
          <cell r="H917" t="str">
            <v>Бухара</v>
          </cell>
          <cell r="I917" t="str">
            <v>Давлат активларини бошқариш агентлиги</v>
          </cell>
          <cell r="J917" t="str">
            <v>Прочие</v>
          </cell>
          <cell r="K917" t="str">
            <v>Прочие</v>
          </cell>
          <cell r="L917" t="str">
            <v>Қишлоқ хўжалиги ва қишлоқ хўжалиги маҳсулотларини қайта ишлаш</v>
          </cell>
          <cell r="M917" t="str">
            <v>Қишлоқ хўжалиги ва озиқ-овқат саноати</v>
          </cell>
          <cell r="N917" t="str">
            <v>ВМҚ-800</v>
          </cell>
          <cell r="O917" t="str">
            <v>тугатиш</v>
          </cell>
          <cell r="P917" t="str">
            <v>тўлиқ</v>
          </cell>
          <cell r="Q917">
            <v>0</v>
          </cell>
          <cell r="V917">
            <v>583.11900000000003</v>
          </cell>
          <cell r="Y917">
            <v>13.5</v>
          </cell>
          <cell r="Z917">
            <v>90.596999999999994</v>
          </cell>
          <cell r="AB917">
            <v>13.550099609375</v>
          </cell>
          <cell r="AF917">
            <v>5.4</v>
          </cell>
          <cell r="AJ917">
            <v>-89.031796874999998</v>
          </cell>
          <cell r="AK917">
            <v>-44.725999999999999</v>
          </cell>
          <cell r="AM917">
            <v>8.1501000976562494</v>
          </cell>
          <cell r="AQ917">
            <v>0</v>
          </cell>
          <cell r="AU917">
            <v>0</v>
          </cell>
          <cell r="AY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G917">
            <v>148.68049999999999</v>
          </cell>
          <cell r="BJ917">
            <v>35.923999999999999</v>
          </cell>
          <cell r="BM917">
            <v>0</v>
          </cell>
          <cell r="BO917">
            <v>0</v>
          </cell>
          <cell r="BP917">
            <v>0</v>
          </cell>
          <cell r="BS917">
            <v>1.6924042619056872E-2</v>
          </cell>
          <cell r="BV917">
            <v>0</v>
          </cell>
        </row>
        <row r="918">
          <cell r="C918">
            <v>303731006</v>
          </cell>
          <cell r="D918" t="str">
            <v>ООО «Жаннатмакон саховати Агрофирма»</v>
          </cell>
          <cell r="E918" t="str">
            <v>ООО</v>
          </cell>
          <cell r="F918">
            <v>673.93399999999997</v>
          </cell>
          <cell r="G918">
            <v>12.949999809265137</v>
          </cell>
          <cell r="H918" t="str">
            <v>Навои</v>
          </cell>
          <cell r="I918" t="str">
            <v>Давлат активларини бошқариш агентлиги</v>
          </cell>
          <cell r="J918" t="str">
            <v>Прочие</v>
          </cell>
          <cell r="K918" t="str">
            <v>Прочие</v>
          </cell>
          <cell r="L918" t="str">
            <v>Қишлоқ хўжалиги ва қишлоқ хўжалиги маҳсулотларини қайта ишлаш</v>
          </cell>
          <cell r="M918" t="str">
            <v>Қишлоқ хўжалиги ва озиқ-овқат саноати</v>
          </cell>
          <cell r="N918" t="str">
            <v>ВМҚ-800</v>
          </cell>
          <cell r="O918" t="str">
            <v>сотиш</v>
          </cell>
          <cell r="P918" t="str">
            <v>тўлиқ</v>
          </cell>
          <cell r="Q918" t="str">
            <v>савдода</v>
          </cell>
          <cell r="V918">
            <v>544.30612499999995</v>
          </cell>
          <cell r="Y918">
            <v>185.32650000000001</v>
          </cell>
          <cell r="Z918">
            <v>182.78200000000001</v>
          </cell>
          <cell r="AB918">
            <v>385.26990625000002</v>
          </cell>
          <cell r="AF918">
            <v>341.94299999999998</v>
          </cell>
          <cell r="AJ918">
            <v>-84.571898437499996</v>
          </cell>
          <cell r="AK918">
            <v>-50.667999999999999</v>
          </cell>
          <cell r="AM918">
            <v>3.5350000000000001</v>
          </cell>
          <cell r="AQ918">
            <v>0</v>
          </cell>
          <cell r="AU918">
            <v>0</v>
          </cell>
          <cell r="AY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G918">
            <v>80</v>
          </cell>
          <cell r="BJ918">
            <v>2.0771000976562499</v>
          </cell>
          <cell r="BM918">
            <v>20.528400390624999</v>
          </cell>
          <cell r="BO918">
            <v>0</v>
          </cell>
          <cell r="BP918">
            <v>0</v>
          </cell>
          <cell r="BS918">
            <v>6.5133188503347355E-3</v>
          </cell>
          <cell r="BV918">
            <v>0</v>
          </cell>
        </row>
        <row r="919">
          <cell r="C919">
            <v>305085183</v>
          </cell>
          <cell r="D919" t="str">
            <v>ООО SAM. SH. ROSSIYA FED. MEHNAT MIGR. KETISH. TAYY. MARKAZI</v>
          </cell>
          <cell r="E919" t="str">
            <v>ООО</v>
          </cell>
          <cell r="F919">
            <v>1600</v>
          </cell>
          <cell r="G919">
            <v>50</v>
          </cell>
          <cell r="H919" t="str">
            <v>Самарканд</v>
          </cell>
          <cell r="I919" t="str">
            <v>Бандлик ва меҳнат муносабатлари вазирлиги</v>
          </cell>
          <cell r="J919" t="str">
            <v>Прочие</v>
          </cell>
          <cell r="K919" t="str">
            <v>Прочие</v>
          </cell>
          <cell r="L919" t="str">
            <v>Ижтимоий соҳа, туризм ва фармацевтика</v>
          </cell>
          <cell r="M919" t="str">
            <v>Ижтимоий соҳа, туризм ва фармацевтика</v>
          </cell>
          <cell r="V919">
            <v>542.41600000000005</v>
          </cell>
          <cell r="Y919">
            <v>0</v>
          </cell>
          <cell r="Z919">
            <v>0</v>
          </cell>
          <cell r="AB919">
            <v>241.85599999999999</v>
          </cell>
          <cell r="AF919">
            <v>0</v>
          </cell>
          <cell r="AJ919">
            <v>0</v>
          </cell>
          <cell r="AK919">
            <v>0</v>
          </cell>
          <cell r="AM919">
            <v>-254.81</v>
          </cell>
          <cell r="AQ919">
            <v>70.162000000000006</v>
          </cell>
          <cell r="AU919">
            <v>0</v>
          </cell>
          <cell r="AY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G919">
            <v>420.09100000000001</v>
          </cell>
          <cell r="BJ919">
            <v>-2.774</v>
          </cell>
          <cell r="BM919">
            <v>480.76600000000002</v>
          </cell>
          <cell r="BO919">
            <v>0</v>
          </cell>
          <cell r="BP919">
            <v>0</v>
          </cell>
          <cell r="BS919">
            <v>-0.37962896747357</v>
          </cell>
          <cell r="BV919">
            <v>0</v>
          </cell>
        </row>
        <row r="920">
          <cell r="C920">
            <v>303743964</v>
          </cell>
          <cell r="D920" t="str">
            <v>ООО «Узум-шароб экспорт»</v>
          </cell>
          <cell r="E920" t="str">
            <v>ООО</v>
          </cell>
          <cell r="F920">
            <v>270</v>
          </cell>
          <cell r="G920">
            <v>23.200000762939453</v>
          </cell>
          <cell r="H920" t="str">
            <v>Андижан</v>
          </cell>
          <cell r="I920" t="str">
            <v>Давлат активларини бошқариш агентлиги</v>
          </cell>
          <cell r="J920" t="str">
            <v>Прочие</v>
          </cell>
          <cell r="K920" t="str">
            <v>Прочие</v>
          </cell>
          <cell r="L920" t="str">
            <v>Озиқ-овқат</v>
          </cell>
          <cell r="M920" t="str">
            <v>Қишлоқ хўжалиги ва озиқ-овқат саноати</v>
          </cell>
          <cell r="N920" t="str">
            <v>ВМҚ-800</v>
          </cell>
          <cell r="O920" t="str">
            <v>тугатиш</v>
          </cell>
          <cell r="P920" t="str">
            <v>тўлиқ</v>
          </cell>
          <cell r="Q920">
            <v>0</v>
          </cell>
          <cell r="V920">
            <v>511.79500000000002</v>
          </cell>
          <cell r="Y920">
            <v>282.25349999999997</v>
          </cell>
          <cell r="Z920">
            <v>286.98899999999998</v>
          </cell>
          <cell r="AB920">
            <v>286.98899999999998</v>
          </cell>
          <cell r="AF920">
            <v>271.99900000000002</v>
          </cell>
          <cell r="AJ920">
            <v>-98.028999999999996</v>
          </cell>
          <cell r="AK920">
            <v>-47.771999999999998</v>
          </cell>
          <cell r="AM920">
            <v>-47.771999999999998</v>
          </cell>
          <cell r="AQ920">
            <v>0</v>
          </cell>
          <cell r="AU920">
            <v>0</v>
          </cell>
          <cell r="AY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G920">
            <v>190.93100000000001</v>
          </cell>
          <cell r="BJ920">
            <v>27.768999999999998</v>
          </cell>
          <cell r="BM920">
            <v>45.972999999999999</v>
          </cell>
          <cell r="BO920">
            <v>0</v>
          </cell>
          <cell r="BP920">
            <v>0</v>
          </cell>
          <cell r="BQ920">
            <v>0</v>
          </cell>
          <cell r="BR920">
            <v>37.74</v>
          </cell>
          <cell r="BS920">
            <v>-9.2784856715841024E-2</v>
          </cell>
          <cell r="BW920">
            <v>79.760935503108996</v>
          </cell>
          <cell r="BX920" t="str">
            <v>недостаточная</v>
          </cell>
        </row>
        <row r="921">
          <cell r="C921">
            <v>204141932</v>
          </cell>
          <cell r="D921" t="str">
            <v>ООО «CA FORMS»</v>
          </cell>
          <cell r="E921" t="str">
            <v>ООО</v>
          </cell>
          <cell r="F921">
            <v>501.35368749999998</v>
          </cell>
          <cell r="G921">
            <v>37</v>
          </cell>
          <cell r="H921" t="str">
            <v>г.Ташкент</v>
          </cell>
          <cell r="I921" t="str">
            <v>Ҳокимият</v>
          </cell>
          <cell r="J921" t="str">
            <v>Прочие</v>
          </cell>
          <cell r="K921" t="str">
            <v>Прочие</v>
          </cell>
          <cell r="L921" t="str">
            <v>Хизмат кўрсатиш</v>
          </cell>
          <cell r="M921" t="str">
            <v>Коммунал соҳа, қурилиш ва хизмат кўрсатиш</v>
          </cell>
          <cell r="V921">
            <v>510.88818750000002</v>
          </cell>
          <cell r="Y921">
            <v>0</v>
          </cell>
          <cell r="Z921">
            <v>0</v>
          </cell>
          <cell r="AB921">
            <v>329.97609375000002</v>
          </cell>
          <cell r="AF921">
            <v>19.828900390625002</v>
          </cell>
          <cell r="AJ921">
            <v>0</v>
          </cell>
          <cell r="AK921">
            <v>0</v>
          </cell>
          <cell r="AM921">
            <v>71.598398437499995</v>
          </cell>
          <cell r="AQ921">
            <v>91254.423999999999</v>
          </cell>
          <cell r="AU921">
            <v>0</v>
          </cell>
          <cell r="AY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G921">
            <v>105.862703125</v>
          </cell>
          <cell r="BJ921">
            <v>53.963199218749999</v>
          </cell>
          <cell r="BM921">
            <v>184.61520312499999</v>
          </cell>
          <cell r="BO921">
            <v>0</v>
          </cell>
          <cell r="BP921">
            <v>0</v>
          </cell>
          <cell r="BS921">
            <v>0.15078664252657514</v>
          </cell>
          <cell r="BV921">
            <v>1500</v>
          </cell>
        </row>
        <row r="922">
          <cell r="C922">
            <v>304615228</v>
          </cell>
          <cell r="D922" t="str">
            <v>«SURXON» PROFESSIONAL FUTBOL KLUBI МЧЖЛАНГАН ЖАМИ</v>
          </cell>
          <cell r="E922" t="str">
            <v>ООО</v>
          </cell>
          <cell r="F922">
            <v>100</v>
          </cell>
          <cell r="G922">
            <v>100</v>
          </cell>
          <cell r="H922" t="str">
            <v>Сурхандарья</v>
          </cell>
          <cell r="I922" t="str">
            <v>Ҳокимият</v>
          </cell>
          <cell r="J922" t="str">
            <v>Прочие</v>
          </cell>
          <cell r="K922" t="str">
            <v>Прочие</v>
          </cell>
          <cell r="L922" t="str">
            <v>Ижтимоий соҳа, туризм ва фармацевтика</v>
          </cell>
          <cell r="M922" t="str">
            <v>Ижтимоий соҳа, туризм ва фармацевтика</v>
          </cell>
          <cell r="V922">
            <v>510.15100000000001</v>
          </cell>
          <cell r="Y922">
            <v>0</v>
          </cell>
          <cell r="Z922">
            <v>0</v>
          </cell>
          <cell r="AB922">
            <v>5</v>
          </cell>
          <cell r="AF922">
            <v>0</v>
          </cell>
          <cell r="AJ922">
            <v>0</v>
          </cell>
          <cell r="AK922">
            <v>0</v>
          </cell>
          <cell r="AM922">
            <v>5</v>
          </cell>
          <cell r="AQ922">
            <v>0</v>
          </cell>
          <cell r="AU922">
            <v>0</v>
          </cell>
          <cell r="AY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G922">
            <v>90.366</v>
          </cell>
          <cell r="BJ922">
            <v>28.12</v>
          </cell>
          <cell r="BM922">
            <v>0</v>
          </cell>
          <cell r="BO922">
            <v>0</v>
          </cell>
          <cell r="BP922">
            <v>0</v>
          </cell>
          <cell r="BS922">
            <v>1.079053626807145E-2</v>
          </cell>
          <cell r="BV922">
            <v>1</v>
          </cell>
        </row>
        <row r="923">
          <cell r="C923">
            <v>202602952</v>
          </cell>
          <cell r="D923" t="str">
            <v>ООО «Элсис-клиринг»</v>
          </cell>
          <cell r="E923" t="str">
            <v>ООО</v>
          </cell>
          <cell r="F923">
            <v>278.88200000000001</v>
          </cell>
          <cell r="G923">
            <v>26</v>
          </cell>
          <cell r="H923" t="str">
            <v>г.Ташкент</v>
          </cell>
          <cell r="I923" t="str">
            <v>Давлат активларини бошқариш агентлиги</v>
          </cell>
          <cell r="J923" t="str">
            <v>Прочие</v>
          </cell>
          <cell r="K923" t="str">
            <v>Прочие</v>
          </cell>
          <cell r="L923" t="str">
            <v>Молия ташкилотлари</v>
          </cell>
          <cell r="M923" t="str">
            <v>Оғир саноат ва молия</v>
          </cell>
          <cell r="V923">
            <v>503.26409374999997</v>
          </cell>
          <cell r="Y923">
            <v>89.4</v>
          </cell>
          <cell r="Z923">
            <v>9</v>
          </cell>
          <cell r="AB923">
            <v>4.5</v>
          </cell>
          <cell r="AF923">
            <v>0</v>
          </cell>
          <cell r="AI923">
            <v>38.096300781250001</v>
          </cell>
          <cell r="AJ923">
            <v>49.87730078125</v>
          </cell>
          <cell r="AK923">
            <v>396.11490624999999</v>
          </cell>
          <cell r="AM923">
            <v>30.144900390625001</v>
          </cell>
          <cell r="AQ923">
            <v>25.614999999999998</v>
          </cell>
          <cell r="AU923">
            <v>0</v>
          </cell>
          <cell r="AY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G923">
            <v>1.135</v>
          </cell>
          <cell r="BJ923">
            <v>9.2932998046874999</v>
          </cell>
          <cell r="BM923">
            <v>58.951300781249998</v>
          </cell>
          <cell r="BO923">
            <v>0</v>
          </cell>
          <cell r="BP923">
            <v>0</v>
          </cell>
          <cell r="BS923">
            <v>4.6482249900790494E-2</v>
          </cell>
          <cell r="BV923">
            <v>110</v>
          </cell>
        </row>
        <row r="924">
          <cell r="C924">
            <v>303716538</v>
          </cell>
          <cell r="D924" t="str">
            <v>ООО «Бўстонлиқ узум сервис»</v>
          </cell>
          <cell r="E924" t="str">
            <v>ООО</v>
          </cell>
          <cell r="F924">
            <v>270</v>
          </cell>
          <cell r="G924">
            <v>11</v>
          </cell>
          <cell r="H924" t="str">
            <v>Таш. обл.</v>
          </cell>
          <cell r="I924" t="str">
            <v>Давлат активларини бошқариш агентлиги</v>
          </cell>
          <cell r="J924" t="str">
            <v>Прочие</v>
          </cell>
          <cell r="K924" t="str">
            <v>Прочие</v>
          </cell>
          <cell r="L924" t="str">
            <v>Қишлоқ хўжалиги ва қишлоқ хўжалиги маҳсулотларини қайта ишлаш</v>
          </cell>
          <cell r="M924" t="str">
            <v>Қишлоқ хўжалиги ва озиқ-овқат саноати</v>
          </cell>
          <cell r="N924" t="str">
            <v>ВМҚ-800</v>
          </cell>
          <cell r="O924" t="str">
            <v>сотиш</v>
          </cell>
          <cell r="P924" t="str">
            <v>тўлиқ</v>
          </cell>
          <cell r="Q924" t="str">
            <v>сотилган</v>
          </cell>
          <cell r="V924">
            <v>493.40699999999998</v>
          </cell>
          <cell r="Y924">
            <v>178.60849999999999</v>
          </cell>
          <cell r="Z924">
            <v>1504.0740000000001</v>
          </cell>
          <cell r="AB924">
            <v>0.4</v>
          </cell>
          <cell r="AF924">
            <v>0</v>
          </cell>
          <cell r="AJ924">
            <v>4.4770000000000003</v>
          </cell>
          <cell r="AK924">
            <v>132.858</v>
          </cell>
          <cell r="AM924">
            <v>-42.311999999999998</v>
          </cell>
          <cell r="AQ924">
            <v>12.21</v>
          </cell>
          <cell r="AU924">
            <v>0</v>
          </cell>
          <cell r="AY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G924">
            <v>423.5</v>
          </cell>
          <cell r="BJ924">
            <v>128.38399999999999</v>
          </cell>
          <cell r="BM924">
            <v>42.444000000000003</v>
          </cell>
          <cell r="BO924">
            <v>0</v>
          </cell>
          <cell r="BP924">
            <v>0</v>
          </cell>
          <cell r="BS924">
            <v>-3.5071868651243281E-2</v>
          </cell>
        </row>
        <row r="925">
          <cell r="C925">
            <v>303681267</v>
          </cell>
          <cell r="D925" t="str">
            <v>ООО «Яккабоғ узум сервис»</v>
          </cell>
          <cell r="E925" t="str">
            <v>ООО</v>
          </cell>
          <cell r="F925">
            <v>300</v>
          </cell>
          <cell r="G925">
            <v>9</v>
          </cell>
          <cell r="H925" t="str">
            <v>Кашкадарья</v>
          </cell>
          <cell r="I925" t="str">
            <v>Давлат активларини бошқариш агентлиги</v>
          </cell>
          <cell r="J925" t="str">
            <v>Прочие</v>
          </cell>
          <cell r="K925" t="str">
            <v>Прочие</v>
          </cell>
          <cell r="L925" t="str">
            <v>Қишлоқ хўжалиги ва қишлоқ хўжалиги маҳсулотларини қайта ишлаш</v>
          </cell>
          <cell r="M925" t="str">
            <v>Қишлоқ хўжалиги ва озиқ-овқат саноати</v>
          </cell>
          <cell r="N925" t="str">
            <v>ВМҚ-800</v>
          </cell>
          <cell r="O925" t="str">
            <v>сотиш</v>
          </cell>
          <cell r="P925" t="str">
            <v>тўлиқ</v>
          </cell>
          <cell r="Q925" t="str">
            <v>хатловда</v>
          </cell>
          <cell r="V925">
            <v>485.995</v>
          </cell>
          <cell r="Y925">
            <v>108.52200000000001</v>
          </cell>
          <cell r="Z925">
            <v>162.124</v>
          </cell>
          <cell r="AB925">
            <v>162.124</v>
          </cell>
          <cell r="AF925">
            <v>53.906999999999996</v>
          </cell>
          <cell r="AJ925">
            <v>2.633</v>
          </cell>
          <cell r="AK925">
            <v>5.8012998046875</v>
          </cell>
          <cell r="AM925">
            <v>5.8012998046875</v>
          </cell>
          <cell r="AQ925">
            <v>0</v>
          </cell>
          <cell r="AU925">
            <v>0</v>
          </cell>
          <cell r="AY925">
            <v>0</v>
          </cell>
          <cell r="BA925">
            <v>697.5</v>
          </cell>
          <cell r="BB925">
            <v>62.774999999999999</v>
          </cell>
          <cell r="BC925">
            <v>0</v>
          </cell>
          <cell r="BD925">
            <v>68</v>
          </cell>
          <cell r="BE925">
            <v>0</v>
          </cell>
          <cell r="BG925">
            <v>0</v>
          </cell>
          <cell r="BJ925">
            <v>166.166</v>
          </cell>
          <cell r="BM925">
            <v>94.3095</v>
          </cell>
          <cell r="BO925">
            <v>4.42</v>
          </cell>
          <cell r="BP925">
            <v>0</v>
          </cell>
          <cell r="BQ925">
            <v>21.423999999999999</v>
          </cell>
          <cell r="BR925">
            <v>0</v>
          </cell>
          <cell r="BS925">
            <v>1.5479255253596119E-2</v>
          </cell>
          <cell r="BV925">
            <v>114</v>
          </cell>
        </row>
        <row r="926">
          <cell r="C926">
            <v>202482803</v>
          </cell>
          <cell r="D926" t="str">
            <v>ООО «Бухарапахтатранс»</v>
          </cell>
          <cell r="E926" t="str">
            <v>ООО</v>
          </cell>
          <cell r="F926">
            <v>198</v>
          </cell>
          <cell r="G926">
            <v>25</v>
          </cell>
          <cell r="H926" t="str">
            <v>Бухара</v>
          </cell>
          <cell r="I926" t="str">
            <v>Давлат активларини бошқариш агентлиги</v>
          </cell>
          <cell r="J926" t="str">
            <v>Прочие</v>
          </cell>
          <cell r="K926" t="str">
            <v>Прочие</v>
          </cell>
          <cell r="L926" t="str">
            <v>Қишлоқ хўжалиги ва қишлоқ хўжалиги маҳсулотларини қайта ишлаш</v>
          </cell>
          <cell r="M926" t="str">
            <v>Қишлоқ хўжалиги ва озиқ-овқат саноати</v>
          </cell>
          <cell r="N926" t="str">
            <v>ПҚ-2340</v>
          </cell>
          <cell r="O926" t="str">
            <v>сотиш</v>
          </cell>
          <cell r="P926" t="str">
            <v>тўлиқ</v>
          </cell>
          <cell r="Q926" t="str">
            <v>Сотилган</v>
          </cell>
          <cell r="V926">
            <v>464.98</v>
          </cell>
          <cell r="Y926">
            <v>216.30500000000001</v>
          </cell>
          <cell r="Z926">
            <v>87.426000000000002</v>
          </cell>
          <cell r="AB926">
            <v>39.841999999999999</v>
          </cell>
          <cell r="AF926">
            <v>28.913</v>
          </cell>
          <cell r="AI926">
            <v>6.15</v>
          </cell>
          <cell r="AJ926">
            <v>6.0810000000000004</v>
          </cell>
          <cell r="AK926">
            <v>11.661</v>
          </cell>
          <cell r="AM926">
            <v>6.5460000000000003</v>
          </cell>
          <cell r="AQ926">
            <v>0</v>
          </cell>
          <cell r="AU926">
            <v>0</v>
          </cell>
          <cell r="AY926">
            <v>0</v>
          </cell>
          <cell r="BA926">
            <v>1963.8</v>
          </cell>
          <cell r="BB926">
            <v>162.19999999999999</v>
          </cell>
          <cell r="BC926">
            <v>0</v>
          </cell>
          <cell r="BD926">
            <v>155</v>
          </cell>
          <cell r="BE926">
            <v>0</v>
          </cell>
          <cell r="BG926">
            <v>188.661</v>
          </cell>
          <cell r="BJ926">
            <v>231.07900000000001</v>
          </cell>
          <cell r="BM926">
            <v>6.66</v>
          </cell>
          <cell r="BO926">
            <v>0</v>
          </cell>
          <cell r="BP926">
            <v>0</v>
          </cell>
          <cell r="BS926">
            <v>1.5254580918490761E-2</v>
          </cell>
        </row>
        <row r="927">
          <cell r="C927">
            <v>201119113</v>
          </cell>
          <cell r="D927" t="str">
            <v xml:space="preserve">KOMPYUTER MARKAZI </v>
          </cell>
          <cell r="E927" t="str">
            <v>ООО</v>
          </cell>
          <cell r="F927">
            <v>257.14220312499998</v>
          </cell>
          <cell r="G927">
            <v>100</v>
          </cell>
          <cell r="H927" t="str">
            <v>г.Ташкент</v>
          </cell>
          <cell r="I927" t="str">
            <v>Бандлик ва меҳнат муносабатлари вазирлиги</v>
          </cell>
          <cell r="J927" t="str">
            <v>Прочие</v>
          </cell>
          <cell r="K927" t="str">
            <v>Прочие</v>
          </cell>
          <cell r="L927" t="str">
            <v>Ахборот технологиялари ва нашриёт</v>
          </cell>
          <cell r="M927" t="str">
            <v>Ахборот технологиялари ва телекоммуникациялар</v>
          </cell>
          <cell r="V927">
            <v>437.23750000000001</v>
          </cell>
          <cell r="Y927">
            <v>370.24099999999999</v>
          </cell>
          <cell r="Z927">
            <v>645.28650000000005</v>
          </cell>
          <cell r="AB927">
            <v>1006.6206875</v>
          </cell>
          <cell r="AF927">
            <v>587.38118750000001</v>
          </cell>
          <cell r="AJ927">
            <v>-34.006999999999998</v>
          </cell>
          <cell r="AK927">
            <v>11.354099609375</v>
          </cell>
          <cell r="AM927">
            <v>16.930300781250001</v>
          </cell>
          <cell r="AQ927">
            <v>113.19339843749999</v>
          </cell>
          <cell r="AU927">
            <v>0</v>
          </cell>
          <cell r="AY927">
            <v>0</v>
          </cell>
          <cell r="BA927">
            <v>5350.576463157895</v>
          </cell>
          <cell r="BB927">
            <v>5083.0476399999998</v>
          </cell>
          <cell r="BC927">
            <v>0</v>
          </cell>
          <cell r="BD927">
            <v>5083.0476399999998</v>
          </cell>
          <cell r="BE927">
            <v>0</v>
          </cell>
          <cell r="BG927">
            <v>77.323499999999996</v>
          </cell>
          <cell r="BJ927">
            <v>56.152800781250001</v>
          </cell>
          <cell r="BM927">
            <v>403.95131249999997</v>
          </cell>
          <cell r="BO927">
            <v>0</v>
          </cell>
          <cell r="BP927">
            <v>0</v>
          </cell>
          <cell r="BS927">
            <v>5.0925173725630185E-2</v>
          </cell>
        </row>
        <row r="928">
          <cell r="C928">
            <v>303703618</v>
          </cell>
          <cell r="D928" t="str">
            <v>ООО «Бахмалагросилвер»</v>
          </cell>
          <cell r="E928" t="str">
            <v>ООО</v>
          </cell>
          <cell r="F928">
            <v>455.84</v>
          </cell>
          <cell r="G928">
            <v>16.180000305175781</v>
          </cell>
          <cell r="H928" t="str">
            <v>Джизак</v>
          </cell>
          <cell r="I928" t="str">
            <v>Давлат активларини бошқариш агентлиги</v>
          </cell>
          <cell r="J928" t="str">
            <v>Прочие</v>
          </cell>
          <cell r="K928" t="str">
            <v>Прочие</v>
          </cell>
          <cell r="L928" t="str">
            <v>Қишлоқ хўжалиги ва қишлоқ хўжалиги маҳсулотларини қайта ишлаш</v>
          </cell>
          <cell r="M928" t="str">
            <v>Қишлоқ хўжалиги ва озиқ-овқат саноати</v>
          </cell>
          <cell r="N928" t="str">
            <v>ВМҚ-800</v>
          </cell>
          <cell r="O928" t="str">
            <v>сотиш</v>
          </cell>
          <cell r="P928" t="str">
            <v>тўлиқ</v>
          </cell>
          <cell r="Q928" t="str">
            <v>савдода</v>
          </cell>
          <cell r="V928">
            <v>402.8</v>
          </cell>
          <cell r="Y928">
            <v>0</v>
          </cell>
          <cell r="Z928">
            <v>1.1950000000000001</v>
          </cell>
          <cell r="AB928">
            <v>0</v>
          </cell>
          <cell r="AF928">
            <v>0</v>
          </cell>
          <cell r="AJ928">
            <v>-79.944000000000003</v>
          </cell>
          <cell r="AK928">
            <v>-23.664999999999999</v>
          </cell>
          <cell r="AM928">
            <v>-39.125</v>
          </cell>
          <cell r="AQ928">
            <v>6.5419999999999998</v>
          </cell>
          <cell r="AU928">
            <v>0</v>
          </cell>
          <cell r="AY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G928">
            <v>386.964</v>
          </cell>
          <cell r="BJ928">
            <v>88.683999999999997</v>
          </cell>
          <cell r="BM928">
            <v>39.125</v>
          </cell>
          <cell r="BO928">
            <v>0</v>
          </cell>
          <cell r="BP928">
            <v>0</v>
          </cell>
          <cell r="BS928">
            <v>-9.686012284215452E-2</v>
          </cell>
        </row>
        <row r="929">
          <cell r="C929">
            <v>302993583</v>
          </cell>
          <cell r="D929" t="str">
            <v>ООО «Яккабоғ мева»</v>
          </cell>
          <cell r="E929" t="str">
            <v>ООО</v>
          </cell>
          <cell r="F929">
            <v>374.93099999999998</v>
          </cell>
          <cell r="G929">
            <v>100</v>
          </cell>
          <cell r="H929" t="str">
            <v>Кашкадарья</v>
          </cell>
          <cell r="I929" t="str">
            <v>Давлат активларини бошқариш агентлиги</v>
          </cell>
          <cell r="J929" t="str">
            <v>Прочие</v>
          </cell>
          <cell r="K929" t="str">
            <v>Прочие</v>
          </cell>
          <cell r="L929" t="str">
            <v>Қишлоқ хўжалиги ва қишлоқ хўжалиги маҳсулотларини қайта ишлаш</v>
          </cell>
          <cell r="M929" t="str">
            <v>Қишлоқ хўжалиги ва озиқ-овқат саноати</v>
          </cell>
          <cell r="N929" t="str">
            <v>ПҚ-4249</v>
          </cell>
          <cell r="O929" t="str">
            <v>сотиш</v>
          </cell>
          <cell r="P929" t="str">
            <v>тўлиқ</v>
          </cell>
          <cell r="Q929" t="str">
            <v>Баҳолашда</v>
          </cell>
          <cell r="V929">
            <v>373.01681250000001</v>
          </cell>
          <cell r="Y929">
            <v>15.9</v>
          </cell>
          <cell r="Z929">
            <v>10.67</v>
          </cell>
          <cell r="AB929">
            <v>10.554299804687499</v>
          </cell>
          <cell r="AF929">
            <v>0</v>
          </cell>
          <cell r="AJ929">
            <v>0.29399999999999998</v>
          </cell>
          <cell r="AK929">
            <v>0.19930000305175782</v>
          </cell>
          <cell r="AM929">
            <v>-1.393</v>
          </cell>
          <cell r="AQ929">
            <v>0</v>
          </cell>
          <cell r="AU929">
            <v>0</v>
          </cell>
          <cell r="AY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G929">
            <v>0</v>
          </cell>
          <cell r="BJ929">
            <v>2.4855</v>
          </cell>
          <cell r="BM929">
            <v>11.9472998046875</v>
          </cell>
          <cell r="BO929">
            <v>0</v>
          </cell>
          <cell r="BP929">
            <v>0</v>
          </cell>
          <cell r="BS929">
            <v>-3.7217617402041481E-3</v>
          </cell>
          <cell r="BV929">
            <v>114</v>
          </cell>
        </row>
        <row r="930">
          <cell r="C930">
            <v>304115264</v>
          </cell>
          <cell r="D930" t="str">
            <v>«O`ZBEKISTON BUNYODKORI» NASHRIYOT UYI</v>
          </cell>
          <cell r="E930" t="str">
            <v>ООО</v>
          </cell>
          <cell r="F930">
            <v>270</v>
          </cell>
          <cell r="G930">
            <v>100</v>
          </cell>
          <cell r="H930" t="str">
            <v>г.Ташкент</v>
          </cell>
          <cell r="I930" t="str">
            <v>Қурилиш вазирлиги</v>
          </cell>
          <cell r="J930" t="str">
            <v>Прочие</v>
          </cell>
          <cell r="K930" t="str">
            <v>Прочие</v>
          </cell>
          <cell r="L930" t="str">
            <v>Ижтимоий соҳа, туризм ва фармацевтика</v>
          </cell>
          <cell r="M930" t="str">
            <v>Ижтимоий соҳа, туризм ва фармацевтика</v>
          </cell>
          <cell r="R930" t="str">
            <v>таклиф</v>
          </cell>
          <cell r="S930" t="str">
            <v>сотиш</v>
          </cell>
          <cell r="T930" t="str">
            <v>тўлиқ</v>
          </cell>
          <cell r="V930">
            <v>368.98399999999998</v>
          </cell>
          <cell r="Y930">
            <v>165.97829687500001</v>
          </cell>
          <cell r="Z930">
            <v>976.00687500000004</v>
          </cell>
          <cell r="AB930">
            <v>1076.570375</v>
          </cell>
          <cell r="AF930">
            <v>415.08209375000001</v>
          </cell>
          <cell r="AJ930">
            <v>-225.22929687499999</v>
          </cell>
          <cell r="AK930">
            <v>-154.17159375</v>
          </cell>
          <cell r="AM930">
            <v>-76.262898437499999</v>
          </cell>
          <cell r="AQ930">
            <v>281.93290624999997</v>
          </cell>
          <cell r="AU930">
            <v>0</v>
          </cell>
          <cell r="AY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G930">
            <v>7.4346000976562499</v>
          </cell>
          <cell r="BJ930">
            <v>86.953796874999995</v>
          </cell>
          <cell r="BM930">
            <v>694.37268749999998</v>
          </cell>
          <cell r="BO930">
            <v>0</v>
          </cell>
          <cell r="BP930">
            <v>0</v>
          </cell>
          <cell r="BS930">
            <v>-0.21932543670621721</v>
          </cell>
        </row>
        <row r="931">
          <cell r="C931">
            <v>202484942</v>
          </cell>
          <cell r="D931" t="str">
            <v>ООО «TOSHINVESTPLAST»</v>
          </cell>
          <cell r="E931" t="str">
            <v>ООО</v>
          </cell>
          <cell r="F931">
            <v>100</v>
          </cell>
          <cell r="G931">
            <v>50</v>
          </cell>
          <cell r="H931" t="str">
            <v>г.Ташкент</v>
          </cell>
          <cell r="I931" t="str">
            <v>Ҳокимият</v>
          </cell>
          <cell r="J931" t="str">
            <v>Прочие</v>
          </cell>
          <cell r="K931" t="str">
            <v>Прочие</v>
          </cell>
          <cell r="L931" t="str">
            <v>Бошқалар</v>
          </cell>
          <cell r="M931" t="str">
            <v>Коммунал соҳа, қурилиш ва хизмат кўрсатиш</v>
          </cell>
          <cell r="V931">
            <v>367.27271875000002</v>
          </cell>
          <cell r="Y931">
            <v>0</v>
          </cell>
          <cell r="Z931">
            <v>0</v>
          </cell>
          <cell r="AB931">
            <v>585.61556250000001</v>
          </cell>
          <cell r="AF931">
            <v>396.491625</v>
          </cell>
          <cell r="AJ931">
            <v>0</v>
          </cell>
          <cell r="AK931">
            <v>0</v>
          </cell>
          <cell r="AM931">
            <v>20.453199218750001</v>
          </cell>
          <cell r="AQ931">
            <v>0</v>
          </cell>
          <cell r="AU931">
            <v>0</v>
          </cell>
          <cell r="AY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G931">
            <v>32.215499999999999</v>
          </cell>
          <cell r="BJ931">
            <v>22.119929687500001</v>
          </cell>
          <cell r="BM931">
            <v>132.50576562500001</v>
          </cell>
          <cell r="BO931">
            <v>0</v>
          </cell>
          <cell r="BP931">
            <v>0</v>
          </cell>
          <cell r="BS931">
            <v>6.4416897066551765E-2</v>
          </cell>
          <cell r="BV931">
            <v>150</v>
          </cell>
        </row>
        <row r="932">
          <cell r="C932">
            <v>203655640</v>
          </cell>
          <cell r="D932" t="str">
            <v>ООО «SERGELI TUMANI KOMMUNAL TA`MIRLASH-AVARIYANI TIKLASH XIZMATI»</v>
          </cell>
          <cell r="E932" t="str">
            <v>ООО</v>
          </cell>
          <cell r="F932">
            <v>204.386</v>
          </cell>
          <cell r="G932">
            <v>100</v>
          </cell>
          <cell r="H932" t="str">
            <v>г.Ташкент</v>
          </cell>
          <cell r="I932" t="str">
            <v>Ҳокимият</v>
          </cell>
          <cell r="J932" t="str">
            <v>Прочие</v>
          </cell>
          <cell r="K932" t="str">
            <v>Прочие</v>
          </cell>
          <cell r="L932" t="str">
            <v>Коммунал уй-жой қурилиш ва сув хўжалиги</v>
          </cell>
          <cell r="M932" t="str">
            <v>Коммунал соҳа, қурилиш ва хизмат кўрсатиш</v>
          </cell>
          <cell r="U932">
            <v>343.392</v>
          </cell>
          <cell r="V932">
            <v>343.392</v>
          </cell>
          <cell r="W932">
            <v>306.42099999999999</v>
          </cell>
          <cell r="Y932">
            <v>52.176000000000002</v>
          </cell>
          <cell r="Z932">
            <v>0</v>
          </cell>
          <cell r="AA932">
            <v>0</v>
          </cell>
          <cell r="AB932">
            <v>59.296999999999997</v>
          </cell>
          <cell r="AC932">
            <v>69.527000000000001</v>
          </cell>
          <cell r="AE932">
            <v>0</v>
          </cell>
          <cell r="AF932">
            <v>36.414000000000001</v>
          </cell>
          <cell r="AG932">
            <v>39.179000000000002</v>
          </cell>
          <cell r="AI932">
            <v>3.2229999999999999</v>
          </cell>
          <cell r="AJ932">
            <v>2.383</v>
          </cell>
          <cell r="AK932">
            <v>0</v>
          </cell>
          <cell r="AL932">
            <v>0</v>
          </cell>
          <cell r="AM932">
            <v>2.4119999999999999</v>
          </cell>
          <cell r="AN932">
            <v>-0.35499999999999998</v>
          </cell>
          <cell r="AP932">
            <v>0</v>
          </cell>
          <cell r="AQ932">
            <v>20.472999999999999</v>
          </cell>
          <cell r="AR932">
            <v>20.472999999999999</v>
          </cell>
          <cell r="AT932">
            <v>0</v>
          </cell>
          <cell r="AU932">
            <v>0</v>
          </cell>
          <cell r="AV932">
            <v>0</v>
          </cell>
          <cell r="AX932">
            <v>0</v>
          </cell>
          <cell r="AY932">
            <v>11.859</v>
          </cell>
          <cell r="AZ932">
            <v>2E-3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168.726</v>
          </cell>
          <cell r="BG932">
            <v>179.65</v>
          </cell>
          <cell r="BH932">
            <v>142.9</v>
          </cell>
          <cell r="BI932">
            <v>118.149</v>
          </cell>
          <cell r="BJ932">
            <v>135.80799999999999</v>
          </cell>
          <cell r="BK932">
            <v>0</v>
          </cell>
          <cell r="BL932">
            <v>13.539</v>
          </cell>
          <cell r="BM932">
            <v>20.077999999999999</v>
          </cell>
          <cell r="BN932">
            <v>30.347999999999999</v>
          </cell>
          <cell r="BO932">
            <v>0</v>
          </cell>
          <cell r="BP932">
            <v>0</v>
          </cell>
          <cell r="BS932">
            <v>7.4271030756890167E-3</v>
          </cell>
          <cell r="BT932">
            <v>-1.0926220312613014E-3</v>
          </cell>
        </row>
        <row r="933">
          <cell r="C933">
            <v>304197915</v>
          </cell>
          <cell r="D933" t="str">
            <v>ООО «Қирқ чинор меваси»</v>
          </cell>
          <cell r="E933" t="str">
            <v>ООО</v>
          </cell>
          <cell r="F933">
            <v>285.16699999999997</v>
          </cell>
          <cell r="G933">
            <v>100</v>
          </cell>
          <cell r="H933" t="str">
            <v>Кашкадарья</v>
          </cell>
          <cell r="I933" t="str">
            <v>Давлат активларини бошқариш агентлиги</v>
          </cell>
          <cell r="J933" t="str">
            <v>Прочие</v>
          </cell>
          <cell r="K933" t="str">
            <v>Прочие</v>
          </cell>
          <cell r="L933" t="str">
            <v>Қишлоқ хўжалиги ва қишлоқ хўжалиги маҳсулотларини қайта ишлаш</v>
          </cell>
          <cell r="M933" t="str">
            <v>Қишлоқ хўжалиги ва озиқ-овқат саноати</v>
          </cell>
          <cell r="N933" t="str">
            <v>ПҚ-4249</v>
          </cell>
          <cell r="O933" t="str">
            <v>сотиш</v>
          </cell>
          <cell r="P933" t="str">
            <v>тўлиқ</v>
          </cell>
          <cell r="Q933" t="str">
            <v>Баҳолашда</v>
          </cell>
          <cell r="V933">
            <v>294.96800000000002</v>
          </cell>
          <cell r="Y933">
            <v>12</v>
          </cell>
          <cell r="Z933">
            <v>13.7285</v>
          </cell>
          <cell r="AB933">
            <v>9.4540000000000006</v>
          </cell>
          <cell r="AF933">
            <v>2.9670000000000001</v>
          </cell>
          <cell r="AJ933">
            <v>5.548</v>
          </cell>
          <cell r="AK933">
            <v>0.76979998779296877</v>
          </cell>
          <cell r="AM933">
            <v>0.24249999999999999</v>
          </cell>
          <cell r="AQ933">
            <v>0</v>
          </cell>
          <cell r="AU933">
            <v>0</v>
          </cell>
          <cell r="AY933">
            <v>0</v>
          </cell>
          <cell r="BA933">
            <v>243</v>
          </cell>
          <cell r="BB933">
            <v>243</v>
          </cell>
          <cell r="BC933">
            <v>0</v>
          </cell>
          <cell r="BD933">
            <v>243</v>
          </cell>
          <cell r="BE933">
            <v>0</v>
          </cell>
          <cell r="BG933">
            <v>0</v>
          </cell>
          <cell r="BJ933">
            <v>3.2406999511718748</v>
          </cell>
          <cell r="BM933">
            <v>6.2445000000000004</v>
          </cell>
          <cell r="BO933">
            <v>0</v>
          </cell>
          <cell r="BP933">
            <v>0</v>
          </cell>
          <cell r="BS933">
            <v>8.2392893485525173E-4</v>
          </cell>
          <cell r="BV933">
            <v>114</v>
          </cell>
        </row>
        <row r="934">
          <cell r="C934">
            <v>201612774</v>
          </cell>
          <cell r="D934" t="str">
            <v>ООО «ТАЙЁРЛОВ САВДО»</v>
          </cell>
          <cell r="E934" t="str">
            <v>ООО</v>
          </cell>
          <cell r="F934">
            <v>53.364300781250002</v>
          </cell>
          <cell r="G934">
            <v>28.909999847412109</v>
          </cell>
          <cell r="H934" t="str">
            <v>г.Ташкент</v>
          </cell>
          <cell r="I934" t="str">
            <v>Давлат активларини бошқариш агентлиги</v>
          </cell>
          <cell r="J934" t="str">
            <v>Прочие</v>
          </cell>
          <cell r="K934" t="str">
            <v>Прочие</v>
          </cell>
          <cell r="L934" t="str">
            <v>Озиқ-овқат</v>
          </cell>
          <cell r="M934" t="str">
            <v>Қишлоқ хўжалиги ва озиқ-овқат саноати</v>
          </cell>
          <cell r="N934" t="str">
            <v>ПҚ-2340</v>
          </cell>
          <cell r="O934" t="str">
            <v>сотиш</v>
          </cell>
          <cell r="P934" t="str">
            <v>тўлиқ</v>
          </cell>
          <cell r="Q934" t="str">
            <v>сотилган</v>
          </cell>
          <cell r="V934">
            <v>289.13068750000002</v>
          </cell>
          <cell r="Y934">
            <v>382.70268750000002</v>
          </cell>
          <cell r="Z934">
            <v>430.25331249999999</v>
          </cell>
          <cell r="AB934">
            <v>474.53949999999998</v>
          </cell>
          <cell r="AF934">
            <v>0</v>
          </cell>
          <cell r="AI934">
            <v>13.584900390625</v>
          </cell>
          <cell r="AJ934">
            <v>13.795400390625</v>
          </cell>
          <cell r="AK934">
            <v>14.028400390625</v>
          </cell>
          <cell r="AM934">
            <v>14.378400390625</v>
          </cell>
          <cell r="AQ934">
            <v>225.52950000000001</v>
          </cell>
          <cell r="AU934">
            <v>0</v>
          </cell>
          <cell r="AY934">
            <v>0</v>
          </cell>
          <cell r="BA934">
            <v>13659.508500000002</v>
          </cell>
          <cell r="BB934">
            <v>3948.9639073500007</v>
          </cell>
          <cell r="BC934">
            <v>0</v>
          </cell>
          <cell r="BD934">
            <v>3751.5160799999999</v>
          </cell>
          <cell r="BE934">
            <v>0</v>
          </cell>
          <cell r="BG934">
            <v>4.4128999023437503</v>
          </cell>
          <cell r="BJ934">
            <v>85.248500000000007</v>
          </cell>
          <cell r="BM934">
            <v>272.95418749999999</v>
          </cell>
          <cell r="BO934">
            <v>0</v>
          </cell>
          <cell r="BP934">
            <v>0</v>
          </cell>
          <cell r="BS934">
            <v>5.0061410007389937E-2</v>
          </cell>
          <cell r="BV934">
            <v>1500</v>
          </cell>
        </row>
        <row r="935">
          <cell r="C935">
            <v>200489501</v>
          </cell>
          <cell r="D935" t="str">
            <v>ООО «Қумқурғон таъмирлаш механика заводи»</v>
          </cell>
          <cell r="E935" t="str">
            <v>ООО</v>
          </cell>
          <cell r="F935">
            <v>7.87</v>
          </cell>
          <cell r="G935">
            <v>25</v>
          </cell>
          <cell r="H935" t="str">
            <v>Сурхандарья</v>
          </cell>
          <cell r="I935" t="str">
            <v>Давлат активларини бошқариш агентлиги</v>
          </cell>
          <cell r="J935" t="str">
            <v>Прочие</v>
          </cell>
          <cell r="K935" t="str">
            <v>Прочие</v>
          </cell>
          <cell r="L935" t="str">
            <v>Хизмат кўрсатиш</v>
          </cell>
          <cell r="M935" t="str">
            <v>Коммунал соҳа, қурилиш ва хизмат кўрсатиш</v>
          </cell>
          <cell r="N935" t="str">
            <v>ВМҚ-800</v>
          </cell>
          <cell r="O935" t="str">
            <v>сотиш</v>
          </cell>
          <cell r="P935" t="str">
            <v>тўлиқ</v>
          </cell>
          <cell r="Q935" t="str">
            <v>бошланмаган</v>
          </cell>
          <cell r="V935">
            <v>287.18</v>
          </cell>
          <cell r="Y935">
            <v>3.1</v>
          </cell>
          <cell r="Z935">
            <v>24</v>
          </cell>
          <cell r="AB935">
            <v>0</v>
          </cell>
          <cell r="AF935">
            <v>0</v>
          </cell>
          <cell r="AI935">
            <v>1.28</v>
          </cell>
          <cell r="AJ935">
            <v>0.13500000000000001</v>
          </cell>
          <cell r="AK935">
            <v>0.11700000000000001</v>
          </cell>
          <cell r="AM935">
            <v>0.748</v>
          </cell>
          <cell r="AQ935">
            <v>187.57904687499999</v>
          </cell>
          <cell r="AU935">
            <v>0</v>
          </cell>
          <cell r="AY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G935">
            <v>0</v>
          </cell>
          <cell r="BJ935">
            <v>278.56200000000001</v>
          </cell>
          <cell r="BM935">
            <v>219.26900000000001</v>
          </cell>
          <cell r="BO935">
            <v>0</v>
          </cell>
          <cell r="BP935">
            <v>0</v>
          </cell>
          <cell r="BS935">
            <v>4.3807119828285458E-3</v>
          </cell>
          <cell r="BV935">
            <v>21</v>
          </cell>
        </row>
        <row r="936">
          <cell r="C936">
            <v>200625481</v>
          </cell>
          <cell r="D936" t="str">
            <v>ООО «Ўзқурилишматериалсавдо»</v>
          </cell>
          <cell r="E936" t="str">
            <v>ООО</v>
          </cell>
          <cell r="F936">
            <v>36.552999999999997</v>
          </cell>
          <cell r="G936">
            <v>61.5</v>
          </cell>
          <cell r="H936" t="str">
            <v>г.Ташкент</v>
          </cell>
          <cell r="I936" t="str">
            <v>Давлат активларини бошқариш агентлиги</v>
          </cell>
          <cell r="J936" t="str">
            <v>Прочие</v>
          </cell>
          <cell r="K936" t="str">
            <v>Прочие</v>
          </cell>
          <cell r="L936" t="str">
            <v>Озиқ-овқат</v>
          </cell>
          <cell r="M936" t="str">
            <v>Қишлоқ хўжалиги ва озиқ-овқат саноати</v>
          </cell>
          <cell r="V936">
            <v>259.97300000000001</v>
          </cell>
          <cell r="Y936">
            <v>9539.7250000000004</v>
          </cell>
          <cell r="Z936">
            <v>8435.5450000000001</v>
          </cell>
          <cell r="AB936">
            <v>304.858</v>
          </cell>
          <cell r="AF936">
            <v>176.72300000000001</v>
          </cell>
          <cell r="AJ936">
            <v>102.645</v>
          </cell>
          <cell r="AK936">
            <v>43.615000000000002</v>
          </cell>
          <cell r="AM936">
            <v>-304.82299999999998</v>
          </cell>
          <cell r="AQ936">
            <v>185.80799999999999</v>
          </cell>
          <cell r="AU936">
            <v>0</v>
          </cell>
          <cell r="AY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G936">
            <v>33.305999999999997</v>
          </cell>
          <cell r="BJ936">
            <v>64.531000000000006</v>
          </cell>
          <cell r="BM936">
            <v>489.16199999999998</v>
          </cell>
          <cell r="BO936">
            <v>0</v>
          </cell>
          <cell r="BP936">
            <v>0</v>
          </cell>
          <cell r="BS936">
            <v>-0.77475673127145317</v>
          </cell>
        </row>
        <row r="937">
          <cell r="C937">
            <v>304197844</v>
          </cell>
          <cell r="D937" t="str">
            <v>ООО «Йулдошев Зиявиддин Эгамбердиевич»</v>
          </cell>
          <cell r="E937" t="str">
            <v>ООО</v>
          </cell>
          <cell r="F937">
            <v>256.30200000000002</v>
          </cell>
          <cell r="G937">
            <v>100</v>
          </cell>
          <cell r="H937" t="str">
            <v>Кашкадарья</v>
          </cell>
          <cell r="I937" t="str">
            <v>Давлат активларини бошқариш агентлиги</v>
          </cell>
          <cell r="J937" t="str">
            <v>Прочие</v>
          </cell>
          <cell r="K937" t="str">
            <v>Прочие</v>
          </cell>
          <cell r="L937" t="str">
            <v>Қишлоқ хўжалиги ва қишлоқ хўжалиги маҳсулотларини қайта ишлаш</v>
          </cell>
          <cell r="M937" t="str">
            <v>Қишлоқ хўжалиги ва озиқ-овқат саноати</v>
          </cell>
          <cell r="N937" t="str">
            <v>ПҚ-4249</v>
          </cell>
          <cell r="O937" t="str">
            <v>сотиш</v>
          </cell>
          <cell r="P937" t="str">
            <v>тўлиқ</v>
          </cell>
          <cell r="Q937" t="str">
            <v>Баҳолашда</v>
          </cell>
          <cell r="V937">
            <v>259.63940624999998</v>
          </cell>
          <cell r="Y937">
            <v>7.4</v>
          </cell>
          <cell r="Z937">
            <v>13.2</v>
          </cell>
          <cell r="AB937">
            <v>11.478</v>
          </cell>
          <cell r="AF937">
            <v>5.7047001953125003</v>
          </cell>
          <cell r="AJ937">
            <v>0.74399999999999999</v>
          </cell>
          <cell r="AK937">
            <v>0.24160000610351562</v>
          </cell>
          <cell r="AM937">
            <v>0.10959999847412109</v>
          </cell>
          <cell r="AQ937">
            <v>0</v>
          </cell>
          <cell r="AU937">
            <v>0</v>
          </cell>
          <cell r="AY937">
            <v>0</v>
          </cell>
          <cell r="BA937">
            <v>109.6</v>
          </cell>
          <cell r="BB937">
            <v>109.6</v>
          </cell>
          <cell r="BC937">
            <v>0</v>
          </cell>
          <cell r="BD937">
            <v>110</v>
          </cell>
          <cell r="BE937">
            <v>0</v>
          </cell>
          <cell r="BG937">
            <v>0</v>
          </cell>
          <cell r="BJ937">
            <v>2.2421999511718749</v>
          </cell>
          <cell r="BM937">
            <v>5.6637001953124999</v>
          </cell>
          <cell r="BO937">
            <v>0</v>
          </cell>
          <cell r="BP937">
            <v>0</v>
          </cell>
          <cell r="BS937">
            <v>4.22123009787156E-4</v>
          </cell>
          <cell r="BV937">
            <v>114</v>
          </cell>
        </row>
        <row r="938">
          <cell r="C938">
            <v>303704189</v>
          </cell>
          <cell r="D938" t="str">
            <v>ООО «Мароканд охалик узумлари»</v>
          </cell>
          <cell r="E938" t="str">
            <v>ООО</v>
          </cell>
          <cell r="F938">
            <v>270</v>
          </cell>
          <cell r="G938">
            <v>14.100000381469727</v>
          </cell>
          <cell r="H938" t="str">
            <v>Самарканд</v>
          </cell>
          <cell r="I938" t="str">
            <v>Давлат активларини бошқариш агентлиги</v>
          </cell>
          <cell r="J938" t="str">
            <v>Прочие</v>
          </cell>
          <cell r="K938" t="str">
            <v>Прочие</v>
          </cell>
          <cell r="L938" t="str">
            <v>Қишлоқ хўжалиги ва қишлоқ хўжалиги маҳсулотларини қайта ишлаш</v>
          </cell>
          <cell r="M938" t="str">
            <v>Қишлоқ хўжалиги ва озиқ-овқат саноати</v>
          </cell>
          <cell r="N938" t="str">
            <v>ВМҚ-800</v>
          </cell>
          <cell r="O938" t="str">
            <v>сотиш</v>
          </cell>
          <cell r="P938" t="str">
            <v>тўлиқ</v>
          </cell>
          <cell r="Q938" t="str">
            <v>савдода</v>
          </cell>
          <cell r="V938">
            <v>241.62299999999999</v>
          </cell>
          <cell r="Y938">
            <v>76.905000000000001</v>
          </cell>
          <cell r="Z938">
            <v>35.15</v>
          </cell>
          <cell r="AB938">
            <v>0</v>
          </cell>
          <cell r="AF938">
            <v>0</v>
          </cell>
          <cell r="AJ938">
            <v>-1.806</v>
          </cell>
          <cell r="AK938">
            <v>-54.63</v>
          </cell>
          <cell r="AM938">
            <v>-23.033000000000001</v>
          </cell>
          <cell r="AQ938">
            <v>15.305999999999999</v>
          </cell>
          <cell r="AU938">
            <v>0</v>
          </cell>
          <cell r="AY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G938">
            <v>103.32299999999999</v>
          </cell>
          <cell r="BJ938">
            <v>46.351999999999997</v>
          </cell>
          <cell r="BM938">
            <v>23.033000000000001</v>
          </cell>
          <cell r="BO938">
            <v>0</v>
          </cell>
          <cell r="BP938">
            <v>0</v>
          </cell>
          <cell r="BS938">
            <v>-9.602444698289879E-2</v>
          </cell>
        </row>
        <row r="939">
          <cell r="C939">
            <v>200975127</v>
          </cell>
          <cell r="D939" t="str">
            <v>ООО «Мангит пилла»</v>
          </cell>
          <cell r="E939" t="str">
            <v>ООО</v>
          </cell>
          <cell r="F939">
            <v>25.998999999999999</v>
          </cell>
          <cell r="G939">
            <v>25</v>
          </cell>
          <cell r="H939" t="str">
            <v>Каракалп.</v>
          </cell>
          <cell r="I939" t="str">
            <v>Давлат активларини бошқариш агентлиги</v>
          </cell>
          <cell r="J939" t="str">
            <v>Прочие</v>
          </cell>
          <cell r="K939" t="str">
            <v>Прочие</v>
          </cell>
          <cell r="L939" t="str">
            <v>Қишлоқ хўжалиги ва қишлоқ хўжалиги маҳсулотларини қайта ишлаш</v>
          </cell>
          <cell r="M939" t="str">
            <v>Қишлоқ хўжалиги ва озиқ-овқат саноати</v>
          </cell>
          <cell r="N939" t="str">
            <v>ВМҚ-800</v>
          </cell>
          <cell r="O939" t="str">
            <v>тугатиш</v>
          </cell>
          <cell r="P939" t="str">
            <v>тўлиқ</v>
          </cell>
          <cell r="Q939">
            <v>0</v>
          </cell>
          <cell r="V939">
            <v>225.4735</v>
          </cell>
          <cell r="Y939">
            <v>1703.1803749999999</v>
          </cell>
          <cell r="Z939">
            <v>1362.904</v>
          </cell>
          <cell r="AB939">
            <v>1362.904</v>
          </cell>
          <cell r="AF939">
            <v>977.07899999999995</v>
          </cell>
          <cell r="AI939">
            <v>-12.7392998046875</v>
          </cell>
          <cell r="AJ939">
            <v>-187.87140625000001</v>
          </cell>
          <cell r="AK939">
            <v>140.102796875</v>
          </cell>
          <cell r="AM939">
            <v>140.102796875</v>
          </cell>
          <cell r="AQ939">
            <v>122.8198984375</v>
          </cell>
          <cell r="AU939">
            <v>0</v>
          </cell>
          <cell r="AY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G939">
            <v>208.81299999999999</v>
          </cell>
          <cell r="BJ939">
            <v>694.39175</v>
          </cell>
          <cell r="BM939">
            <v>155.15120312499999</v>
          </cell>
          <cell r="BO939">
            <v>0</v>
          </cell>
          <cell r="BP939">
            <v>0</v>
          </cell>
          <cell r="BS939">
            <v>0.35247524557871823</v>
          </cell>
          <cell r="BV939">
            <v>15</v>
          </cell>
        </row>
        <row r="940">
          <cell r="C940">
            <v>203311744</v>
          </cell>
          <cell r="D940" t="str">
            <v>LAYLON MCHJ</v>
          </cell>
          <cell r="E940" t="str">
            <v>ООО</v>
          </cell>
          <cell r="F940">
            <v>12</v>
          </cell>
          <cell r="G940">
            <v>40</v>
          </cell>
          <cell r="H940" t="str">
            <v>г.Ташкент</v>
          </cell>
          <cell r="I940" t="str">
            <v>Соғлиқни сақлаш вазирлиги</v>
          </cell>
          <cell r="J940" t="str">
            <v>Прочие</v>
          </cell>
          <cell r="K940" t="str">
            <v>Прочие</v>
          </cell>
          <cell r="L940" t="str">
            <v>Ижтимоий соҳа, туризм ва фармацевтика</v>
          </cell>
          <cell r="M940" t="str">
            <v>Ижтимоий соҳа, туризм ва фармацевтика</v>
          </cell>
          <cell r="V940">
            <v>219.07300000000001</v>
          </cell>
          <cell r="Y940">
            <v>432.90750000000003</v>
          </cell>
          <cell r="Z940">
            <v>511.01900000000001</v>
          </cell>
          <cell r="AB940">
            <v>582.69500000000005</v>
          </cell>
          <cell r="AF940">
            <v>424.84500000000003</v>
          </cell>
          <cell r="AI940">
            <v>43.5091015625</v>
          </cell>
          <cell r="AJ940">
            <v>-23.04030078125</v>
          </cell>
          <cell r="AK940">
            <v>-3.4830000000000001</v>
          </cell>
          <cell r="AM940">
            <v>27.702999999999999</v>
          </cell>
          <cell r="AQ940">
            <v>89.795000000000002</v>
          </cell>
          <cell r="AU940">
            <v>0</v>
          </cell>
          <cell r="AY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G940">
            <v>35.628</v>
          </cell>
          <cell r="BJ940">
            <v>33.378999999999998</v>
          </cell>
          <cell r="BM940">
            <v>103.554</v>
          </cell>
          <cell r="BO940">
            <v>0</v>
          </cell>
          <cell r="BP940">
            <v>0</v>
          </cell>
          <cell r="BS940">
            <v>0.13801813471502591</v>
          </cell>
        </row>
        <row r="941">
          <cell r="C941">
            <v>302314080</v>
          </cell>
          <cell r="D941" t="str">
            <v>ООО «Капитал агро импэкс»</v>
          </cell>
          <cell r="E941" t="str">
            <v>ООО</v>
          </cell>
          <cell r="F941">
            <v>350.9</v>
          </cell>
          <cell r="G941">
            <v>21.940000534057617</v>
          </cell>
          <cell r="H941" t="str">
            <v>Наманган</v>
          </cell>
          <cell r="I941" t="str">
            <v>Давлат активларини бошқариш агентлиги</v>
          </cell>
          <cell r="J941" t="str">
            <v>Прочие</v>
          </cell>
          <cell r="K941" t="str">
            <v>Прочие</v>
          </cell>
          <cell r="L941" t="str">
            <v>Қишлоқ хўжалиги ва қишлоқ хўжалиги маҳсулотларини қайта ишлаш</v>
          </cell>
          <cell r="M941" t="str">
            <v>Қишлоқ хўжалиги ва озиқ-овқат саноати</v>
          </cell>
          <cell r="N941" t="str">
            <v>ВМҚ-800</v>
          </cell>
          <cell r="O941" t="str">
            <v>сотиш</v>
          </cell>
          <cell r="P941" t="str">
            <v>тўлиқ</v>
          </cell>
          <cell r="Q941" t="str">
            <v>сотилган</v>
          </cell>
          <cell r="V941">
            <v>214.00299999999999</v>
          </cell>
          <cell r="Y941">
            <v>35.905000000000001</v>
          </cell>
          <cell r="Z941">
            <v>124.236</v>
          </cell>
          <cell r="AB941">
            <v>466.553</v>
          </cell>
          <cell r="AF941">
            <v>283.39999999999998</v>
          </cell>
          <cell r="AJ941">
            <v>-81.694999999999993</v>
          </cell>
          <cell r="AK941">
            <v>-155.50200000000001</v>
          </cell>
          <cell r="AM941">
            <v>102.134</v>
          </cell>
          <cell r="AQ941">
            <v>0</v>
          </cell>
          <cell r="AU941">
            <v>0</v>
          </cell>
          <cell r="AY941">
            <v>0</v>
          </cell>
          <cell r="BA941">
            <v>21853.200000000001</v>
          </cell>
          <cell r="BB941">
            <v>4785.8507999999993</v>
          </cell>
          <cell r="BC941">
            <v>0</v>
          </cell>
          <cell r="BD941">
            <v>0</v>
          </cell>
          <cell r="BE941">
            <v>4546.5582599999989</v>
          </cell>
          <cell r="BG941">
            <v>21.141999999999999</v>
          </cell>
          <cell r="BJ941">
            <v>41.639000000000003</v>
          </cell>
          <cell r="BM941">
            <v>70.266999999999996</v>
          </cell>
          <cell r="BO941">
            <v>0</v>
          </cell>
          <cell r="BP941">
            <v>0</v>
          </cell>
          <cell r="BS941">
            <v>0.1528599694082502</v>
          </cell>
          <cell r="BV941" t="str">
            <v>15-20</v>
          </cell>
        </row>
        <row r="942">
          <cell r="C942">
            <v>201208549</v>
          </cell>
          <cell r="D942" t="str">
            <v>ООО «Алпомиш»</v>
          </cell>
          <cell r="E942" t="str">
            <v>ООО</v>
          </cell>
          <cell r="F942">
            <v>0</v>
          </cell>
          <cell r="G942">
            <v>25.129999160766602</v>
          </cell>
          <cell r="H942" t="str">
            <v>Самарканд</v>
          </cell>
          <cell r="I942" t="str">
            <v>Давлат активларини бошқариш агентлиги</v>
          </cell>
          <cell r="J942" t="str">
            <v>Прочие</v>
          </cell>
          <cell r="K942" t="str">
            <v>Прочие</v>
          </cell>
          <cell r="L942" t="str">
            <v>Қурилиш</v>
          </cell>
          <cell r="M942" t="str">
            <v>Коммунал соҳа, қурилиш ва хизмат кўрсатиш</v>
          </cell>
          <cell r="N942" t="str">
            <v>ВМҚ-800</v>
          </cell>
          <cell r="O942" t="str">
            <v>тугатиш</v>
          </cell>
          <cell r="P942" t="str">
            <v>тўлиқ</v>
          </cell>
          <cell r="Q942">
            <v>0</v>
          </cell>
          <cell r="V942">
            <v>211.18529687500001</v>
          </cell>
          <cell r="Y942">
            <v>1074.2862500000001</v>
          </cell>
          <cell r="Z942">
            <v>3591.75225</v>
          </cell>
          <cell r="AB942">
            <v>4.2332998046875003</v>
          </cell>
          <cell r="AF942">
            <v>1.9630000000000001</v>
          </cell>
          <cell r="AI942">
            <v>-607.21512499999994</v>
          </cell>
          <cell r="AJ942">
            <v>-360.27190624999997</v>
          </cell>
          <cell r="AK942">
            <v>1256.2</v>
          </cell>
          <cell r="AM942">
            <v>-1.593699951171875</v>
          </cell>
          <cell r="AQ942">
            <v>0</v>
          </cell>
          <cell r="AU942">
            <v>0</v>
          </cell>
          <cell r="AY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G942">
            <v>45.188699218750003</v>
          </cell>
          <cell r="BJ942">
            <v>1124.2961250000001</v>
          </cell>
          <cell r="BM942">
            <v>3.652300048828125</v>
          </cell>
          <cell r="BO942">
            <v>0</v>
          </cell>
          <cell r="BP942">
            <v>0</v>
          </cell>
          <cell r="BS942">
            <v>-1.0165351802729771E-2</v>
          </cell>
          <cell r="BV942">
            <v>7</v>
          </cell>
        </row>
        <row r="943">
          <cell r="C943">
            <v>200420778</v>
          </cell>
          <cell r="D943" t="str">
            <v>ООО «Гурланкиновидео»</v>
          </cell>
          <cell r="E943" t="str">
            <v>ООО</v>
          </cell>
          <cell r="F943">
            <v>0</v>
          </cell>
          <cell r="G943">
            <v>95</v>
          </cell>
          <cell r="H943" t="str">
            <v>Хорезм</v>
          </cell>
          <cell r="I943" t="str">
            <v>Давлат активларини бошқариш агентлиги</v>
          </cell>
          <cell r="J943" t="str">
            <v>Прочие</v>
          </cell>
          <cell r="K943" t="str">
            <v>Прочие</v>
          </cell>
          <cell r="L943" t="str">
            <v>Ижтимоий соҳа, туризм ва фармацевтика</v>
          </cell>
          <cell r="M943" t="str">
            <v>Ижтимоий соҳа, туризм ва фармацевтика</v>
          </cell>
          <cell r="V943">
            <v>207.86699999999999</v>
          </cell>
          <cell r="Y943">
            <v>55.920578124999999</v>
          </cell>
          <cell r="Z943">
            <v>53.16</v>
          </cell>
          <cell r="AB943">
            <v>118.32899999999999</v>
          </cell>
          <cell r="AF943">
            <v>0</v>
          </cell>
          <cell r="AI943">
            <v>0</v>
          </cell>
          <cell r="AJ943">
            <v>-6.079419921875</v>
          </cell>
          <cell r="AK943">
            <v>3.21</v>
          </cell>
          <cell r="AM943">
            <v>3.7570000000000001</v>
          </cell>
          <cell r="AQ943">
            <v>0</v>
          </cell>
          <cell r="AU943">
            <v>0</v>
          </cell>
          <cell r="AY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G943">
            <v>1.4</v>
          </cell>
          <cell r="BJ943">
            <v>4.1100000000000003</v>
          </cell>
          <cell r="BM943">
            <v>99.893000000000001</v>
          </cell>
          <cell r="BO943">
            <v>0</v>
          </cell>
          <cell r="BP943">
            <v>0</v>
          </cell>
          <cell r="BS943">
            <v>2.0718502444364177E-2</v>
          </cell>
          <cell r="BV943">
            <v>202</v>
          </cell>
        </row>
        <row r="944">
          <cell r="C944">
            <v>303725431</v>
          </cell>
          <cell r="D944" t="str">
            <v>ООО «Зангиота узум махсулот савдо»</v>
          </cell>
          <cell r="E944" t="str">
            <v>ООО</v>
          </cell>
          <cell r="F944">
            <v>272</v>
          </cell>
          <cell r="G944">
            <v>11.060000419616699</v>
          </cell>
          <cell r="H944" t="str">
            <v>Таш. обл.</v>
          </cell>
          <cell r="I944" t="str">
            <v>Давлат активларини бошқариш агентлиги</v>
          </cell>
          <cell r="J944" t="str">
            <v>Прочие</v>
          </cell>
          <cell r="K944" t="str">
            <v>Прочие</v>
          </cell>
          <cell r="L944" t="str">
            <v>Қишлоқ хўжалиги ва қишлоқ хўжалиги маҳсулотларини қайта ишлаш</v>
          </cell>
          <cell r="M944" t="str">
            <v>Қишлоқ хўжалиги ва озиқ-овқат саноати</v>
          </cell>
          <cell r="N944" t="str">
            <v>ВМҚ-800</v>
          </cell>
          <cell r="O944" t="str">
            <v>тугатиш</v>
          </cell>
          <cell r="P944" t="str">
            <v>тўлиқ</v>
          </cell>
          <cell r="Q944">
            <v>0</v>
          </cell>
          <cell r="V944">
            <v>198.19570312499999</v>
          </cell>
          <cell r="Y944">
            <v>0</v>
          </cell>
          <cell r="Z944">
            <v>43.116199218749998</v>
          </cell>
          <cell r="AB944">
            <v>0</v>
          </cell>
          <cell r="AF944">
            <v>0</v>
          </cell>
          <cell r="AJ944">
            <v>-20.360199218750001</v>
          </cell>
          <cell r="AK944">
            <v>-63.055500000000002</v>
          </cell>
          <cell r="AM944">
            <v>-2.96789990234375</v>
          </cell>
          <cell r="AQ944">
            <v>1.5683000488281249</v>
          </cell>
          <cell r="AU944">
            <v>0</v>
          </cell>
          <cell r="AY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G944">
            <v>173.17940625</v>
          </cell>
          <cell r="BJ944">
            <v>12.578400390624999</v>
          </cell>
          <cell r="BM944">
            <v>2.8105000000000002</v>
          </cell>
          <cell r="BO944">
            <v>0</v>
          </cell>
          <cell r="BP944">
            <v>0</v>
          </cell>
          <cell r="BS944">
            <v>-1.4921429232704559E-2</v>
          </cell>
        </row>
        <row r="945">
          <cell r="C945">
            <v>303702208</v>
          </cell>
          <cell r="D945" t="str">
            <v>ООО «Сирдарё муминобод токлари»</v>
          </cell>
          <cell r="E945" t="str">
            <v>ООО</v>
          </cell>
          <cell r="F945">
            <v>270</v>
          </cell>
          <cell r="G945">
            <v>21.049999237060547</v>
          </cell>
          <cell r="H945" t="str">
            <v>Самарканд</v>
          </cell>
          <cell r="I945" t="str">
            <v>Давлат активларини бошқариш агентлиги</v>
          </cell>
          <cell r="J945" t="str">
            <v>Прочие</v>
          </cell>
          <cell r="K945" t="str">
            <v>Прочие</v>
          </cell>
          <cell r="L945" t="str">
            <v>Қишлоқ хўжалиги ва қишлоқ хўжалиги маҳсулотларини қайта ишлаш</v>
          </cell>
          <cell r="M945" t="str">
            <v>Қишлоқ хўжалиги ва озиқ-овқат саноати</v>
          </cell>
          <cell r="N945" t="str">
            <v>ВМҚ-800</v>
          </cell>
          <cell r="O945" t="str">
            <v>тугатиш</v>
          </cell>
          <cell r="P945" t="str">
            <v>тўлиқ</v>
          </cell>
          <cell r="Q945">
            <v>0</v>
          </cell>
          <cell r="V945">
            <v>192.44209375</v>
          </cell>
          <cell r="Y945">
            <v>0</v>
          </cell>
          <cell r="Z945">
            <v>21.381699218750001</v>
          </cell>
          <cell r="AB945">
            <v>0</v>
          </cell>
          <cell r="AF945">
            <v>0</v>
          </cell>
          <cell r="AJ945">
            <v>0</v>
          </cell>
          <cell r="AK945">
            <v>1.1000000238418578E-3</v>
          </cell>
          <cell r="AM945">
            <v>-28.134099609374999</v>
          </cell>
          <cell r="AQ945">
            <v>0</v>
          </cell>
          <cell r="AU945">
            <v>0</v>
          </cell>
          <cell r="AY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G945">
            <v>164.97809375</v>
          </cell>
          <cell r="BJ945">
            <v>7.3064999999999998</v>
          </cell>
          <cell r="BM945">
            <v>28.134099609374999</v>
          </cell>
          <cell r="BO945">
            <v>0</v>
          </cell>
          <cell r="BP945">
            <v>0</v>
          </cell>
          <cell r="BS945">
            <v>-0.13697621736085186</v>
          </cell>
          <cell r="BV945">
            <v>0</v>
          </cell>
        </row>
        <row r="946">
          <cell r="C946">
            <v>201006261</v>
          </cell>
          <cell r="D946" t="str">
            <v>ООО «Қарши Агро Саноат»</v>
          </cell>
          <cell r="E946" t="str">
            <v>ООО</v>
          </cell>
          <cell r="F946">
            <v>4.6539999999999999</v>
          </cell>
          <cell r="G946">
            <v>25</v>
          </cell>
          <cell r="H946" t="str">
            <v>Кашкадарья</v>
          </cell>
          <cell r="I946" t="str">
            <v>Давлат активларини бошқариш агентлиги</v>
          </cell>
          <cell r="J946" t="str">
            <v>Прочие</v>
          </cell>
          <cell r="K946" t="str">
            <v>Прочие</v>
          </cell>
          <cell r="L946" t="str">
            <v>Қишлоқ хўжалиги ва қишлоқ хўжалиги маҳсулотларини қайта ишлаш</v>
          </cell>
          <cell r="M946" t="str">
            <v>Қишлоқ хўжалиги ва озиқ-овқат саноати</v>
          </cell>
          <cell r="N946" t="str">
            <v>ВМҚ-800</v>
          </cell>
          <cell r="O946" t="str">
            <v>сотиш</v>
          </cell>
          <cell r="P946" t="str">
            <v>тўлиқ</v>
          </cell>
          <cell r="Q946" t="str">
            <v>хатловда</v>
          </cell>
          <cell r="V946">
            <v>169.19399999999999</v>
          </cell>
          <cell r="Y946">
            <v>0</v>
          </cell>
          <cell r="Z946">
            <v>0</v>
          </cell>
          <cell r="AB946">
            <v>0</v>
          </cell>
          <cell r="AF946">
            <v>0</v>
          </cell>
          <cell r="AJ946">
            <v>0</v>
          </cell>
          <cell r="AK946">
            <v>0</v>
          </cell>
          <cell r="AM946">
            <v>0</v>
          </cell>
          <cell r="AQ946">
            <v>0</v>
          </cell>
          <cell r="AU946">
            <v>0</v>
          </cell>
          <cell r="AY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G946">
            <v>0</v>
          </cell>
          <cell r="BJ946">
            <v>110</v>
          </cell>
          <cell r="BM946">
            <v>0</v>
          </cell>
          <cell r="BO946">
            <v>0</v>
          </cell>
          <cell r="BP946">
            <v>0</v>
          </cell>
          <cell r="BV946">
            <v>510</v>
          </cell>
        </row>
        <row r="947">
          <cell r="C947">
            <v>303552363</v>
          </cell>
          <cell r="D947" t="str">
            <v>ООО «Олтинсой Камалаги»</v>
          </cell>
          <cell r="E947" t="str">
            <v>ООО</v>
          </cell>
          <cell r="F947">
            <v>159</v>
          </cell>
          <cell r="G947">
            <v>20.450000762939453</v>
          </cell>
          <cell r="H947" t="str">
            <v>Сурхандарья</v>
          </cell>
          <cell r="I947" t="str">
            <v>Давлат активларини бошқариш агентлиги</v>
          </cell>
          <cell r="J947" t="str">
            <v>Прочие</v>
          </cell>
          <cell r="K947" t="str">
            <v>Прочие</v>
          </cell>
          <cell r="L947" t="str">
            <v>Қишлоқ хўжалиги ва қишлоқ хўжалиги маҳсулотларини қайта ишлаш</v>
          </cell>
          <cell r="M947" t="str">
            <v>Қишлоқ хўжалиги ва озиқ-овқат саноати</v>
          </cell>
          <cell r="N947" t="str">
            <v>ВМҚ-800</v>
          </cell>
          <cell r="O947" t="str">
            <v>тугатиш</v>
          </cell>
          <cell r="P947" t="str">
            <v>тўлиқ</v>
          </cell>
          <cell r="Q947">
            <v>0</v>
          </cell>
          <cell r="V947">
            <v>159.04599999999999</v>
          </cell>
          <cell r="Y947">
            <v>0</v>
          </cell>
          <cell r="Z947">
            <v>0</v>
          </cell>
          <cell r="AB947">
            <v>0</v>
          </cell>
          <cell r="AF947">
            <v>0</v>
          </cell>
          <cell r="AJ947">
            <v>0</v>
          </cell>
          <cell r="AK947">
            <v>0</v>
          </cell>
          <cell r="AM947">
            <v>0</v>
          </cell>
          <cell r="AQ947">
            <v>0</v>
          </cell>
          <cell r="AU947">
            <v>0</v>
          </cell>
          <cell r="AY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G947">
            <v>159</v>
          </cell>
          <cell r="BJ947">
            <v>4.5999999999999999E-2</v>
          </cell>
          <cell r="BM947">
            <v>0</v>
          </cell>
          <cell r="BO947">
            <v>0</v>
          </cell>
          <cell r="BP947">
            <v>0</v>
          </cell>
        </row>
        <row r="948">
          <cell r="C948">
            <v>303724694</v>
          </cell>
          <cell r="D948" t="str">
            <v>ООО «Охангорон узум агро»</v>
          </cell>
          <cell r="E948" t="str">
            <v>ООО</v>
          </cell>
          <cell r="F948">
            <v>270</v>
          </cell>
          <cell r="G948">
            <v>10</v>
          </cell>
          <cell r="H948" t="str">
            <v>Таш. обл.</v>
          </cell>
          <cell r="I948" t="str">
            <v>Давлат активларини бошқариш агентлиги</v>
          </cell>
          <cell r="J948" t="str">
            <v>Прочие</v>
          </cell>
          <cell r="K948" t="str">
            <v>Прочие</v>
          </cell>
          <cell r="L948" t="str">
            <v>Қишлоқ хўжалиги ва қишлоқ хўжалиги маҳсулотларини қайта ишлаш</v>
          </cell>
          <cell r="M948" t="str">
            <v>Қишлоқ хўжалиги ва озиқ-овқат саноати</v>
          </cell>
          <cell r="N948" t="str">
            <v>ВМҚ-800</v>
          </cell>
          <cell r="O948" t="str">
            <v>тугатиш</v>
          </cell>
          <cell r="P948" t="str">
            <v>тўлиқ</v>
          </cell>
          <cell r="Q948">
            <v>0</v>
          </cell>
          <cell r="V948">
            <v>159.029</v>
          </cell>
          <cell r="Y948">
            <v>0</v>
          </cell>
          <cell r="Z948">
            <v>0</v>
          </cell>
          <cell r="AB948">
            <v>0</v>
          </cell>
          <cell r="AF948">
            <v>1.022</v>
          </cell>
          <cell r="AJ948">
            <v>-58.262999999999998</v>
          </cell>
          <cell r="AK948">
            <v>-51.683999999999997</v>
          </cell>
          <cell r="AM948">
            <v>-4.657</v>
          </cell>
          <cell r="AQ948">
            <v>13.09</v>
          </cell>
          <cell r="AU948">
            <v>0</v>
          </cell>
          <cell r="AY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G948">
            <v>153</v>
          </cell>
          <cell r="BJ948">
            <v>3.6339999999999999</v>
          </cell>
          <cell r="BM948">
            <v>3.6349999999999998</v>
          </cell>
          <cell r="BO948">
            <v>0</v>
          </cell>
          <cell r="BP948">
            <v>0</v>
          </cell>
          <cell r="BS948">
            <v>-2.8788141041491518E-2</v>
          </cell>
        </row>
        <row r="949">
          <cell r="C949">
            <v>201695127</v>
          </cell>
          <cell r="D949" t="str">
            <v>ООО «Тайёрлов савдо»</v>
          </cell>
          <cell r="E949" t="str">
            <v>ООО</v>
          </cell>
          <cell r="F949">
            <v>1.4</v>
          </cell>
          <cell r="G949">
            <v>25</v>
          </cell>
          <cell r="H949" t="str">
            <v>Кашкадарья</v>
          </cell>
          <cell r="I949" t="str">
            <v>Давлат активларини бошқариш агентлиги</v>
          </cell>
          <cell r="J949" t="str">
            <v>Прочие</v>
          </cell>
          <cell r="K949" t="str">
            <v>Прочие</v>
          </cell>
          <cell r="L949" t="str">
            <v>Озиқ-овқат</v>
          </cell>
          <cell r="M949" t="str">
            <v>Қишлоқ хўжалиги ва озиқ-овқат саноати</v>
          </cell>
          <cell r="N949" t="str">
            <v>ПҚ-2340</v>
          </cell>
          <cell r="O949" t="str">
            <v>сотиш</v>
          </cell>
          <cell r="P949" t="str">
            <v>тўлиқ</v>
          </cell>
          <cell r="Q949" t="str">
            <v>сотилган</v>
          </cell>
          <cell r="V949">
            <v>146.59190624999999</v>
          </cell>
          <cell r="Y949">
            <v>412.06209374999997</v>
          </cell>
          <cell r="Z949">
            <v>483.05559375000001</v>
          </cell>
          <cell r="AB949">
            <v>976.40650000000005</v>
          </cell>
          <cell r="AF949">
            <v>873.22968749999995</v>
          </cell>
          <cell r="AI949">
            <v>4.55</v>
          </cell>
          <cell r="AJ949">
            <v>2.5</v>
          </cell>
          <cell r="AK949">
            <v>2.1</v>
          </cell>
          <cell r="AM949">
            <v>2.1791000976562498</v>
          </cell>
          <cell r="AQ949">
            <v>0</v>
          </cell>
          <cell r="AU949">
            <v>0</v>
          </cell>
          <cell r="AY949">
            <v>0</v>
          </cell>
          <cell r="BA949">
            <v>1089.5</v>
          </cell>
          <cell r="BB949">
            <v>272.375</v>
          </cell>
          <cell r="BC949">
            <v>0</v>
          </cell>
          <cell r="BD949">
            <v>259</v>
          </cell>
          <cell r="BE949">
            <v>0</v>
          </cell>
          <cell r="BG949">
            <v>8.8765996093750008</v>
          </cell>
          <cell r="BJ949">
            <v>5.7847998046875002</v>
          </cell>
          <cell r="BM949">
            <v>100.997703125</v>
          </cell>
          <cell r="BO949">
            <v>0</v>
          </cell>
          <cell r="BP949">
            <v>0</v>
          </cell>
          <cell r="BS949">
            <v>1.3086595268413204E-2</v>
          </cell>
          <cell r="BV949">
            <v>3570</v>
          </cell>
        </row>
        <row r="950">
          <cell r="C950">
            <v>200499759</v>
          </cell>
          <cell r="D950" t="str">
            <v>ООО «ФАРХОД-ХОЛИЯР»</v>
          </cell>
          <cell r="E950" t="str">
            <v>ООО</v>
          </cell>
          <cell r="F950">
            <v>7.5774999999999997</v>
          </cell>
          <cell r="G950">
            <v>25</v>
          </cell>
          <cell r="H950" t="str">
            <v>Сурхандарья</v>
          </cell>
          <cell r="I950" t="str">
            <v>Давлат активларини бошқариш агентлиги</v>
          </cell>
          <cell r="J950" t="str">
            <v>Прочие</v>
          </cell>
          <cell r="K950" t="str">
            <v>Прочие</v>
          </cell>
          <cell r="L950" t="str">
            <v>Коммунал уй-жой қурилиш ва сув хўжалиги</v>
          </cell>
          <cell r="M950" t="str">
            <v>Коммунал соҳа, қурилиш ва хизмат кўрсатиш</v>
          </cell>
          <cell r="N950" t="str">
            <v>ВМҚ-800</v>
          </cell>
          <cell r="O950" t="str">
            <v>сотиш</v>
          </cell>
          <cell r="P950" t="str">
            <v>тўлиқ</v>
          </cell>
          <cell r="Q950" t="str">
            <v>бошланмаган</v>
          </cell>
          <cell r="V950">
            <v>145.32190625000001</v>
          </cell>
          <cell r="Y950">
            <v>136</v>
          </cell>
          <cell r="Z950">
            <v>285.71699999999998</v>
          </cell>
          <cell r="AB950">
            <v>988.57762500000001</v>
          </cell>
          <cell r="AF950">
            <v>916.00037499999996</v>
          </cell>
          <cell r="AI950">
            <v>5.3000001907348637E-3</v>
          </cell>
          <cell r="AJ950">
            <v>0.22710000610351563</v>
          </cell>
          <cell r="AK950">
            <v>4.2149999999999999</v>
          </cell>
          <cell r="AM950">
            <v>5.2531000976562501</v>
          </cell>
          <cell r="AQ950">
            <v>233.01300000000001</v>
          </cell>
          <cell r="AU950">
            <v>0</v>
          </cell>
          <cell r="AY950">
            <v>197.71549999999999</v>
          </cell>
          <cell r="BA950">
            <v>2679.03</v>
          </cell>
          <cell r="BB950">
            <v>669.75750000000005</v>
          </cell>
          <cell r="BC950">
            <v>0</v>
          </cell>
          <cell r="BD950">
            <v>537.41200000000003</v>
          </cell>
          <cell r="BE950">
            <v>98.857624999999985</v>
          </cell>
          <cell r="BG950">
            <v>0</v>
          </cell>
          <cell r="BJ950">
            <v>84.550398437499993</v>
          </cell>
          <cell r="BM950">
            <v>42.609699218750002</v>
          </cell>
          <cell r="BO950">
            <v>0</v>
          </cell>
          <cell r="BP950">
            <v>0</v>
          </cell>
          <cell r="BS950">
            <v>6.2650308109787264E-2</v>
          </cell>
          <cell r="BV950">
            <v>26</v>
          </cell>
        </row>
        <row r="951">
          <cell r="C951">
            <v>203734416</v>
          </cell>
          <cell r="D951" t="str">
            <v>ООО «Чотқол»</v>
          </cell>
          <cell r="E951" t="str">
            <v>ООО</v>
          </cell>
          <cell r="F951">
            <v>80</v>
          </cell>
          <cell r="G951">
            <v>12.5</v>
          </cell>
          <cell r="H951" t="str">
            <v>Таш. обл.</v>
          </cell>
          <cell r="I951" t="str">
            <v>Давлат активларини бошқариш агентлиги</v>
          </cell>
          <cell r="J951" t="str">
            <v>Прочие</v>
          </cell>
          <cell r="K951" t="str">
            <v>Прочие</v>
          </cell>
          <cell r="L951" t="str">
            <v>Хизмат кўрсатиш</v>
          </cell>
          <cell r="M951" t="str">
            <v>Коммунал соҳа, қурилиш ва хизмат кўрсатиш</v>
          </cell>
          <cell r="N951" t="str">
            <v>ВМҚ-800</v>
          </cell>
          <cell r="O951" t="str">
            <v>сотиш</v>
          </cell>
          <cell r="P951" t="str">
            <v>тўлиқ</v>
          </cell>
          <cell r="Q951" t="str">
            <v>сотилган</v>
          </cell>
          <cell r="V951">
            <v>135.25209375</v>
          </cell>
          <cell r="Y951">
            <v>40.121000000000002</v>
          </cell>
          <cell r="Z951">
            <v>48.912898437499997</v>
          </cell>
          <cell r="AB951">
            <v>44.354898437499997</v>
          </cell>
          <cell r="AF951">
            <v>0.21530000305175781</v>
          </cell>
          <cell r="AI951">
            <v>0.8647000122070313</v>
          </cell>
          <cell r="AJ951">
            <v>30.501900390625</v>
          </cell>
          <cell r="AK951">
            <v>13.7165</v>
          </cell>
          <cell r="AM951">
            <v>18.100699218750002</v>
          </cell>
          <cell r="AQ951">
            <v>17.828099609374998</v>
          </cell>
          <cell r="AU951">
            <v>0</v>
          </cell>
          <cell r="AY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G951">
            <v>18.057699218749999</v>
          </cell>
          <cell r="BJ951">
            <v>6.2463999023437502</v>
          </cell>
          <cell r="BM951">
            <v>58.011601562499997</v>
          </cell>
          <cell r="BO951">
            <v>0</v>
          </cell>
          <cell r="BP951">
            <v>0</v>
          </cell>
          <cell r="BS951">
            <v>0.14232470512901396</v>
          </cell>
          <cell r="BV951">
            <v>212</v>
          </cell>
        </row>
        <row r="952">
          <cell r="C952">
            <v>303703744</v>
          </cell>
          <cell r="D952" t="str">
            <v>ООО «Иштихон мева экспорт»</v>
          </cell>
          <cell r="E952" t="str">
            <v>ООО</v>
          </cell>
          <cell r="F952">
            <v>270</v>
          </cell>
          <cell r="G952">
            <v>12</v>
          </cell>
          <cell r="H952" t="str">
            <v>Самарканд</v>
          </cell>
          <cell r="I952" t="str">
            <v>Давлат активларини бошқариш агентлиги</v>
          </cell>
          <cell r="J952" t="str">
            <v>Прочие</v>
          </cell>
          <cell r="K952" t="str">
            <v>Прочие</v>
          </cell>
          <cell r="L952" t="str">
            <v>Қишлоқ хўжалиги ва қишлоқ хўжалиги маҳсулотларини қайта ишлаш</v>
          </cell>
          <cell r="M952" t="str">
            <v>Қишлоқ хўжалиги ва озиқ-овқат саноати</v>
          </cell>
          <cell r="N952" t="str">
            <v>ВМҚ-800</v>
          </cell>
          <cell r="O952" t="str">
            <v>тугатиш</v>
          </cell>
          <cell r="P952" t="str">
            <v>тўлиқ</v>
          </cell>
          <cell r="Q952">
            <v>0</v>
          </cell>
          <cell r="V952">
            <v>129.21936718750001</v>
          </cell>
          <cell r="Y952">
            <v>0</v>
          </cell>
          <cell r="Z952">
            <v>220</v>
          </cell>
          <cell r="AB952">
            <v>33.915999999999997</v>
          </cell>
          <cell r="AF952">
            <v>0</v>
          </cell>
          <cell r="AJ952">
            <v>0</v>
          </cell>
          <cell r="AK952">
            <v>39.575000000000003</v>
          </cell>
          <cell r="AM952">
            <v>-165.88909375</v>
          </cell>
          <cell r="AQ952">
            <v>1.9997299804687501</v>
          </cell>
          <cell r="AU952">
            <v>0</v>
          </cell>
          <cell r="AY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G952">
            <v>45</v>
          </cell>
          <cell r="BJ952">
            <v>25.108470703125001</v>
          </cell>
          <cell r="BM952">
            <v>4.8602998046875001</v>
          </cell>
          <cell r="BO952">
            <v>0</v>
          </cell>
          <cell r="BP952">
            <v>0</v>
          </cell>
          <cell r="BS952">
            <v>-2.5675577486661338</v>
          </cell>
        </row>
        <row r="953">
          <cell r="C953">
            <v>200673684</v>
          </cell>
          <cell r="D953" t="str">
            <v>ООО «ШАХРИСАБЗ ШАХАР САВДО»</v>
          </cell>
          <cell r="E953" t="str">
            <v>ООО</v>
          </cell>
          <cell r="F953">
            <v>7.5780000000000003</v>
          </cell>
          <cell r="G953">
            <v>66.669998168945313</v>
          </cell>
          <cell r="H953" t="str">
            <v>Кашкадарья</v>
          </cell>
          <cell r="I953" t="str">
            <v>Давлат активларини бошқариш агентлиги</v>
          </cell>
          <cell r="J953" t="str">
            <v>Прочие</v>
          </cell>
          <cell r="K953" t="str">
            <v>Прочие</v>
          </cell>
          <cell r="L953" t="str">
            <v>Озиқ-овқат</v>
          </cell>
          <cell r="M953" t="str">
            <v>Қишлоқ хўжалиги ва озиқ-овқат саноати</v>
          </cell>
          <cell r="N953" t="str">
            <v>ВМҚ-800</v>
          </cell>
          <cell r="O953" t="str">
            <v>сотиш</v>
          </cell>
          <cell r="P953" t="str">
            <v>тўлиқ</v>
          </cell>
          <cell r="Q953" t="str">
            <v>хатловда</v>
          </cell>
          <cell r="V953">
            <v>127.7276015625</v>
          </cell>
          <cell r="Y953">
            <v>0</v>
          </cell>
          <cell r="Z953">
            <v>0</v>
          </cell>
          <cell r="AB953">
            <v>0</v>
          </cell>
          <cell r="AF953">
            <v>0</v>
          </cell>
          <cell r="AI953">
            <v>-3.4079999999999999</v>
          </cell>
          <cell r="AJ953">
            <v>-6.2128999023437501</v>
          </cell>
          <cell r="AK953">
            <v>-2.58</v>
          </cell>
          <cell r="AM953">
            <v>-2.58</v>
          </cell>
          <cell r="AQ953">
            <v>0</v>
          </cell>
          <cell r="AU953">
            <v>0</v>
          </cell>
          <cell r="AY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G953">
            <v>0</v>
          </cell>
          <cell r="BJ953">
            <v>72.394999999999996</v>
          </cell>
          <cell r="BM953">
            <v>2.58</v>
          </cell>
          <cell r="BO953">
            <v>0</v>
          </cell>
          <cell r="BP953">
            <v>0</v>
          </cell>
          <cell r="BS953">
            <v>-2.8016253651952896E-2</v>
          </cell>
          <cell r="BV953">
            <v>3570</v>
          </cell>
        </row>
        <row r="954">
          <cell r="C954">
            <v>204729594</v>
          </cell>
          <cell r="D954" t="str">
            <v>ООО «Юқори Бешкент Тайёрлов Савдо»</v>
          </cell>
          <cell r="E954" t="str">
            <v>ООО</v>
          </cell>
          <cell r="F954">
            <v>42.835999999999999</v>
          </cell>
          <cell r="G954">
            <v>25</v>
          </cell>
          <cell r="H954" t="str">
            <v>Кашкадарья</v>
          </cell>
          <cell r="I954" t="str">
            <v>Давлат активларини бошқариш агентлиги</v>
          </cell>
          <cell r="J954" t="str">
            <v>Прочие</v>
          </cell>
          <cell r="K954" t="str">
            <v>Прочие</v>
          </cell>
          <cell r="L954" t="str">
            <v>Озиқ-овқат</v>
          </cell>
          <cell r="M954" t="str">
            <v>Қишлоқ хўжалиги ва озиқ-овқат саноати</v>
          </cell>
          <cell r="V954">
            <v>125.491</v>
          </cell>
          <cell r="Y954">
            <v>0</v>
          </cell>
          <cell r="Z954">
            <v>0</v>
          </cell>
          <cell r="AB954">
            <v>321.95100000000002</v>
          </cell>
          <cell r="AF954">
            <v>293.73700000000002</v>
          </cell>
          <cell r="AJ954">
            <v>0</v>
          </cell>
          <cell r="AK954">
            <v>0</v>
          </cell>
          <cell r="AM954">
            <v>5.12</v>
          </cell>
          <cell r="AQ954">
            <v>0</v>
          </cell>
          <cell r="AU954">
            <v>0</v>
          </cell>
          <cell r="AY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G954">
            <v>18.994</v>
          </cell>
          <cell r="BJ954">
            <v>64.465999999999994</v>
          </cell>
          <cell r="BM954">
            <v>6.9969999999999999</v>
          </cell>
          <cell r="BO954">
            <v>0</v>
          </cell>
          <cell r="BP954">
            <v>0</v>
          </cell>
          <cell r="BS954">
            <v>4.1677859451187245E-2</v>
          </cell>
        </row>
        <row r="955">
          <cell r="C955">
            <v>202681627</v>
          </cell>
          <cell r="D955" t="str">
            <v>ООО «Қамаши туманлараро»</v>
          </cell>
          <cell r="E955" t="str">
            <v>ООО</v>
          </cell>
          <cell r="F955">
            <v>6.9409999999999998</v>
          </cell>
          <cell r="G955">
            <v>25</v>
          </cell>
          <cell r="H955" t="str">
            <v>Кашкадарья</v>
          </cell>
          <cell r="I955" t="str">
            <v>Давлат активларини бошқариш агентлиги</v>
          </cell>
          <cell r="J955" t="str">
            <v>Прочие</v>
          </cell>
          <cell r="K955" t="str">
            <v>Прочие</v>
          </cell>
          <cell r="L955" t="str">
            <v>Озиқ-овқат</v>
          </cell>
          <cell r="M955" t="str">
            <v>Қишлоқ хўжалиги ва озиқ-овқат саноати</v>
          </cell>
          <cell r="R955" t="str">
            <v>таклиф</v>
          </cell>
          <cell r="S955" t="str">
            <v>сотиш</v>
          </cell>
          <cell r="T955" t="str">
            <v>тўлиқ</v>
          </cell>
          <cell r="V955">
            <v>119.34399999999999</v>
          </cell>
          <cell r="Y955">
            <v>241.15100000000001</v>
          </cell>
          <cell r="Z955">
            <v>15.6</v>
          </cell>
          <cell r="AB955">
            <v>7.8</v>
          </cell>
          <cell r="AF955">
            <v>0</v>
          </cell>
          <cell r="AI955">
            <v>0.59199999999999997</v>
          </cell>
          <cell r="AJ955">
            <v>0.38100000000000001</v>
          </cell>
          <cell r="AK955">
            <v>0</v>
          </cell>
          <cell r="AM955">
            <v>0</v>
          </cell>
          <cell r="AQ955">
            <v>0</v>
          </cell>
          <cell r="AU955">
            <v>0</v>
          </cell>
          <cell r="AY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G955">
            <v>45.987000000000002</v>
          </cell>
          <cell r="BJ955">
            <v>105.913</v>
          </cell>
          <cell r="BM955">
            <v>14.4</v>
          </cell>
          <cell r="BO955">
            <v>0</v>
          </cell>
          <cell r="BP955">
            <v>0</v>
          </cell>
          <cell r="BV955">
            <v>3570</v>
          </cell>
        </row>
        <row r="956">
          <cell r="C956">
            <v>200709717</v>
          </cell>
          <cell r="D956" t="str">
            <v>ООО «Яккабоғ тайёрлов савдо»</v>
          </cell>
          <cell r="E956" t="str">
            <v>ООО</v>
          </cell>
          <cell r="F956">
            <v>1.627</v>
          </cell>
          <cell r="G956">
            <v>25.600000381469727</v>
          </cell>
          <cell r="H956" t="str">
            <v>Кашкадарья</v>
          </cell>
          <cell r="I956" t="str">
            <v>Давлат активларини бошқариш агентлиги</v>
          </cell>
          <cell r="J956" t="str">
            <v>Прочие</v>
          </cell>
          <cell r="K956" t="str">
            <v>Прочие</v>
          </cell>
          <cell r="L956" t="str">
            <v>Озиқ-овқат</v>
          </cell>
          <cell r="M956" t="str">
            <v>Қишлоқ хўжалиги ва озиқ-овқат саноати</v>
          </cell>
          <cell r="N956" t="str">
            <v>ВМҚ-800</v>
          </cell>
          <cell r="O956" t="str">
            <v>сотиш</v>
          </cell>
          <cell r="P956" t="str">
            <v>тўлиқ</v>
          </cell>
          <cell r="Q956" t="str">
            <v>хатловда</v>
          </cell>
          <cell r="V956">
            <v>113.175</v>
          </cell>
          <cell r="Y956">
            <v>49.994999999999997</v>
          </cell>
          <cell r="Z956">
            <v>0</v>
          </cell>
          <cell r="AB956">
            <v>50</v>
          </cell>
          <cell r="AF956">
            <v>25.632199218749999</v>
          </cell>
          <cell r="AI956">
            <v>0</v>
          </cell>
          <cell r="AJ956">
            <v>0</v>
          </cell>
          <cell r="AK956">
            <v>0</v>
          </cell>
          <cell r="AM956">
            <v>2.4076000976562502</v>
          </cell>
          <cell r="AQ956">
            <v>0</v>
          </cell>
          <cell r="AU956">
            <v>0</v>
          </cell>
          <cell r="AY956">
            <v>0</v>
          </cell>
          <cell r="BA956">
            <v>722.4</v>
          </cell>
          <cell r="BB956">
            <v>183.47368421052633</v>
          </cell>
          <cell r="BC956">
            <v>0</v>
          </cell>
          <cell r="BD956">
            <v>174.3</v>
          </cell>
          <cell r="BE956">
            <v>0</v>
          </cell>
          <cell r="BG956">
            <v>50</v>
          </cell>
          <cell r="BJ956">
            <v>107.6123984375</v>
          </cell>
          <cell r="BM956">
            <v>11.908200195312499</v>
          </cell>
          <cell r="BO956">
            <v>0</v>
          </cell>
          <cell r="BP956">
            <v>0</v>
          </cell>
          <cell r="BS956">
            <v>3.0404557623002322E-2</v>
          </cell>
          <cell r="BV956">
            <v>3570</v>
          </cell>
        </row>
        <row r="957">
          <cell r="C957">
            <v>302418229</v>
          </cell>
          <cell r="D957" t="str">
            <v>JIZZAX AXBOROT TEXNOLOGIYALARI</v>
          </cell>
          <cell r="E957" t="str">
            <v>ООО</v>
          </cell>
          <cell r="F957">
            <v>25</v>
          </cell>
          <cell r="G957">
            <v>40</v>
          </cell>
          <cell r="H957" t="str">
            <v>Джизак</v>
          </cell>
          <cell r="I957" t="str">
            <v xml:space="preserve">Ахборот технологиялари ва коммуникацияларини ривожлантириш вазирлиги </v>
          </cell>
          <cell r="J957" t="str">
            <v>Прочие</v>
          </cell>
          <cell r="K957" t="str">
            <v>Прочие</v>
          </cell>
          <cell r="L957" t="str">
            <v>Ахборот технологиялари ва нашриёт</v>
          </cell>
          <cell r="M957" t="str">
            <v>Ахборот технологиялари ва телекоммуникациялар</v>
          </cell>
          <cell r="V957">
            <v>108.091703125</v>
          </cell>
          <cell r="Y957">
            <v>0</v>
          </cell>
          <cell r="Z957">
            <v>0</v>
          </cell>
          <cell r="AB957">
            <v>213.59100000000001</v>
          </cell>
          <cell r="AF957">
            <v>140.30099999999999</v>
          </cell>
          <cell r="AJ957">
            <v>0</v>
          </cell>
          <cell r="AK957">
            <v>0</v>
          </cell>
          <cell r="AM957">
            <v>0.71450000000000002</v>
          </cell>
          <cell r="AQ957">
            <v>18.849499999999999</v>
          </cell>
          <cell r="AU957">
            <v>0</v>
          </cell>
          <cell r="AY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G957">
            <v>3.156199951171875</v>
          </cell>
          <cell r="BJ957">
            <v>78.675203124999996</v>
          </cell>
          <cell r="BM957">
            <v>61.895898437500001</v>
          </cell>
          <cell r="BO957">
            <v>0</v>
          </cell>
          <cell r="BP957">
            <v>0</v>
          </cell>
          <cell r="BS957">
            <v>3.8105988697617757E-3</v>
          </cell>
          <cell r="BV957">
            <v>0</v>
          </cell>
        </row>
        <row r="958">
          <cell r="C958">
            <v>201284836</v>
          </cell>
          <cell r="D958" t="str">
            <v>ООО «Нишон тайёрлов савдо»</v>
          </cell>
          <cell r="E958" t="str">
            <v>ООО</v>
          </cell>
          <cell r="F958">
            <v>48.366</v>
          </cell>
          <cell r="G958">
            <v>25</v>
          </cell>
          <cell r="H958" t="str">
            <v>Кашкадарья</v>
          </cell>
          <cell r="I958" t="str">
            <v>Давлат активларини бошқариш агентлиги</v>
          </cell>
          <cell r="J958" t="str">
            <v>Прочие</v>
          </cell>
          <cell r="K958" t="str">
            <v>Прочие</v>
          </cell>
          <cell r="L958" t="str">
            <v>Озиқ-овқат</v>
          </cell>
          <cell r="M958" t="str">
            <v>Қишлоқ хўжалиги ва озиқ-овқат саноати</v>
          </cell>
          <cell r="N958" t="str">
            <v>ВМҚ-800</v>
          </cell>
          <cell r="O958" t="str">
            <v>сотиш</v>
          </cell>
          <cell r="P958" t="str">
            <v>тўлиқ</v>
          </cell>
          <cell r="Q958" t="str">
            <v>хатловда</v>
          </cell>
          <cell r="V958">
            <v>107.758703125</v>
          </cell>
          <cell r="Y958">
            <v>191.683296875</v>
          </cell>
          <cell r="Z958">
            <v>56.962000000000003</v>
          </cell>
          <cell r="AB958">
            <v>310.94799999999998</v>
          </cell>
          <cell r="AF958">
            <v>310.15699999999998</v>
          </cell>
          <cell r="AI958">
            <v>0.39200000000000002</v>
          </cell>
          <cell r="AJ958">
            <v>0.51</v>
          </cell>
          <cell r="AK958">
            <v>6.2E-2</v>
          </cell>
          <cell r="AM958">
            <v>0.129</v>
          </cell>
          <cell r="AQ958">
            <v>0</v>
          </cell>
          <cell r="AU958">
            <v>0</v>
          </cell>
          <cell r="AY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G958">
            <v>5.5</v>
          </cell>
          <cell r="BJ958">
            <v>34.980699218749997</v>
          </cell>
          <cell r="BM958">
            <v>0.66200000000000003</v>
          </cell>
          <cell r="BO958">
            <v>0</v>
          </cell>
          <cell r="BP958">
            <v>0</v>
          </cell>
          <cell r="BS958">
            <v>1.5201893239659523E-3</v>
          </cell>
          <cell r="BV958">
            <v>3570</v>
          </cell>
        </row>
        <row r="959">
          <cell r="C959">
            <v>200701388</v>
          </cell>
          <cell r="D959" t="str">
            <v>МИРИШКОР МАШЪАЛИ ГАЗЕТАСИ ТАХРИРИЯТИ</v>
          </cell>
          <cell r="E959" t="str">
            <v>ООО</v>
          </cell>
          <cell r="F959">
            <v>0</v>
          </cell>
          <cell r="G959">
            <v>100</v>
          </cell>
          <cell r="H959" t="str">
            <v>Кашкадарья</v>
          </cell>
          <cell r="I959" t="str">
            <v>Ҳокимият</v>
          </cell>
          <cell r="J959" t="str">
            <v>Прочие</v>
          </cell>
          <cell r="K959" t="str">
            <v>Прочие</v>
          </cell>
          <cell r="L959" t="str">
            <v>Ижтимоий соҳа, туризм ва фармацевтика</v>
          </cell>
          <cell r="M959" t="str">
            <v>Ижтимоий соҳа, туризм ва фармацевтика</v>
          </cell>
          <cell r="V959">
            <v>104.88800000000001</v>
          </cell>
          <cell r="Y959">
            <v>0</v>
          </cell>
          <cell r="Z959">
            <v>0</v>
          </cell>
          <cell r="AB959">
            <v>0</v>
          </cell>
          <cell r="AF959">
            <v>0</v>
          </cell>
          <cell r="AJ959">
            <v>0</v>
          </cell>
          <cell r="AK959">
            <v>0</v>
          </cell>
          <cell r="AM959">
            <v>0</v>
          </cell>
          <cell r="AQ959">
            <v>0</v>
          </cell>
          <cell r="AU959">
            <v>0</v>
          </cell>
          <cell r="AY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G959">
            <v>8.8155000000000001</v>
          </cell>
          <cell r="BJ959">
            <v>6.7900001525878911E-2</v>
          </cell>
          <cell r="BM959">
            <v>0</v>
          </cell>
          <cell r="BO959">
            <v>0</v>
          </cell>
          <cell r="BP959">
            <v>0</v>
          </cell>
        </row>
        <row r="960">
          <cell r="C960">
            <v>201312064</v>
          </cell>
          <cell r="D960" t="str">
            <v>ООО «Друппа-Дизайн»</v>
          </cell>
          <cell r="E960" t="str">
            <v>ООО</v>
          </cell>
          <cell r="F960">
            <v>195.04900000000001</v>
          </cell>
          <cell r="G960">
            <v>32.099998474121094</v>
          </cell>
          <cell r="H960" t="str">
            <v>г.Ташкент</v>
          </cell>
          <cell r="I960" t="str">
            <v>Давлат активларини бошқариш агентлиги</v>
          </cell>
          <cell r="J960" t="str">
            <v>Прочие</v>
          </cell>
          <cell r="K960" t="str">
            <v>Прочие</v>
          </cell>
          <cell r="L960" t="str">
            <v>Бошқалар</v>
          </cell>
          <cell r="M960" t="str">
            <v>Коммунал соҳа, қурилиш ва хизмат кўрсатиш</v>
          </cell>
          <cell r="N960" t="str">
            <v>ПҚ-4300</v>
          </cell>
          <cell r="O960" t="str">
            <v>сотиш</v>
          </cell>
          <cell r="P960" t="str">
            <v>тўлиқ</v>
          </cell>
          <cell r="Q960" t="str">
            <v>Баҳолашда</v>
          </cell>
          <cell r="V960">
            <v>102.574</v>
          </cell>
          <cell r="Y960">
            <v>294.24240624999999</v>
          </cell>
          <cell r="Z960">
            <v>64.026699218749997</v>
          </cell>
          <cell r="AB960">
            <v>174.28840625000001</v>
          </cell>
          <cell r="AF960">
            <v>72.662203125000005</v>
          </cell>
          <cell r="AI960">
            <v>-22.763999999999999</v>
          </cell>
          <cell r="AJ960">
            <v>12.740519531249999</v>
          </cell>
          <cell r="AK960">
            <v>-418.55446875000001</v>
          </cell>
          <cell r="AM960">
            <v>19.597210937500002</v>
          </cell>
          <cell r="AQ960">
            <v>24.614999999999998</v>
          </cell>
          <cell r="AU960">
            <v>0</v>
          </cell>
          <cell r="AY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G960">
            <v>9.4359999999999999</v>
          </cell>
          <cell r="BJ960">
            <v>204.61799999999999</v>
          </cell>
          <cell r="BM960">
            <v>70.838046875000003</v>
          </cell>
          <cell r="BO960">
            <v>0</v>
          </cell>
          <cell r="BP960">
            <v>0</v>
          </cell>
          <cell r="BS960">
            <v>0.2143540400822537</v>
          </cell>
          <cell r="BV960">
            <v>150</v>
          </cell>
        </row>
        <row r="961">
          <cell r="C961">
            <v>200181221</v>
          </cell>
          <cell r="D961" t="str">
            <v>ООО «Риштон бош пиллахонаси»</v>
          </cell>
          <cell r="E961" t="str">
            <v>ООО</v>
          </cell>
          <cell r="F961">
            <v>2.3130000000000002</v>
          </cell>
          <cell r="G961">
            <v>25</v>
          </cell>
          <cell r="H961" t="str">
            <v>Фергана</v>
          </cell>
          <cell r="I961" t="str">
            <v>Давлат активларини бошқариш агентлиги</v>
          </cell>
          <cell r="J961" t="str">
            <v>Прочие</v>
          </cell>
          <cell r="K961" t="str">
            <v>Прочие</v>
          </cell>
          <cell r="L961" t="str">
            <v>Қишлоқ хўжалиги ва қишлоқ хўжалиги маҳсулотларини қайта ишлаш</v>
          </cell>
          <cell r="M961" t="str">
            <v>Қишлоқ хўжалиги ва озиқ-овқат саноати</v>
          </cell>
          <cell r="R961" t="str">
            <v>таклиф</v>
          </cell>
          <cell r="S961" t="str">
            <v>сотиш</v>
          </cell>
          <cell r="T961" t="str">
            <v>тўлиқ</v>
          </cell>
          <cell r="V961">
            <v>83.2273984375</v>
          </cell>
          <cell r="Y961">
            <v>221.11199999999999</v>
          </cell>
          <cell r="Z961">
            <v>0</v>
          </cell>
          <cell r="AB961">
            <v>0</v>
          </cell>
          <cell r="AF961">
            <v>0</v>
          </cell>
          <cell r="AI961">
            <v>-5.4480000000000004</v>
          </cell>
          <cell r="AJ961">
            <v>0.65200000000000002</v>
          </cell>
          <cell r="AK961">
            <v>0</v>
          </cell>
          <cell r="AM961">
            <v>0</v>
          </cell>
          <cell r="AQ961">
            <v>0</v>
          </cell>
          <cell r="AU961">
            <v>0</v>
          </cell>
          <cell r="AY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G961">
            <v>6.7121000976562497</v>
          </cell>
          <cell r="BJ961">
            <v>71.688999999999993</v>
          </cell>
          <cell r="BM961">
            <v>0</v>
          </cell>
          <cell r="BO961">
            <v>0</v>
          </cell>
          <cell r="BP961">
            <v>0</v>
          </cell>
          <cell r="BV961">
            <v>4</v>
          </cell>
        </row>
        <row r="962">
          <cell r="C962">
            <v>302815534</v>
          </cell>
          <cell r="D962" t="str">
            <v>«JANUB BALIQ» МЧЖ</v>
          </cell>
          <cell r="E962" t="str">
            <v>ООО</v>
          </cell>
          <cell r="F962">
            <v>0</v>
          </cell>
          <cell r="G962">
            <v>10</v>
          </cell>
          <cell r="H962" t="str">
            <v>Сурхандарья</v>
          </cell>
          <cell r="I962" t="str">
            <v>Сув хўжалиги вазирлиги</v>
          </cell>
          <cell r="J962" t="str">
            <v>Прочие</v>
          </cell>
          <cell r="K962" t="str">
            <v>Прочие</v>
          </cell>
          <cell r="L962" t="str">
            <v>Қишлоқ хўжалиги ва қишлоқ хўжалиги маҳсулотларини қайта ишлаш</v>
          </cell>
          <cell r="M962" t="str">
            <v>Қишлоқ хўжалиги ва озиқ-овқат саноати</v>
          </cell>
          <cell r="V962">
            <v>80.296000000000006</v>
          </cell>
          <cell r="Y962">
            <v>0</v>
          </cell>
          <cell r="Z962">
            <v>0</v>
          </cell>
          <cell r="AB962">
            <v>164.31800000000001</v>
          </cell>
          <cell r="AF962">
            <v>58.228000000000002</v>
          </cell>
          <cell r="AJ962">
            <v>0</v>
          </cell>
          <cell r="AK962">
            <v>0</v>
          </cell>
          <cell r="AM962">
            <v>19.411000000000001</v>
          </cell>
          <cell r="AQ962">
            <v>11.388</v>
          </cell>
          <cell r="AU962">
            <v>0</v>
          </cell>
          <cell r="AY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G962">
            <v>4.0389999999999997</v>
          </cell>
          <cell r="BJ962">
            <v>2.1749999999999998</v>
          </cell>
          <cell r="BM962">
            <v>78.462999999999994</v>
          </cell>
          <cell r="BO962">
            <v>0</v>
          </cell>
          <cell r="BP962">
            <v>0</v>
          </cell>
          <cell r="BS962">
            <v>0.13425227892050406</v>
          </cell>
          <cell r="BV962">
            <v>5</v>
          </cell>
        </row>
        <row r="963">
          <cell r="C963">
            <v>201600845</v>
          </cell>
          <cell r="D963" t="str">
            <v>ООО «ШАХРИСАБЗ ТУМАН САВДО»</v>
          </cell>
          <cell r="E963" t="str">
            <v>ООО</v>
          </cell>
          <cell r="F963">
            <v>2.0110000000000001</v>
          </cell>
          <cell r="G963">
            <v>25</v>
          </cell>
          <cell r="H963" t="str">
            <v>Кашкадарья</v>
          </cell>
          <cell r="I963" t="str">
            <v>Давлат активларини бошқариш агентлиги</v>
          </cell>
          <cell r="J963" t="str">
            <v>Прочие</v>
          </cell>
          <cell r="K963" t="str">
            <v>Прочие</v>
          </cell>
          <cell r="L963" t="str">
            <v>Озиқ-овқат</v>
          </cell>
          <cell r="M963" t="str">
            <v>Қишлоқ хўжалиги ва озиқ-овқат саноати</v>
          </cell>
          <cell r="N963" t="str">
            <v>ВМҚ-800</v>
          </cell>
          <cell r="O963" t="str">
            <v>сотиш</v>
          </cell>
          <cell r="P963" t="str">
            <v>тўлиқ</v>
          </cell>
          <cell r="Q963" t="str">
            <v>хатловда</v>
          </cell>
          <cell r="V963">
            <v>69.677000000000007</v>
          </cell>
          <cell r="Y963">
            <v>234.16</v>
          </cell>
          <cell r="Z963">
            <v>53.604999999999997</v>
          </cell>
          <cell r="AB963">
            <v>106.286</v>
          </cell>
          <cell r="AF963">
            <v>97.924999999999997</v>
          </cell>
          <cell r="AI963">
            <v>0.41699999999999998</v>
          </cell>
          <cell r="AJ963">
            <v>-8.8000000000000007</v>
          </cell>
          <cell r="AK963">
            <v>3.2000000000000001E-2</v>
          </cell>
          <cell r="AM963">
            <v>-7.6779999999999999</v>
          </cell>
          <cell r="AQ963">
            <v>8.4220000000000006</v>
          </cell>
          <cell r="AU963">
            <v>0</v>
          </cell>
          <cell r="AY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G963">
            <v>13.355</v>
          </cell>
          <cell r="BJ963">
            <v>10.188000000000001</v>
          </cell>
          <cell r="BM963">
            <v>9.3059999999999992</v>
          </cell>
          <cell r="BO963">
            <v>0</v>
          </cell>
          <cell r="BP963">
            <v>0</v>
          </cell>
          <cell r="BS963">
            <v>-0.107452242670212</v>
          </cell>
          <cell r="BV963">
            <v>3570</v>
          </cell>
          <cell r="BW963">
            <v>39.185793780687398</v>
          </cell>
          <cell r="BX963" t="str">
            <v>неудовлетворительная</v>
          </cell>
        </row>
        <row r="964">
          <cell r="C964">
            <v>202442829</v>
          </cell>
          <cell r="D964" t="str">
            <v>ООО «Зах сувдан экологик ва мухандислик иншоатларини химоялаш Қашвилкоммундрена»</v>
          </cell>
          <cell r="E964" t="str">
            <v>ООО</v>
          </cell>
          <cell r="F964">
            <v>44.576000000000001</v>
          </cell>
          <cell r="G964">
            <v>51</v>
          </cell>
          <cell r="H964" t="str">
            <v>Кашкадарья</v>
          </cell>
          <cell r="I964" t="str">
            <v>Давлат активларини бошқариш агентлиги</v>
          </cell>
          <cell r="J964" t="str">
            <v>Прочие</v>
          </cell>
          <cell r="K964" t="str">
            <v>Прочие</v>
          </cell>
          <cell r="L964" t="str">
            <v>Коммунал уй-жой қурилиш ва сув хўжалиги</v>
          </cell>
          <cell r="M964" t="str">
            <v>Коммунал соҳа, қурилиш ва хизмат кўрсатиш</v>
          </cell>
          <cell r="N964" t="str">
            <v>ВМҚ-800</v>
          </cell>
          <cell r="O964" t="str">
            <v>сотиш</v>
          </cell>
          <cell r="P964" t="str">
            <v>тўлиқ</v>
          </cell>
          <cell r="Q964" t="str">
            <v>бошланмаган</v>
          </cell>
          <cell r="V964">
            <v>69.4451015625</v>
          </cell>
          <cell r="Y964">
            <v>518</v>
          </cell>
          <cell r="Z964">
            <v>1148.9860000000001</v>
          </cell>
          <cell r="AB964">
            <v>700.84631249999995</v>
          </cell>
          <cell r="AF964">
            <v>353.73831250000001</v>
          </cell>
          <cell r="AI964">
            <v>1.9930000000000001</v>
          </cell>
          <cell r="AJ964">
            <v>2.65</v>
          </cell>
          <cell r="AK964">
            <v>3.1520000000000001</v>
          </cell>
          <cell r="AM964">
            <v>4.8996000976562497</v>
          </cell>
          <cell r="AQ964">
            <v>0</v>
          </cell>
          <cell r="AU964">
            <v>0</v>
          </cell>
          <cell r="AY964">
            <v>0</v>
          </cell>
          <cell r="BA964">
            <v>1555.05</v>
          </cell>
          <cell r="BB964">
            <v>793.07550000000003</v>
          </cell>
          <cell r="BC964">
            <v>0</v>
          </cell>
          <cell r="BD964">
            <v>851.4</v>
          </cell>
          <cell r="BE964">
            <v>0</v>
          </cell>
          <cell r="BG964">
            <v>8.4190000000000005</v>
          </cell>
          <cell r="BJ964">
            <v>7.4039999999999999</v>
          </cell>
          <cell r="BM964">
            <v>308.16609375000002</v>
          </cell>
          <cell r="BO964">
            <v>0</v>
          </cell>
          <cell r="BP964">
            <v>0</v>
          </cell>
          <cell r="BS964">
            <v>7.481013529846843E-2</v>
          </cell>
          <cell r="BV964">
            <v>30</v>
          </cell>
          <cell r="BW964">
            <v>99.876111111111001</v>
          </cell>
          <cell r="BX964" t="str">
            <v>достаточная</v>
          </cell>
        </row>
        <row r="965">
          <cell r="C965">
            <v>200571187</v>
          </cell>
          <cell r="D965" t="str">
            <v>ООО «DORIVOR O`SIMLIKLAR»</v>
          </cell>
          <cell r="E965" t="str">
            <v>ООО</v>
          </cell>
          <cell r="F965">
            <v>30</v>
          </cell>
          <cell r="G965">
            <v>90</v>
          </cell>
          <cell r="H965" t="str">
            <v>Таш. обл.</v>
          </cell>
          <cell r="I965" t="str">
            <v>Соғлиқни сақлаш вазирлиги</v>
          </cell>
          <cell r="J965" t="str">
            <v>Прочие</v>
          </cell>
          <cell r="K965" t="str">
            <v>Прочие</v>
          </cell>
          <cell r="L965" t="str">
            <v>Ижтимоий соҳа, туризм ва фармацевтика</v>
          </cell>
          <cell r="M965" t="str">
            <v>Ижтимоий соҳа, туризм ва фармацевтика</v>
          </cell>
          <cell r="V965">
            <v>52.668999999999997</v>
          </cell>
          <cell r="Y965">
            <v>14.223000000000001</v>
          </cell>
          <cell r="Z965">
            <v>14.95</v>
          </cell>
          <cell r="AB965">
            <v>28.347000000000001</v>
          </cell>
          <cell r="AF965">
            <v>12.47</v>
          </cell>
          <cell r="AJ965">
            <v>5.4240000000000004</v>
          </cell>
          <cell r="AK965">
            <v>3.617</v>
          </cell>
          <cell r="AM965">
            <v>1.903</v>
          </cell>
          <cell r="AQ965">
            <v>0</v>
          </cell>
          <cell r="AU965">
            <v>0</v>
          </cell>
          <cell r="AY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G965">
            <v>0</v>
          </cell>
          <cell r="BJ965">
            <v>1.8</v>
          </cell>
          <cell r="BM965">
            <v>13.974</v>
          </cell>
          <cell r="BO965">
            <v>0</v>
          </cell>
          <cell r="BP965">
            <v>0</v>
          </cell>
          <cell r="BS965">
            <v>3.2658875216667528E-2</v>
          </cell>
          <cell r="BV965">
            <v>28</v>
          </cell>
        </row>
        <row r="966">
          <cell r="C966">
            <v>201637102</v>
          </cell>
          <cell r="D966" t="str">
            <v>ООО «КАРШИ САНИТАР ТОЗАЛАШ»</v>
          </cell>
          <cell r="E966" t="str">
            <v>ООО</v>
          </cell>
          <cell r="F966">
            <v>4.6109999999999998</v>
          </cell>
          <cell r="G966">
            <v>25</v>
          </cell>
          <cell r="H966" t="str">
            <v>Кашкадарья</v>
          </cell>
          <cell r="I966" t="str">
            <v>Давлат активларини бошқариш агентлиги</v>
          </cell>
          <cell r="J966" t="str">
            <v>Прочие</v>
          </cell>
          <cell r="K966" t="str">
            <v>Прочие</v>
          </cell>
          <cell r="L966" t="str">
            <v>Хизмат кўрсатиш</v>
          </cell>
          <cell r="M966" t="str">
            <v>Коммунал соҳа, қурилиш ва хизмат кўрсатиш</v>
          </cell>
          <cell r="N966" t="str">
            <v>ВМҚ-800</v>
          </cell>
          <cell r="O966" t="str">
            <v>сотиш</v>
          </cell>
          <cell r="P966" t="str">
            <v>тўлиқ</v>
          </cell>
          <cell r="Q966" t="str">
            <v>бошланмаган</v>
          </cell>
          <cell r="V966">
            <v>43.480898437500002</v>
          </cell>
          <cell r="Y966">
            <v>237.51179687499999</v>
          </cell>
          <cell r="Z966">
            <v>392.78059374999998</v>
          </cell>
          <cell r="AB966">
            <v>150.05279687500001</v>
          </cell>
          <cell r="AF966">
            <v>97.534296874999995</v>
          </cell>
          <cell r="AI966">
            <v>6.1316000976562499</v>
          </cell>
          <cell r="AJ966">
            <v>9.1264003906249993</v>
          </cell>
          <cell r="AK966">
            <v>10.605099609374999</v>
          </cell>
          <cell r="AM966">
            <v>4.50160009765625</v>
          </cell>
          <cell r="AQ966">
            <v>15.325599609375001</v>
          </cell>
          <cell r="AU966">
            <v>0</v>
          </cell>
          <cell r="AY966">
            <v>0</v>
          </cell>
          <cell r="BA966">
            <v>450.20000000000005</v>
          </cell>
          <cell r="BB966">
            <v>112.55000000000001</v>
          </cell>
          <cell r="BC966">
            <v>0</v>
          </cell>
          <cell r="BD966">
            <v>112.6</v>
          </cell>
          <cell r="BE966">
            <v>0</v>
          </cell>
          <cell r="BG966">
            <v>17.446300781249999</v>
          </cell>
          <cell r="BJ966">
            <v>15.599299804687501</v>
          </cell>
          <cell r="BM966">
            <v>37.513199218750003</v>
          </cell>
          <cell r="BO966">
            <v>0</v>
          </cell>
          <cell r="BP966">
            <v>0</v>
          </cell>
          <cell r="BS966">
            <v>8.6000718283582092E-2</v>
          </cell>
          <cell r="BV966">
            <v>5</v>
          </cell>
        </row>
        <row r="967">
          <cell r="C967">
            <v>200703353</v>
          </cell>
          <cell r="D967" t="str">
            <v>ООО «Кўкдаласавдо»</v>
          </cell>
          <cell r="E967" t="str">
            <v>ООО</v>
          </cell>
          <cell r="F967">
            <v>30</v>
          </cell>
          <cell r="G967">
            <v>25</v>
          </cell>
          <cell r="H967" t="str">
            <v>Кашкадарья</v>
          </cell>
          <cell r="I967" t="str">
            <v>Давлат активларини бошқариш агентлиги</v>
          </cell>
          <cell r="J967" t="str">
            <v>Прочие</v>
          </cell>
          <cell r="K967" t="str">
            <v>Прочие</v>
          </cell>
          <cell r="L967" t="str">
            <v>Озиқ-овқат</v>
          </cell>
          <cell r="M967" t="str">
            <v>Қишлоқ хўжалиги ва озиқ-овқат саноати</v>
          </cell>
          <cell r="N967" t="str">
            <v>ПҚ-2340</v>
          </cell>
          <cell r="O967" t="str">
            <v>сотиш</v>
          </cell>
          <cell r="P967" t="str">
            <v>тўлиқ</v>
          </cell>
          <cell r="Q967" t="str">
            <v>сотилган</v>
          </cell>
          <cell r="V967">
            <v>37.436</v>
          </cell>
          <cell r="Y967">
            <v>295.34199999999998</v>
          </cell>
          <cell r="Z967">
            <v>286.27100000000002</v>
          </cell>
          <cell r="AB967">
            <v>254.75899999999999</v>
          </cell>
          <cell r="AF967">
            <v>219.602</v>
          </cell>
          <cell r="AI967">
            <v>1.7130000000000001</v>
          </cell>
          <cell r="AJ967">
            <v>1.1359999999999999</v>
          </cell>
          <cell r="AK967">
            <v>0.40600000000000003</v>
          </cell>
          <cell r="AM967">
            <v>0.39900000000000002</v>
          </cell>
          <cell r="AQ967">
            <v>0</v>
          </cell>
          <cell r="AU967">
            <v>0</v>
          </cell>
          <cell r="AY967">
            <v>0</v>
          </cell>
          <cell r="BA967">
            <v>199.5</v>
          </cell>
          <cell r="BB967">
            <v>49.875</v>
          </cell>
          <cell r="BC967">
            <v>0</v>
          </cell>
          <cell r="BD967">
            <v>44.891839999999995</v>
          </cell>
          <cell r="BE967">
            <v>0</v>
          </cell>
          <cell r="BG967">
            <v>0.624</v>
          </cell>
          <cell r="BJ967">
            <v>2.2280000000000002</v>
          </cell>
          <cell r="BM967">
            <v>26.518000000000001</v>
          </cell>
          <cell r="BO967">
            <v>0</v>
          </cell>
          <cell r="BP967">
            <v>0</v>
          </cell>
          <cell r="BS967">
            <v>1.0741398804716524E-2</v>
          </cell>
          <cell r="BV967">
            <v>3570</v>
          </cell>
        </row>
        <row r="968">
          <cell r="C968">
            <v>200709724</v>
          </cell>
          <cell r="D968" t="str">
            <v>ООО «Тинчлик сохили»</v>
          </cell>
          <cell r="E968" t="str">
            <v>ООО</v>
          </cell>
          <cell r="F968">
            <v>1.4030999755859375</v>
          </cell>
          <cell r="G968">
            <v>30</v>
          </cell>
          <cell r="H968" t="str">
            <v>Кашкадарья</v>
          </cell>
          <cell r="I968" t="str">
            <v>Давлат активларини бошқариш агентлиги</v>
          </cell>
          <cell r="J968" t="str">
            <v>Прочие</v>
          </cell>
          <cell r="K968" t="str">
            <v>Прочие</v>
          </cell>
          <cell r="L968" t="str">
            <v>Хизмат кўрсатиш</v>
          </cell>
          <cell r="M968" t="str">
            <v>Коммунал соҳа, қурилиш ва хизмат кўрсатиш</v>
          </cell>
          <cell r="N968" t="str">
            <v>ВМҚ-800</v>
          </cell>
          <cell r="O968" t="str">
            <v>сотиш</v>
          </cell>
          <cell r="P968" t="str">
            <v>тўлиқ</v>
          </cell>
          <cell r="Q968" t="str">
            <v>бошланмаган</v>
          </cell>
          <cell r="V968">
            <v>32.325099609375002</v>
          </cell>
          <cell r="Y968">
            <v>0</v>
          </cell>
          <cell r="Z968">
            <v>0</v>
          </cell>
          <cell r="AB968">
            <v>273.62400000000002</v>
          </cell>
          <cell r="AF968">
            <v>134.82400000000001</v>
          </cell>
          <cell r="AJ968">
            <v>0</v>
          </cell>
          <cell r="AK968">
            <v>-4.1542001953124998</v>
          </cell>
          <cell r="AM968">
            <v>74.918796874999998</v>
          </cell>
          <cell r="AQ968">
            <v>0</v>
          </cell>
          <cell r="AU968">
            <v>0</v>
          </cell>
          <cell r="AY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G968">
            <v>0</v>
          </cell>
          <cell r="BJ968">
            <v>4.1542001953124998</v>
          </cell>
          <cell r="BM968">
            <v>38.133199218750001</v>
          </cell>
          <cell r="BO968">
            <v>0</v>
          </cell>
          <cell r="BP968">
            <v>0</v>
          </cell>
          <cell r="BS968">
            <v>4.6353327773363997</v>
          </cell>
          <cell r="BV968">
            <v>3570</v>
          </cell>
        </row>
        <row r="969">
          <cell r="C969">
            <v>200701554</v>
          </cell>
          <cell r="D969" t="str">
            <v>ООО «Миришкор савдо»</v>
          </cell>
          <cell r="E969" t="str">
            <v>ООО</v>
          </cell>
          <cell r="F969">
            <v>2.8330000000000002</v>
          </cell>
          <cell r="G969">
            <v>25</v>
          </cell>
          <cell r="H969" t="str">
            <v>Кашкадарья</v>
          </cell>
          <cell r="I969" t="str">
            <v>Давлат активларини бошқариш агентлиги</v>
          </cell>
          <cell r="J969" t="str">
            <v>Прочие</v>
          </cell>
          <cell r="K969" t="str">
            <v>Прочие</v>
          </cell>
          <cell r="L969" t="str">
            <v>Озиқ-овқат</v>
          </cell>
          <cell r="M969" t="str">
            <v>Қишлоқ хўжалиги ва озиқ-овқат саноати</v>
          </cell>
          <cell r="N969" t="str">
            <v>ВМҚ-800</v>
          </cell>
          <cell r="O969" t="str">
            <v>сотиш</v>
          </cell>
          <cell r="P969" t="str">
            <v>тўлиқ</v>
          </cell>
          <cell r="Q969" t="str">
            <v>хатловда</v>
          </cell>
          <cell r="V969">
            <v>31.651</v>
          </cell>
          <cell r="Y969">
            <v>152.977</v>
          </cell>
          <cell r="Z969">
            <v>50.567</v>
          </cell>
          <cell r="AB969">
            <v>10.199999999999999</v>
          </cell>
          <cell r="AF969">
            <v>8.1760000000000002</v>
          </cell>
          <cell r="AI969">
            <v>5.3070000000000004</v>
          </cell>
          <cell r="AJ969">
            <v>6.8339999999999996</v>
          </cell>
          <cell r="AK969">
            <v>0.35499999999999998</v>
          </cell>
          <cell r="AM969">
            <v>0.13200000000000001</v>
          </cell>
          <cell r="AQ969">
            <v>0</v>
          </cell>
          <cell r="AU969">
            <v>0</v>
          </cell>
          <cell r="AY969">
            <v>0</v>
          </cell>
          <cell r="BA969">
            <v>39.6</v>
          </cell>
          <cell r="BB969">
            <v>9.9</v>
          </cell>
          <cell r="BC969">
            <v>0</v>
          </cell>
          <cell r="BD969">
            <v>9.5</v>
          </cell>
          <cell r="BE969">
            <v>0</v>
          </cell>
          <cell r="BG969">
            <v>0</v>
          </cell>
          <cell r="BJ969">
            <v>4.2990000000000004</v>
          </cell>
          <cell r="BM969">
            <v>8.1616000976562493</v>
          </cell>
          <cell r="BO969">
            <v>0</v>
          </cell>
          <cell r="BP969">
            <v>0</v>
          </cell>
          <cell r="BS969">
            <v>3.6076416409303344E-3</v>
          </cell>
          <cell r="BV969">
            <v>3570</v>
          </cell>
        </row>
        <row r="970">
          <cell r="C970">
            <v>200139209</v>
          </cell>
          <cell r="D970" t="str">
            <v>ООО «Дустлик»</v>
          </cell>
          <cell r="E970" t="str">
            <v>ООО</v>
          </cell>
          <cell r="F970">
            <v>8.0807001953125006</v>
          </cell>
          <cell r="G970">
            <v>48</v>
          </cell>
          <cell r="H970" t="str">
            <v>Фергана</v>
          </cell>
          <cell r="I970" t="str">
            <v>Давлат активларини бошқариш агентлиги</v>
          </cell>
          <cell r="J970" t="str">
            <v>Прочие</v>
          </cell>
          <cell r="K970" t="str">
            <v>Прочие</v>
          </cell>
          <cell r="L970" t="str">
            <v>Хизмат кўрсатиш</v>
          </cell>
          <cell r="M970" t="str">
            <v>Коммунал соҳа, қурилиш ва хизмат кўрсатиш</v>
          </cell>
          <cell r="V970">
            <v>24.43519921875</v>
          </cell>
          <cell r="Y970">
            <v>0</v>
          </cell>
          <cell r="Z970">
            <v>0</v>
          </cell>
          <cell r="AB970">
            <v>0</v>
          </cell>
          <cell r="AF970">
            <v>0</v>
          </cell>
          <cell r="AJ970">
            <v>0</v>
          </cell>
          <cell r="AK970">
            <v>0</v>
          </cell>
          <cell r="AM970">
            <v>-13.497599609374999</v>
          </cell>
          <cell r="AQ970">
            <v>9.1397998046875006</v>
          </cell>
          <cell r="AU970">
            <v>0</v>
          </cell>
          <cell r="AY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G970">
            <v>0.25189999389648438</v>
          </cell>
          <cell r="BJ970">
            <v>3.3953999023437502</v>
          </cell>
          <cell r="BM970">
            <v>5.4223999023437504</v>
          </cell>
          <cell r="BO970">
            <v>0</v>
          </cell>
          <cell r="BP970">
            <v>0</v>
          </cell>
          <cell r="BS970">
            <v>-0.50553092271484734</v>
          </cell>
          <cell r="BV970">
            <v>10</v>
          </cell>
        </row>
        <row r="971">
          <cell r="C971">
            <v>200582940</v>
          </cell>
          <cell r="D971" t="str">
            <v>ООО «Зилол»</v>
          </cell>
          <cell r="E971" t="str">
            <v>ООО</v>
          </cell>
          <cell r="F971">
            <v>8.7219999999999995</v>
          </cell>
          <cell r="G971">
            <v>74</v>
          </cell>
          <cell r="H971" t="str">
            <v>Таш. обл.</v>
          </cell>
          <cell r="I971" t="str">
            <v>Давлат активларини бошқариш агентлиги</v>
          </cell>
          <cell r="J971" t="str">
            <v>Прочие</v>
          </cell>
          <cell r="K971" t="str">
            <v>Прочие</v>
          </cell>
          <cell r="L971" t="str">
            <v>Хизмат кўрсатиш</v>
          </cell>
          <cell r="M971" t="str">
            <v>Коммунал соҳа, қурилиш ва хизмат кўрсатиш</v>
          </cell>
          <cell r="N971" t="str">
            <v>ВМҚ-800</v>
          </cell>
          <cell r="O971" t="str">
            <v>тугатиш</v>
          </cell>
          <cell r="P971" t="str">
            <v>тўлиқ</v>
          </cell>
          <cell r="Q971">
            <v>0</v>
          </cell>
          <cell r="V971">
            <v>18.079999999999998</v>
          </cell>
          <cell r="Y971">
            <v>0</v>
          </cell>
          <cell r="Z971">
            <v>0</v>
          </cell>
          <cell r="AB971">
            <v>0</v>
          </cell>
          <cell r="AF971">
            <v>0</v>
          </cell>
          <cell r="AI971">
            <v>0</v>
          </cell>
          <cell r="AJ971">
            <v>-3.7650000000000001</v>
          </cell>
          <cell r="AK971">
            <v>-10.403</v>
          </cell>
          <cell r="AM971">
            <v>-11.898</v>
          </cell>
          <cell r="AQ971">
            <v>11.898</v>
          </cell>
          <cell r="AU971">
            <v>0</v>
          </cell>
          <cell r="AY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G971">
            <v>0</v>
          </cell>
          <cell r="BJ971">
            <v>48.52</v>
          </cell>
          <cell r="BM971">
            <v>0</v>
          </cell>
          <cell r="BO971">
            <v>0</v>
          </cell>
          <cell r="BP971">
            <v>0</v>
          </cell>
          <cell r="BS971">
            <v>-0.67510213345438042</v>
          </cell>
          <cell r="BV971">
            <v>742</v>
          </cell>
        </row>
        <row r="972">
          <cell r="C972">
            <v>201630911</v>
          </cell>
          <cell r="D972" t="str">
            <v>ООО «ШАРОБСОЗ»</v>
          </cell>
          <cell r="E972" t="str">
            <v>ООО</v>
          </cell>
          <cell r="F972">
            <v>0.32760000610351564</v>
          </cell>
          <cell r="G972">
            <v>10.899999618530273</v>
          </cell>
          <cell r="H972" t="str">
            <v>г.Ташкент</v>
          </cell>
          <cell r="I972" t="str">
            <v>Давлат активларини бошқариш агентлиги</v>
          </cell>
          <cell r="J972" t="str">
            <v>Прочие</v>
          </cell>
          <cell r="K972" t="str">
            <v>Прочие</v>
          </cell>
          <cell r="L972" t="str">
            <v>Метрология, стандарлаштириш ва лойихалаштириш</v>
          </cell>
          <cell r="M972" t="str">
            <v>Коммунал соҳа, қурилиш ва хизмат кўрсатиш</v>
          </cell>
          <cell r="N972" t="str">
            <v>ПФ-5656</v>
          </cell>
          <cell r="O972" t="str">
            <v>сотиш</v>
          </cell>
          <cell r="P972" t="str">
            <v>тўлиқ</v>
          </cell>
          <cell r="Q972" t="str">
            <v>баҳолашда</v>
          </cell>
          <cell r="V972">
            <v>17.302599609375001</v>
          </cell>
          <cell r="Y972">
            <v>170.4</v>
          </cell>
          <cell r="Z972">
            <v>353.25</v>
          </cell>
          <cell r="AB972">
            <v>92.6</v>
          </cell>
          <cell r="AF972">
            <v>0</v>
          </cell>
          <cell r="AJ972">
            <v>-46.575000000000003</v>
          </cell>
          <cell r="AK972">
            <v>42.353781249999997</v>
          </cell>
          <cell r="AM972">
            <v>-37.630000000000003</v>
          </cell>
          <cell r="AQ972">
            <v>54.097999999999999</v>
          </cell>
          <cell r="AU972">
            <v>0</v>
          </cell>
          <cell r="AY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G972">
            <v>2.0513999023437499</v>
          </cell>
          <cell r="BJ972">
            <v>1.569800048828125</v>
          </cell>
          <cell r="BM972">
            <v>125.6</v>
          </cell>
          <cell r="BO972">
            <v>0</v>
          </cell>
          <cell r="BP972">
            <v>0</v>
          </cell>
          <cell r="BS972">
            <v>-0.74791508619397085</v>
          </cell>
        </row>
        <row r="973">
          <cell r="C973">
            <v>200471675</v>
          </cell>
          <cell r="D973" t="str">
            <v>ООО «Сурхондарё китоб савдо»</v>
          </cell>
          <cell r="E973" t="str">
            <v>ООО</v>
          </cell>
          <cell r="F973">
            <v>38</v>
          </cell>
          <cell r="G973">
            <v>25</v>
          </cell>
          <cell r="H973" t="str">
            <v>Сурхандарья</v>
          </cell>
          <cell r="I973" t="str">
            <v>Давлат активларини бошқариш агентлиги</v>
          </cell>
          <cell r="J973" t="str">
            <v>Прочие</v>
          </cell>
          <cell r="K973" t="str">
            <v>Прочие</v>
          </cell>
          <cell r="L973" t="str">
            <v>Озиқ-овқат</v>
          </cell>
          <cell r="M973" t="str">
            <v>Қишлоқ хўжалиги ва озиқ-овқат саноати</v>
          </cell>
          <cell r="N973" t="str">
            <v>ВМҚ-800</v>
          </cell>
          <cell r="O973" t="str">
            <v>сотиш</v>
          </cell>
          <cell r="P973" t="str">
            <v>тўлиқ</v>
          </cell>
          <cell r="Q973" t="str">
            <v>хатловда</v>
          </cell>
          <cell r="V973">
            <v>17.023</v>
          </cell>
          <cell r="Y973">
            <v>170.22499999999999</v>
          </cell>
          <cell r="Z973">
            <v>103.643</v>
          </cell>
          <cell r="AB973">
            <v>11.978999999999999</v>
          </cell>
          <cell r="AF973">
            <v>8.843</v>
          </cell>
          <cell r="AI973">
            <v>-10.209</v>
          </cell>
          <cell r="AJ973">
            <v>-1.4970000000000001</v>
          </cell>
          <cell r="AK973">
            <v>-20.651</v>
          </cell>
          <cell r="AM973">
            <v>-8.641</v>
          </cell>
          <cell r="AQ973">
            <v>2.9710000000000001</v>
          </cell>
          <cell r="AU973">
            <v>0</v>
          </cell>
          <cell r="AY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G973">
            <v>0.80500000000000005</v>
          </cell>
          <cell r="BJ973">
            <v>8.3149999999999995</v>
          </cell>
          <cell r="BM973">
            <v>11.178000000000001</v>
          </cell>
          <cell r="BO973">
            <v>0</v>
          </cell>
          <cell r="BP973">
            <v>0</v>
          </cell>
          <cell r="BS973">
            <v>-0.31232718269387166</v>
          </cell>
          <cell r="BV973">
            <v>91</v>
          </cell>
        </row>
        <row r="974">
          <cell r="C974">
            <v>200795786</v>
          </cell>
          <cell r="D974" t="str">
            <v>ООО «БЛКТБ -МЕВАСАБЗАВОТ»</v>
          </cell>
          <cell r="E974" t="str">
            <v>ООО</v>
          </cell>
          <cell r="F974">
            <v>4</v>
          </cell>
          <cell r="G974">
            <v>59.5</v>
          </cell>
          <cell r="H974" t="str">
            <v>г.Ташкент</v>
          </cell>
          <cell r="I974" t="str">
            <v>Давлат активларини бошқариш агентлиги</v>
          </cell>
          <cell r="J974" t="str">
            <v>Прочие</v>
          </cell>
          <cell r="K974" t="str">
            <v>Прочие</v>
          </cell>
          <cell r="L974" t="str">
            <v>Метрология, стандарлаштириш ва лойихалаштириш</v>
          </cell>
          <cell r="M974" t="str">
            <v>Коммунал соҳа, қурилиш ва хизмат кўрсатиш</v>
          </cell>
          <cell r="N974" t="str">
            <v>ПФ-5656</v>
          </cell>
          <cell r="O974" t="str">
            <v>сотиш</v>
          </cell>
          <cell r="P974" t="str">
            <v>тўлиқ</v>
          </cell>
          <cell r="Q974" t="str">
            <v>савдода</v>
          </cell>
          <cell r="V974">
            <v>14.2297001953125</v>
          </cell>
          <cell r="Y974">
            <v>59.1</v>
          </cell>
          <cell r="Z974">
            <v>96.6</v>
          </cell>
          <cell r="AB974">
            <v>125.95</v>
          </cell>
          <cell r="AF974">
            <v>0</v>
          </cell>
          <cell r="AI974">
            <v>1</v>
          </cell>
          <cell r="AJ974">
            <v>1.32</v>
          </cell>
          <cell r="AK974">
            <v>1.35</v>
          </cell>
          <cell r="AM974">
            <v>2.25</v>
          </cell>
          <cell r="AQ974">
            <v>34.737699218750002</v>
          </cell>
          <cell r="AU974">
            <v>0</v>
          </cell>
          <cell r="AY974">
            <v>0</v>
          </cell>
          <cell r="BA974">
            <v>1125</v>
          </cell>
          <cell r="BB974">
            <v>669.375</v>
          </cell>
          <cell r="BC974">
            <v>0</v>
          </cell>
          <cell r="BD974">
            <v>1238.54</v>
          </cell>
          <cell r="BE974">
            <v>0</v>
          </cell>
          <cell r="BG974">
            <v>1.6276500244140626</v>
          </cell>
          <cell r="BJ974">
            <v>2.4525000000000001</v>
          </cell>
          <cell r="BM974">
            <v>115.13800000000001</v>
          </cell>
          <cell r="BO974">
            <v>0</v>
          </cell>
          <cell r="BP974">
            <v>0</v>
          </cell>
          <cell r="BS974">
            <v>0.15395247418965721</v>
          </cell>
          <cell r="BV974">
            <v>45</v>
          </cell>
          <cell r="BW974">
            <v>189095.13423271899</v>
          </cell>
          <cell r="BX974" t="str">
            <v>высокая</v>
          </cell>
        </row>
        <row r="975">
          <cell r="C975">
            <v>204660209</v>
          </cell>
          <cell r="D975" t="str">
            <v>ООО «Жейнов савдо»</v>
          </cell>
          <cell r="E975" t="str">
            <v>ООО</v>
          </cell>
          <cell r="F975">
            <v>4.1821000976562503</v>
          </cell>
          <cell r="G975">
            <v>25</v>
          </cell>
          <cell r="H975" t="str">
            <v>Кашкадарья</v>
          </cell>
          <cell r="I975" t="str">
            <v>Давлат активларини бошқариш агентлиги</v>
          </cell>
          <cell r="J975" t="str">
            <v>Прочие</v>
          </cell>
          <cell r="K975" t="str">
            <v>Прочие</v>
          </cell>
          <cell r="L975" t="str">
            <v>Озиқ-овқат</v>
          </cell>
          <cell r="M975" t="str">
            <v>Қишлоқ хўжалиги ва озиқ-овқат саноати</v>
          </cell>
          <cell r="N975" t="str">
            <v>ВМҚ-800</v>
          </cell>
          <cell r="O975" t="str">
            <v>сотиш</v>
          </cell>
          <cell r="P975" t="str">
            <v>тўлиқ</v>
          </cell>
          <cell r="Q975" t="str">
            <v>хатловда</v>
          </cell>
          <cell r="V975">
            <v>11.333500000000001</v>
          </cell>
          <cell r="AB975">
            <v>6.4767998046875004</v>
          </cell>
          <cell r="AF975">
            <v>0</v>
          </cell>
          <cell r="AM975">
            <v>6.4767998046875004</v>
          </cell>
          <cell r="AQ975">
            <v>0</v>
          </cell>
          <cell r="AU975">
            <v>0</v>
          </cell>
          <cell r="AY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G975">
            <v>0.77490002441406247</v>
          </cell>
          <cell r="BJ975">
            <v>0.67459997558593754</v>
          </cell>
          <cell r="BM975">
            <v>0</v>
          </cell>
          <cell r="BO975">
            <v>0</v>
          </cell>
          <cell r="BP975">
            <v>0</v>
          </cell>
          <cell r="BS975">
            <v>0.51353449076194435</v>
          </cell>
          <cell r="BV975">
            <v>3570</v>
          </cell>
        </row>
        <row r="976">
          <cell r="C976">
            <v>202634454</v>
          </cell>
          <cell r="D976" t="str">
            <v>TOSHKENT RIELT OOO</v>
          </cell>
          <cell r="E976" t="str">
            <v>ООО</v>
          </cell>
          <cell r="F976">
            <v>5.1689999999999996</v>
          </cell>
          <cell r="G976">
            <v>23</v>
          </cell>
          <cell r="H976" t="str">
            <v>г.Ташкент</v>
          </cell>
          <cell r="I976" t="str">
            <v>Ҳокимият</v>
          </cell>
          <cell r="J976" t="str">
            <v>Прочие</v>
          </cell>
          <cell r="K976" t="str">
            <v>Прочие</v>
          </cell>
          <cell r="L976" t="str">
            <v>Хизмат кўрсатиш</v>
          </cell>
          <cell r="M976" t="str">
            <v>Коммунал соҳа, қурилиш ва хизмат кўрсатиш</v>
          </cell>
          <cell r="V976">
            <v>11.177400390624999</v>
          </cell>
          <cell r="Y976">
            <v>21.6</v>
          </cell>
          <cell r="Z976">
            <v>25.2</v>
          </cell>
          <cell r="AB976">
            <v>32.993699218750002</v>
          </cell>
          <cell r="AF976">
            <v>0</v>
          </cell>
          <cell r="AI976">
            <v>5.4799999237060547E-2</v>
          </cell>
          <cell r="AJ976">
            <v>0.20819999694824218</v>
          </cell>
          <cell r="AK976">
            <v>-5.0599998474121097E-2</v>
          </cell>
          <cell r="AM976">
            <v>-3.65310009765625</v>
          </cell>
          <cell r="AQ976">
            <v>7.8555000000000001</v>
          </cell>
          <cell r="AU976">
            <v>0</v>
          </cell>
          <cell r="AY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G976">
            <v>0</v>
          </cell>
          <cell r="BJ976">
            <v>3.6941000976562499</v>
          </cell>
          <cell r="BM976">
            <v>26.870800781250001</v>
          </cell>
          <cell r="BO976">
            <v>0</v>
          </cell>
          <cell r="BP976">
            <v>0</v>
          </cell>
          <cell r="BS976">
            <v>-0.15680021840179298</v>
          </cell>
        </row>
        <row r="977">
          <cell r="C977">
            <v>200707600</v>
          </cell>
          <cell r="D977" t="str">
            <v>ЧИРОКЧИ ГАЗЕТА ТАХРИРИЯТИ</v>
          </cell>
          <cell r="E977" t="str">
            <v>ООО</v>
          </cell>
          <cell r="F977">
            <v>9.5732998046874993</v>
          </cell>
          <cell r="G977">
            <v>100</v>
          </cell>
          <cell r="H977" t="str">
            <v>Кашкадарья</v>
          </cell>
          <cell r="I977" t="str">
            <v>Ҳокимият</v>
          </cell>
          <cell r="J977" t="str">
            <v>Прочие</v>
          </cell>
          <cell r="K977" t="str">
            <v>Прочие</v>
          </cell>
          <cell r="L977" t="str">
            <v>Ижтимоий соҳа, туризм ва фармацевтика</v>
          </cell>
          <cell r="M977" t="str">
            <v>Ижтимоий соҳа, туризм ва фармацевтика</v>
          </cell>
          <cell r="V977">
            <v>9.5732998046874993</v>
          </cell>
          <cell r="Y977">
            <v>0</v>
          </cell>
          <cell r="Z977">
            <v>0</v>
          </cell>
          <cell r="AB977">
            <v>154.55199999999999</v>
          </cell>
          <cell r="AF977">
            <v>178.77709375000001</v>
          </cell>
          <cell r="AJ977">
            <v>0</v>
          </cell>
          <cell r="AK977">
            <v>0</v>
          </cell>
          <cell r="AM977">
            <v>-24.225099609375</v>
          </cell>
          <cell r="AQ977">
            <v>0</v>
          </cell>
          <cell r="AU977">
            <v>0</v>
          </cell>
          <cell r="AY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G977">
            <v>0</v>
          </cell>
          <cell r="BJ977">
            <v>0</v>
          </cell>
          <cell r="BM977">
            <v>0</v>
          </cell>
          <cell r="BO977">
            <v>0</v>
          </cell>
          <cell r="BP977">
            <v>0</v>
          </cell>
          <cell r="BS977">
            <v>-0.83039737874769026</v>
          </cell>
        </row>
        <row r="978">
          <cell r="C978">
            <v>300076522</v>
          </cell>
          <cell r="D978" t="str">
            <v>ООО «Узагро Электрон»</v>
          </cell>
          <cell r="E978" t="str">
            <v>ООО</v>
          </cell>
          <cell r="F978">
            <v>51</v>
          </cell>
          <cell r="G978">
            <v>100</v>
          </cell>
          <cell r="H978" t="str">
            <v>Кашкадарья</v>
          </cell>
          <cell r="I978" t="str">
            <v>Давлат активларини бошқариш агентлиги</v>
          </cell>
          <cell r="J978" t="str">
            <v>Прочие</v>
          </cell>
          <cell r="K978" t="str">
            <v>Прочие</v>
          </cell>
          <cell r="L978" t="str">
            <v>Қишлоқ хўжалиги ва қишлоқ хўжалиги маҳсулотларини қайта ишлаш</v>
          </cell>
          <cell r="M978" t="str">
            <v>Қишлоқ хўжалиги ва озиқ-овқат саноати</v>
          </cell>
          <cell r="N978" t="str">
            <v>ВМҚ-800</v>
          </cell>
          <cell r="O978" t="str">
            <v>сотиш</v>
          </cell>
          <cell r="P978" t="str">
            <v>тўлиқ</v>
          </cell>
          <cell r="Q978" t="str">
            <v>бошланмаган</v>
          </cell>
          <cell r="V978">
            <v>9.2759999999999998</v>
          </cell>
          <cell r="Y978">
            <v>0</v>
          </cell>
          <cell r="Z978">
            <v>0</v>
          </cell>
          <cell r="AB978">
            <v>0</v>
          </cell>
          <cell r="AF978">
            <v>0</v>
          </cell>
          <cell r="AJ978">
            <v>-0.17427999877929687</v>
          </cell>
          <cell r="AK978">
            <v>-6.8440002441406245E-2</v>
          </cell>
          <cell r="AM978">
            <v>24.556999999999999</v>
          </cell>
          <cell r="AQ978">
            <v>6.2789999999999999</v>
          </cell>
          <cell r="AU978">
            <v>0</v>
          </cell>
          <cell r="AY978">
            <v>0</v>
          </cell>
          <cell r="BA978">
            <v>12278.5</v>
          </cell>
          <cell r="BB978">
            <v>12278.5</v>
          </cell>
          <cell r="BC978">
            <v>0</v>
          </cell>
          <cell r="BD978">
            <v>0</v>
          </cell>
          <cell r="BE978">
            <v>11664.574999999999</v>
          </cell>
          <cell r="BG978">
            <v>6.0229999999999997</v>
          </cell>
          <cell r="BJ978">
            <v>24.292999999999999</v>
          </cell>
          <cell r="BM978">
            <v>22.044</v>
          </cell>
          <cell r="BO978">
            <v>0</v>
          </cell>
          <cell r="BP978">
            <v>0</v>
          </cell>
          <cell r="BS978">
            <v>1.6077484849657</v>
          </cell>
          <cell r="BV978">
            <v>42</v>
          </cell>
        </row>
        <row r="979">
          <cell r="C979">
            <v>305445185</v>
          </cell>
          <cell r="D979" t="str">
            <v>«NASAF OFFICINA» МЧЖ</v>
          </cell>
          <cell r="E979" t="str">
            <v>ООО</v>
          </cell>
          <cell r="F979">
            <v>5</v>
          </cell>
          <cell r="G979">
            <v>100</v>
          </cell>
          <cell r="H979" t="str">
            <v>Кашкадарья</v>
          </cell>
          <cell r="I979" t="str">
            <v>Ўзбекистон стандартлаштириш, метрология ва сертификатлаштириш агентлиги</v>
          </cell>
          <cell r="J979" t="str">
            <v>Прочие</v>
          </cell>
          <cell r="K979" t="str">
            <v>Прочие</v>
          </cell>
          <cell r="L979" t="str">
            <v>Метрология, стандарлаштириш ва лойихалаштириш</v>
          </cell>
          <cell r="M979" t="str">
            <v>Коммунал соҳа, қурилиш ва хизмат кўрсатиш</v>
          </cell>
          <cell r="V979">
            <v>4.5437001953124998</v>
          </cell>
          <cell r="AB979">
            <v>11.526</v>
          </cell>
          <cell r="AF979">
            <v>12.1875</v>
          </cell>
          <cell r="AM979">
            <v>-1.7775999755859375</v>
          </cell>
          <cell r="AQ979">
            <v>4.8209999999999997</v>
          </cell>
          <cell r="AU979">
            <v>0</v>
          </cell>
          <cell r="AY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G979">
            <v>0</v>
          </cell>
          <cell r="BJ979">
            <v>1.321300048828125</v>
          </cell>
          <cell r="BM979">
            <v>1.1160999755859375</v>
          </cell>
          <cell r="BO979">
            <v>0</v>
          </cell>
          <cell r="BP979">
            <v>0</v>
          </cell>
          <cell r="BS979">
            <v>-0.78244597978528396</v>
          </cell>
        </row>
        <row r="980">
          <cell r="C980">
            <v>305478500</v>
          </cell>
          <cell r="D980" t="str">
            <v>ОБЩ С ОГРАНИЧЕННОЙ ОТВЕТСТВЕННОСТЬЮ «STANDART-LYUKS-SERVIC»</v>
          </cell>
          <cell r="E980" t="str">
            <v>ООО</v>
          </cell>
          <cell r="F980">
            <v>0</v>
          </cell>
          <cell r="G980">
            <v>70</v>
          </cell>
          <cell r="H980" t="str">
            <v>Джизак</v>
          </cell>
          <cell r="I980" t="str">
            <v>Ҳокимият</v>
          </cell>
          <cell r="J980" t="str">
            <v>Прочие</v>
          </cell>
          <cell r="K980" t="str">
            <v>Прочие</v>
          </cell>
          <cell r="L980" t="str">
            <v>Метрология, стандарлаштириш ва лойихалаштириш</v>
          </cell>
          <cell r="M980" t="str">
            <v>Коммунал соҳа, қурилиш ва хизмат кўрсатиш</v>
          </cell>
          <cell r="V980">
            <v>4.5172001953125003</v>
          </cell>
          <cell r="AB980">
            <v>6.0134999999999996</v>
          </cell>
          <cell r="AF980">
            <v>3.4630000000000001</v>
          </cell>
          <cell r="AM980">
            <v>0</v>
          </cell>
          <cell r="AQ980">
            <v>0</v>
          </cell>
          <cell r="AU980">
            <v>0</v>
          </cell>
          <cell r="AY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G980">
            <v>0.13939999389648439</v>
          </cell>
          <cell r="BJ980">
            <v>4.5172001953125003</v>
          </cell>
          <cell r="BM980">
            <v>2.2498000488281251</v>
          </cell>
          <cell r="BO980">
            <v>0</v>
          </cell>
          <cell r="BP980">
            <v>0</v>
          </cell>
          <cell r="BV980">
            <v>0</v>
          </cell>
        </row>
        <row r="981">
          <cell r="C981">
            <v>201079322</v>
          </cell>
          <cell r="D981" t="str">
            <v xml:space="preserve">QADRIYAT-TA MIR </v>
          </cell>
          <cell r="E981" t="str">
            <v>ООО</v>
          </cell>
          <cell r="F981">
            <v>4.0999999999999996</v>
          </cell>
          <cell r="G981">
            <v>34</v>
          </cell>
          <cell r="H981" t="str">
            <v>г.Ташкент</v>
          </cell>
          <cell r="I981" t="str">
            <v>Маданият вазирлиги</v>
          </cell>
          <cell r="J981" t="str">
            <v>Прочие</v>
          </cell>
          <cell r="K981" t="str">
            <v>Прочие</v>
          </cell>
          <cell r="L981" t="str">
            <v>Қурилиш</v>
          </cell>
          <cell r="M981" t="str">
            <v>Коммунал соҳа, қурилиш ва хизмат кўрсатиш</v>
          </cell>
          <cell r="V981">
            <v>4.38</v>
          </cell>
          <cell r="Y981">
            <v>0</v>
          </cell>
          <cell r="Z981">
            <v>0</v>
          </cell>
          <cell r="AB981">
            <v>1.1559999999999999</v>
          </cell>
          <cell r="AF981">
            <v>0.87</v>
          </cell>
          <cell r="AJ981">
            <v>0</v>
          </cell>
          <cell r="AK981">
            <v>0</v>
          </cell>
          <cell r="AM981">
            <v>-0.124</v>
          </cell>
          <cell r="AQ981">
            <v>0</v>
          </cell>
          <cell r="AU981">
            <v>0</v>
          </cell>
          <cell r="AY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G981">
            <v>0</v>
          </cell>
          <cell r="BJ981">
            <v>0.28000000000000003</v>
          </cell>
          <cell r="BM981">
            <v>0.41</v>
          </cell>
          <cell r="BO981">
            <v>0</v>
          </cell>
          <cell r="BP981">
            <v>0</v>
          </cell>
          <cell r="BS981">
            <v>-5.6621004566210047E-2</v>
          </cell>
        </row>
        <row r="982">
          <cell r="C982">
            <v>201061884</v>
          </cell>
          <cell r="D982" t="str">
            <v>DELOVOY PARTNER UZBEKISTANA  МЧЖ</v>
          </cell>
          <cell r="E982" t="str">
            <v>ООО</v>
          </cell>
          <cell r="F982">
            <v>3.4183999023437499</v>
          </cell>
          <cell r="G982">
            <v>49</v>
          </cell>
          <cell r="H982" t="str">
            <v>г.Ташкент</v>
          </cell>
          <cell r="I982" t="str">
            <v>Ташқи иқтисодий алоқалар, инвестициялар ва савдо вазирлиги</v>
          </cell>
          <cell r="J982" t="str">
            <v>Прочие</v>
          </cell>
          <cell r="K982" t="str">
            <v>Прочие</v>
          </cell>
          <cell r="L982" t="str">
            <v>Ҳудудий инвестициялар ва ЭИЗ</v>
          </cell>
          <cell r="M982" t="str">
            <v>Инвестиция соҳасидаги, саноат зоналари</v>
          </cell>
          <cell r="V982">
            <v>3.1568000488281251</v>
          </cell>
          <cell r="Y982">
            <v>0</v>
          </cell>
          <cell r="Z982">
            <v>0</v>
          </cell>
          <cell r="AB982">
            <v>0</v>
          </cell>
          <cell r="AF982">
            <v>0</v>
          </cell>
          <cell r="AJ982">
            <v>0</v>
          </cell>
          <cell r="AK982">
            <v>0</v>
          </cell>
          <cell r="AM982">
            <v>0</v>
          </cell>
          <cell r="AQ982">
            <v>0</v>
          </cell>
          <cell r="AU982">
            <v>0</v>
          </cell>
          <cell r="AY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G982">
            <v>2.3200000762939453E-2</v>
          </cell>
          <cell r="BJ982">
            <v>12.4015</v>
          </cell>
          <cell r="BM982">
            <v>0</v>
          </cell>
          <cell r="BO982">
            <v>0</v>
          </cell>
          <cell r="BP982">
            <v>0</v>
          </cell>
        </row>
        <row r="983">
          <cell r="C983">
            <v>204172783</v>
          </cell>
          <cell r="D983" t="str">
            <v>ООО «Китобсавдо»</v>
          </cell>
          <cell r="E983" t="str">
            <v>ООО</v>
          </cell>
          <cell r="F983">
            <v>0</v>
          </cell>
          <cell r="G983">
            <v>94.900001525878906</v>
          </cell>
          <cell r="H983" t="str">
            <v>г.Ташкент</v>
          </cell>
          <cell r="I983" t="str">
            <v>Давлат активларини бошқариш агентлиги</v>
          </cell>
          <cell r="J983" t="str">
            <v>Прочие</v>
          </cell>
          <cell r="K983" t="str">
            <v>Прочие</v>
          </cell>
          <cell r="L983" t="str">
            <v>Озиқ-овқат</v>
          </cell>
          <cell r="M983" t="str">
            <v>Қишлоқ хўжалиги ва озиқ-овқат саноати</v>
          </cell>
          <cell r="N983" t="str">
            <v>тугатиш</v>
          </cell>
          <cell r="O983" t="str">
            <v>тугатиш</v>
          </cell>
          <cell r="P983" t="str">
            <v>тўлиқ</v>
          </cell>
          <cell r="Q983">
            <v>0</v>
          </cell>
          <cell r="V983">
            <v>2.0799999237060548E-2</v>
          </cell>
          <cell r="Y983">
            <v>0</v>
          </cell>
          <cell r="Z983">
            <v>0</v>
          </cell>
          <cell r="AB983">
            <v>9.1</v>
          </cell>
          <cell r="AF983">
            <v>0</v>
          </cell>
          <cell r="AJ983">
            <v>0</v>
          </cell>
          <cell r="AK983">
            <v>-2.0799999237060548E-2</v>
          </cell>
          <cell r="AM983">
            <v>6.9842001953124999</v>
          </cell>
          <cell r="AQ983">
            <v>0</v>
          </cell>
          <cell r="AU983">
            <v>0</v>
          </cell>
          <cell r="AY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G983">
            <v>2.0799999237060548E-2</v>
          </cell>
          <cell r="BJ983">
            <v>2.0799999237060548E-2</v>
          </cell>
          <cell r="BM983">
            <v>1.6608000488281249</v>
          </cell>
          <cell r="BO983">
            <v>0</v>
          </cell>
          <cell r="BP983">
            <v>0</v>
          </cell>
          <cell r="BS983">
            <v>671.55773572033127</v>
          </cell>
          <cell r="BV983">
            <v>15</v>
          </cell>
        </row>
        <row r="984">
          <cell r="C984">
            <v>305348084</v>
          </cell>
          <cell r="D984" t="str">
            <v>ООО «OBI HAYOT BALIQCHI</v>
          </cell>
          <cell r="E984" t="str">
            <v>ООО</v>
          </cell>
          <cell r="F984">
            <v>0</v>
          </cell>
          <cell r="G984">
            <v>99</v>
          </cell>
          <cell r="H984" t="str">
            <v>Джизак</v>
          </cell>
          <cell r="I984" t="str">
            <v>Сув хўжалиги вазирлиги</v>
          </cell>
          <cell r="J984" t="str">
            <v>Прочие</v>
          </cell>
          <cell r="K984" t="str">
            <v>Прочие</v>
          </cell>
          <cell r="L984" t="str">
            <v>Қишлоқ хўжалиги ва қишлоқ хўжалиги маҳсулотларини қайта ишлаш</v>
          </cell>
          <cell r="M984" t="str">
            <v>Қишлоқ хўжалиги ва озиқ-овқат саноати</v>
          </cell>
          <cell r="V984">
            <v>0</v>
          </cell>
          <cell r="AB984">
            <v>0</v>
          </cell>
          <cell r="AF984">
            <v>0</v>
          </cell>
          <cell r="AM984">
            <v>0</v>
          </cell>
          <cell r="AQ984">
            <v>0</v>
          </cell>
          <cell r="AU984">
            <v>0</v>
          </cell>
          <cell r="AY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G984">
            <v>0</v>
          </cell>
          <cell r="BJ984">
            <v>0</v>
          </cell>
          <cell r="BM984">
            <v>0</v>
          </cell>
          <cell r="BO984">
            <v>0</v>
          </cell>
          <cell r="BP984">
            <v>0</v>
          </cell>
          <cell r="BV984">
            <v>0</v>
          </cell>
        </row>
        <row r="985">
          <cell r="C985">
            <v>201774219</v>
          </cell>
          <cell r="D985" t="str">
            <v>ООО «FARXOD KINOTEATR»</v>
          </cell>
          <cell r="E985" t="str">
            <v>ООО</v>
          </cell>
          <cell r="F985">
            <v>0</v>
          </cell>
          <cell r="G985">
            <v>75</v>
          </cell>
          <cell r="H985" t="str">
            <v>Джизак</v>
          </cell>
          <cell r="I985" t="str">
            <v>Маданият вазирлиги</v>
          </cell>
          <cell r="J985" t="str">
            <v>Прочие</v>
          </cell>
          <cell r="K985" t="str">
            <v>Прочие</v>
          </cell>
          <cell r="L985" t="str">
            <v>Ижтимоий соҳа, туризм ва фармацевтика</v>
          </cell>
          <cell r="M985" t="str">
            <v>Ижтимоий соҳа, туризм ва фармацевтика</v>
          </cell>
          <cell r="V985">
            <v>0</v>
          </cell>
          <cell r="Y985">
            <v>0</v>
          </cell>
          <cell r="AB985">
            <v>0</v>
          </cell>
          <cell r="AF985">
            <v>0</v>
          </cell>
          <cell r="AI985">
            <v>0</v>
          </cell>
          <cell r="AJ985">
            <v>0</v>
          </cell>
          <cell r="AM985">
            <v>0</v>
          </cell>
          <cell r="AQ985">
            <v>0</v>
          </cell>
          <cell r="AU985">
            <v>0</v>
          </cell>
          <cell r="AY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G985">
            <v>0</v>
          </cell>
          <cell r="BJ985">
            <v>0</v>
          </cell>
          <cell r="BM985">
            <v>0</v>
          </cell>
          <cell r="BO985">
            <v>0</v>
          </cell>
          <cell r="BP985">
            <v>0</v>
          </cell>
          <cell r="BV985">
            <v>0</v>
          </cell>
        </row>
        <row r="986">
          <cell r="C986">
            <v>303717156</v>
          </cell>
          <cell r="D986" t="str">
            <v>ООО «Галляарал агротекс голд»</v>
          </cell>
          <cell r="E986" t="str">
            <v>ООО</v>
          </cell>
          <cell r="F986">
            <v>0</v>
          </cell>
          <cell r="G986">
            <v>14.659999847412109</v>
          </cell>
          <cell r="H986" t="str">
            <v>Джизак</v>
          </cell>
          <cell r="I986" t="str">
            <v>Давлат активларини бошқариш агентлиги</v>
          </cell>
          <cell r="J986" t="str">
            <v>Прочие</v>
          </cell>
          <cell r="K986" t="str">
            <v>Прочие</v>
          </cell>
          <cell r="L986" t="str">
            <v>Қишлоқ хўжалиги ва қишлоқ хўжалиги маҳсулотларини қайта ишлаш</v>
          </cell>
          <cell r="M986" t="str">
            <v>Қишлоқ хўжалиги ва озиқ-овқат саноати</v>
          </cell>
          <cell r="N986" t="str">
            <v>ВМҚ-800</v>
          </cell>
          <cell r="O986" t="str">
            <v>тугатиш</v>
          </cell>
          <cell r="P986" t="str">
            <v>тўлиқ</v>
          </cell>
          <cell r="Q986">
            <v>0</v>
          </cell>
          <cell r="V986">
            <v>0</v>
          </cell>
          <cell r="Y986">
            <v>211.66200000000001</v>
          </cell>
          <cell r="Z986">
            <v>1.5</v>
          </cell>
          <cell r="AB986">
            <v>0</v>
          </cell>
          <cell r="AF986">
            <v>0</v>
          </cell>
          <cell r="AJ986">
            <v>-69.846000000000004</v>
          </cell>
          <cell r="AK986">
            <v>-23.073</v>
          </cell>
          <cell r="AM986">
            <v>0</v>
          </cell>
          <cell r="AQ986">
            <v>0</v>
          </cell>
          <cell r="AU986">
            <v>0</v>
          </cell>
          <cell r="AY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G986">
            <v>0</v>
          </cell>
          <cell r="BJ986">
            <v>0</v>
          </cell>
          <cell r="BM986">
            <v>0</v>
          </cell>
          <cell r="BO986">
            <v>0</v>
          </cell>
          <cell r="BP986">
            <v>0</v>
          </cell>
        </row>
        <row r="987">
          <cell r="C987">
            <v>305135674</v>
          </cell>
          <cell r="D987" t="str">
            <v>ООО «Янгиабадский учебный центр виноградарство»</v>
          </cell>
          <cell r="E987" t="str">
            <v>ООО</v>
          </cell>
          <cell r="F987">
            <v>0</v>
          </cell>
          <cell r="G987">
            <v>100</v>
          </cell>
          <cell r="H987" t="str">
            <v>Джизак</v>
          </cell>
          <cell r="I987" t="str">
            <v>Давлат активларини бошқариш агентлиги</v>
          </cell>
          <cell r="J987" t="str">
            <v>Прочие</v>
          </cell>
          <cell r="K987" t="str">
            <v>Прочие</v>
          </cell>
          <cell r="L987" t="str">
            <v>Хизмат кўрсатиш</v>
          </cell>
          <cell r="M987" t="str">
            <v>Коммунал соҳа, қурилиш ва хизмат кўрсатиш</v>
          </cell>
          <cell r="N987" t="str">
            <v>ВМҚ-800</v>
          </cell>
          <cell r="O987" t="str">
            <v>тугатиш</v>
          </cell>
          <cell r="P987" t="str">
            <v>тўлиқ</v>
          </cell>
          <cell r="Q987">
            <v>0</v>
          </cell>
          <cell r="V987">
            <v>0</v>
          </cell>
          <cell r="Y987">
            <v>0</v>
          </cell>
          <cell r="Z987">
            <v>0</v>
          </cell>
          <cell r="AB987">
            <v>0</v>
          </cell>
          <cell r="AF987">
            <v>0</v>
          </cell>
          <cell r="AJ987">
            <v>0</v>
          </cell>
          <cell r="AK987">
            <v>0</v>
          </cell>
          <cell r="AM987">
            <v>0</v>
          </cell>
          <cell r="AQ987">
            <v>0</v>
          </cell>
          <cell r="AU987">
            <v>0</v>
          </cell>
          <cell r="AY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G987">
            <v>0</v>
          </cell>
          <cell r="BJ987">
            <v>0</v>
          </cell>
          <cell r="BM987">
            <v>0</v>
          </cell>
          <cell r="BO987">
            <v>0</v>
          </cell>
          <cell r="BP987">
            <v>0</v>
          </cell>
        </row>
        <row r="988">
          <cell r="C988">
            <v>204696123</v>
          </cell>
          <cell r="D988" t="str">
            <v>«QASHQADARYO SPORTI GAZETASI» МЧЖ</v>
          </cell>
          <cell r="E988" t="str">
            <v>ООО</v>
          </cell>
          <cell r="F988">
            <v>0</v>
          </cell>
          <cell r="G988">
            <v>53</v>
          </cell>
          <cell r="H988" t="str">
            <v>Кашкадарья</v>
          </cell>
          <cell r="I988" t="str">
            <v>Давлат активларини бошқариш агентлиги</v>
          </cell>
          <cell r="J988" t="str">
            <v>Прочие</v>
          </cell>
          <cell r="K988" t="str">
            <v>Прочие</v>
          </cell>
          <cell r="L988" t="str">
            <v>Ижтимоий соҳа, туризм ва фармацевтика</v>
          </cell>
          <cell r="M988" t="str">
            <v>Ижтимоий соҳа, туризм ва фармацевтика</v>
          </cell>
          <cell r="V988">
            <v>0</v>
          </cell>
          <cell r="Y988">
            <v>0</v>
          </cell>
          <cell r="Z988">
            <v>0</v>
          </cell>
          <cell r="AB988">
            <v>0</v>
          </cell>
          <cell r="AF988">
            <v>0</v>
          </cell>
          <cell r="AJ988">
            <v>0</v>
          </cell>
          <cell r="AK988">
            <v>0</v>
          </cell>
          <cell r="AM988">
            <v>0</v>
          </cell>
          <cell r="AQ988">
            <v>0</v>
          </cell>
          <cell r="AU988">
            <v>0</v>
          </cell>
          <cell r="AY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G988">
            <v>0</v>
          </cell>
          <cell r="BJ988">
            <v>0</v>
          </cell>
          <cell r="BM988">
            <v>0</v>
          </cell>
          <cell r="BO988">
            <v>0</v>
          </cell>
          <cell r="BP988">
            <v>0</v>
          </cell>
          <cell r="BV988">
            <v>44</v>
          </cell>
        </row>
        <row r="989">
          <cell r="C989">
            <v>200690696</v>
          </cell>
          <cell r="D989" t="str">
            <v>ООО «Пўлати матлубот савдо»</v>
          </cell>
          <cell r="E989" t="str">
            <v>ООО</v>
          </cell>
          <cell r="F989">
            <v>0</v>
          </cell>
          <cell r="G989">
            <v>34</v>
          </cell>
          <cell r="H989" t="str">
            <v>Кашкадарья</v>
          </cell>
          <cell r="I989" t="str">
            <v>Давлат активларини бошқариш агентлиги</v>
          </cell>
          <cell r="J989" t="str">
            <v>Прочие</v>
          </cell>
          <cell r="K989" t="str">
            <v>Прочие</v>
          </cell>
          <cell r="L989" t="str">
            <v>Озиқ-овқат</v>
          </cell>
          <cell r="M989" t="str">
            <v>Қишлоқ хўжалиги ва озиқ-овқат саноати</v>
          </cell>
          <cell r="N989" t="str">
            <v>ПҚ-2340</v>
          </cell>
          <cell r="O989" t="str">
            <v>сотиш</v>
          </cell>
          <cell r="P989" t="str">
            <v>тўлиқ</v>
          </cell>
          <cell r="Q989" t="str">
            <v>сотилган</v>
          </cell>
          <cell r="V989">
            <v>0</v>
          </cell>
          <cell r="AB989">
            <v>0</v>
          </cell>
          <cell r="AF989">
            <v>0</v>
          </cell>
          <cell r="AM989">
            <v>0</v>
          </cell>
          <cell r="AQ989">
            <v>0</v>
          </cell>
          <cell r="AU989">
            <v>0</v>
          </cell>
          <cell r="AY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G989">
            <v>0</v>
          </cell>
          <cell r="BJ989">
            <v>0</v>
          </cell>
          <cell r="BM989">
            <v>0</v>
          </cell>
          <cell r="BO989">
            <v>0</v>
          </cell>
          <cell r="BP989">
            <v>0</v>
          </cell>
          <cell r="BV989">
            <v>3570</v>
          </cell>
        </row>
        <row r="990">
          <cell r="C990">
            <v>304831205</v>
          </cell>
          <cell r="D990" t="str">
            <v>ООО «MIRISHKOR TUMAN ISTIROXAT BOG'I</v>
          </cell>
          <cell r="E990" t="str">
            <v>ООО</v>
          </cell>
          <cell r="F990">
            <v>0</v>
          </cell>
          <cell r="G990">
            <v>51</v>
          </cell>
          <cell r="H990" t="str">
            <v>Кашкадарья</v>
          </cell>
          <cell r="I990" t="str">
            <v>Ҳокимият</v>
          </cell>
          <cell r="J990" t="str">
            <v>Прочие</v>
          </cell>
          <cell r="K990" t="str">
            <v>Прочие</v>
          </cell>
          <cell r="L990" t="str">
            <v>Ижтимоий соҳа, туризм ва фармацевтика</v>
          </cell>
          <cell r="M990" t="str">
            <v>Ижтимоий соҳа, туризм ва фармацевтика</v>
          </cell>
          <cell r="V990">
            <v>0</v>
          </cell>
          <cell r="Y990">
            <v>0</v>
          </cell>
          <cell r="Z990">
            <v>0</v>
          </cell>
          <cell r="AB990">
            <v>0</v>
          </cell>
          <cell r="AF990">
            <v>0</v>
          </cell>
          <cell r="AJ990">
            <v>0</v>
          </cell>
          <cell r="AK990">
            <v>0</v>
          </cell>
          <cell r="AM990">
            <v>0</v>
          </cell>
          <cell r="AQ990">
            <v>0</v>
          </cell>
          <cell r="AU990">
            <v>0</v>
          </cell>
          <cell r="AY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G990">
            <v>0</v>
          </cell>
          <cell r="BJ990">
            <v>0</v>
          </cell>
          <cell r="BM990">
            <v>0</v>
          </cell>
          <cell r="BO990">
            <v>0</v>
          </cell>
          <cell r="BP990">
            <v>0</v>
          </cell>
        </row>
        <row r="991">
          <cell r="C991">
            <v>302993630</v>
          </cell>
          <cell r="D991" t="str">
            <v>ООО «Китоб узум сервис»</v>
          </cell>
          <cell r="E991" t="str">
            <v>ООО</v>
          </cell>
          <cell r="F991">
            <v>0</v>
          </cell>
          <cell r="G991">
            <v>74.949996948242188</v>
          </cell>
          <cell r="H991" t="str">
            <v>Кашкадарья</v>
          </cell>
          <cell r="I991" t="str">
            <v>Давлат активларини бошқариш агентлиги</v>
          </cell>
          <cell r="J991" t="str">
            <v>Прочие</v>
          </cell>
          <cell r="K991" t="str">
            <v>Прочие</v>
          </cell>
          <cell r="L991" t="str">
            <v>Қишлоқ хўжалиги ва қишлоқ хўжалиги маҳсулотларини қайта ишлаш</v>
          </cell>
          <cell r="M991" t="str">
            <v>Қишлоқ хўжалиги ва озиқ-овқат саноати</v>
          </cell>
          <cell r="N991" t="str">
            <v>ВМҚ-800</v>
          </cell>
          <cell r="O991" t="str">
            <v>сотиш</v>
          </cell>
          <cell r="P991" t="str">
            <v>тўлиқ</v>
          </cell>
          <cell r="Q991" t="str">
            <v>хатловда</v>
          </cell>
          <cell r="V991">
            <v>0</v>
          </cell>
          <cell r="Y991">
            <v>77.308999999999997</v>
          </cell>
          <cell r="Z991">
            <v>85.688000000000002</v>
          </cell>
          <cell r="AB991">
            <v>82.156499999999994</v>
          </cell>
          <cell r="AF991">
            <v>54.8856015625</v>
          </cell>
          <cell r="AJ991">
            <v>-250.738</v>
          </cell>
          <cell r="AK991">
            <v>-125.851</v>
          </cell>
          <cell r="AM991">
            <v>-79.007000000000005</v>
          </cell>
          <cell r="AQ991">
            <v>24.341000000000001</v>
          </cell>
          <cell r="AU991">
            <v>0</v>
          </cell>
          <cell r="AY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G991">
            <v>0</v>
          </cell>
          <cell r="BJ991">
            <v>0</v>
          </cell>
          <cell r="BM991">
            <v>79.437898437499996</v>
          </cell>
          <cell r="BO991">
            <v>0</v>
          </cell>
          <cell r="BP991">
            <v>0</v>
          </cell>
          <cell r="BV991">
            <v>114</v>
          </cell>
        </row>
        <row r="992">
          <cell r="C992">
            <v>206445267</v>
          </cell>
          <cell r="D992" t="str">
            <v>ООО «Тупчоқ узумзорлари»</v>
          </cell>
          <cell r="E992" t="str">
            <v>ООО</v>
          </cell>
          <cell r="F992">
            <v>0</v>
          </cell>
          <cell r="G992">
            <v>8.3999996185302734</v>
          </cell>
          <cell r="H992" t="str">
            <v>Кашкадарья</v>
          </cell>
          <cell r="I992" t="str">
            <v>Давлат активларини бошқариш агентлиги</v>
          </cell>
          <cell r="J992" t="str">
            <v>Прочие</v>
          </cell>
          <cell r="K992" t="str">
            <v>Прочие</v>
          </cell>
          <cell r="L992" t="str">
            <v>Қишлоқ хўжалиги ва қишлоқ хўжалиги маҳсулотларини қайта ишлаш</v>
          </cell>
          <cell r="M992" t="str">
            <v>Қишлоқ хўжалиги ва озиқ-овқат саноати</v>
          </cell>
          <cell r="N992" t="str">
            <v>ВМҚ-800</v>
          </cell>
          <cell r="O992" t="str">
            <v>сотиш</v>
          </cell>
          <cell r="P992" t="str">
            <v>тўлиқ</v>
          </cell>
          <cell r="Q992" t="str">
            <v>хатловда</v>
          </cell>
          <cell r="V992">
            <v>0</v>
          </cell>
          <cell r="Y992">
            <v>0</v>
          </cell>
          <cell r="Z992">
            <v>11</v>
          </cell>
          <cell r="AB992">
            <v>391.74</v>
          </cell>
          <cell r="AF992">
            <v>391.74</v>
          </cell>
          <cell r="AJ992">
            <v>0</v>
          </cell>
          <cell r="AK992">
            <v>0</v>
          </cell>
          <cell r="AM992">
            <v>0</v>
          </cell>
          <cell r="AQ992">
            <v>0</v>
          </cell>
          <cell r="AU992">
            <v>0</v>
          </cell>
          <cell r="AY992">
            <v>0</v>
          </cell>
          <cell r="BA992">
            <v>2650</v>
          </cell>
          <cell r="BB992">
            <v>222.60000000000002</v>
          </cell>
          <cell r="BC992">
            <v>0</v>
          </cell>
          <cell r="BD992">
            <v>223</v>
          </cell>
          <cell r="BE992">
            <v>0</v>
          </cell>
          <cell r="BG992">
            <v>0</v>
          </cell>
          <cell r="BJ992">
            <v>0</v>
          </cell>
          <cell r="BM992">
            <v>0</v>
          </cell>
          <cell r="BO992">
            <v>0</v>
          </cell>
          <cell r="BP992">
            <v>0</v>
          </cell>
          <cell r="BV992">
            <v>114</v>
          </cell>
        </row>
        <row r="993">
          <cell r="C993">
            <v>205995906</v>
          </cell>
          <cell r="D993" t="str">
            <v>ООО «Бунедкор -Зафарабад»</v>
          </cell>
          <cell r="E993" t="str">
            <v>ООО</v>
          </cell>
          <cell r="F993">
            <v>0</v>
          </cell>
          <cell r="G993">
            <v>51</v>
          </cell>
          <cell r="H993" t="str">
            <v>Навои</v>
          </cell>
          <cell r="I993" t="str">
            <v>Давлат активларини бошқариш агентлиги</v>
          </cell>
          <cell r="J993" t="str">
            <v>Прочие</v>
          </cell>
          <cell r="K993" t="str">
            <v>Прочие</v>
          </cell>
          <cell r="L993" t="str">
            <v>Қурилиш</v>
          </cell>
          <cell r="M993" t="str">
            <v>Коммунал соҳа, қурилиш ва хизмат кўрсатиш</v>
          </cell>
          <cell r="N993" t="str">
            <v>ВМҚ-800</v>
          </cell>
          <cell r="O993" t="str">
            <v>сотиш</v>
          </cell>
          <cell r="P993" t="str">
            <v>тўлиқ</v>
          </cell>
          <cell r="Q993" t="str">
            <v>бошланмаган</v>
          </cell>
          <cell r="V993">
            <v>0</v>
          </cell>
          <cell r="Y993">
            <v>0.78</v>
          </cell>
          <cell r="Z993">
            <v>30</v>
          </cell>
          <cell r="AB993">
            <v>0</v>
          </cell>
          <cell r="AF993">
            <v>0</v>
          </cell>
          <cell r="AI993">
            <v>5.9320000000000004</v>
          </cell>
          <cell r="AJ993">
            <v>0.83</v>
          </cell>
          <cell r="AK993">
            <v>1.8</v>
          </cell>
          <cell r="AM993">
            <v>0</v>
          </cell>
          <cell r="AQ993">
            <v>0</v>
          </cell>
          <cell r="AU993">
            <v>0</v>
          </cell>
          <cell r="AY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G993">
            <v>0</v>
          </cell>
          <cell r="BJ993">
            <v>0</v>
          </cell>
          <cell r="BM993">
            <v>0</v>
          </cell>
          <cell r="BO993">
            <v>0</v>
          </cell>
          <cell r="BP993">
            <v>0</v>
          </cell>
          <cell r="BV993">
            <v>5</v>
          </cell>
        </row>
        <row r="994">
          <cell r="C994">
            <v>303348379</v>
          </cell>
          <cell r="D994" t="str">
            <v>«TAYLOQ YOSHLAR ISTRO»</v>
          </cell>
          <cell r="E994" t="str">
            <v>ООО</v>
          </cell>
          <cell r="F994">
            <v>0</v>
          </cell>
          <cell r="G994">
            <v>100</v>
          </cell>
          <cell r="H994" t="str">
            <v>Самарканд</v>
          </cell>
          <cell r="I994" t="str">
            <v>Ҳокимият</v>
          </cell>
          <cell r="J994" t="str">
            <v>Прочие</v>
          </cell>
          <cell r="K994" t="str">
            <v>Прочие</v>
          </cell>
          <cell r="L994" t="str">
            <v>Ижтимоий соҳа, туризм ва фармацевтика</v>
          </cell>
          <cell r="M994" t="str">
            <v>Ижтимоий соҳа, туризм ва фармацевтика</v>
          </cell>
          <cell r="V994">
            <v>0</v>
          </cell>
          <cell r="Y994">
            <v>0</v>
          </cell>
          <cell r="Z994">
            <v>0</v>
          </cell>
          <cell r="AB994">
            <v>8</v>
          </cell>
          <cell r="AF994">
            <v>0</v>
          </cell>
          <cell r="AJ994">
            <v>0</v>
          </cell>
          <cell r="AK994">
            <v>0</v>
          </cell>
          <cell r="AM994">
            <v>5.4</v>
          </cell>
          <cell r="AQ994">
            <v>0</v>
          </cell>
          <cell r="AU994">
            <v>0</v>
          </cell>
          <cell r="AY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G994">
            <v>0</v>
          </cell>
          <cell r="BJ994">
            <v>0</v>
          </cell>
          <cell r="BM994">
            <v>2.6</v>
          </cell>
          <cell r="BO994">
            <v>0</v>
          </cell>
          <cell r="BP994">
            <v>0</v>
          </cell>
          <cell r="BV994">
            <v>0</v>
          </cell>
        </row>
        <row r="995">
          <cell r="C995">
            <v>303415628</v>
          </cell>
          <cell r="D995" t="str">
            <v>ООО «Сурхонмахсусэнергомонтаж»</v>
          </cell>
          <cell r="E995" t="str">
            <v>ООО</v>
          </cell>
          <cell r="F995">
            <v>0</v>
          </cell>
          <cell r="G995">
            <v>74.540000915527344</v>
          </cell>
          <cell r="H995" t="str">
            <v>Сурхандарья</v>
          </cell>
          <cell r="I995" t="str">
            <v>Давлат активларини бошқариш агентлиги</v>
          </cell>
          <cell r="J995" t="str">
            <v>Прочие</v>
          </cell>
          <cell r="K995" t="str">
            <v>Прочие</v>
          </cell>
          <cell r="L995" t="str">
            <v>Энергетика</v>
          </cell>
          <cell r="M995" t="str">
            <v>Нефт-газ, кимё, энергетика</v>
          </cell>
          <cell r="N995" t="str">
            <v>ПҚ-4249</v>
          </cell>
          <cell r="O995" t="str">
            <v>сотиш</v>
          </cell>
          <cell r="P995" t="str">
            <v>тўлиқ</v>
          </cell>
          <cell r="Q995" t="str">
            <v>хатловда</v>
          </cell>
          <cell r="U995">
            <v>2671.8330000000001</v>
          </cell>
          <cell r="V995">
            <v>0</v>
          </cell>
          <cell r="W995">
            <v>2019.605</v>
          </cell>
          <cell r="Y995">
            <v>1981.7750000000001</v>
          </cell>
          <cell r="Z995">
            <v>2368.0880000000002</v>
          </cell>
          <cell r="AA995">
            <v>0</v>
          </cell>
          <cell r="AB995">
            <v>774.94100000000003</v>
          </cell>
          <cell r="AC995">
            <v>398.81200000000001</v>
          </cell>
          <cell r="AE995">
            <v>0</v>
          </cell>
          <cell r="AF995">
            <v>590.12900000000002</v>
          </cell>
          <cell r="AG995">
            <v>221.05799999999999</v>
          </cell>
          <cell r="AJ995">
            <v>1.774</v>
          </cell>
          <cell r="AK995">
            <v>15.829000000000001</v>
          </cell>
          <cell r="AL995">
            <v>0</v>
          </cell>
          <cell r="AM995">
            <v>0.72099999999999997</v>
          </cell>
          <cell r="AN995">
            <v>2.8159999999999998</v>
          </cell>
          <cell r="AP995">
            <v>0</v>
          </cell>
          <cell r="AQ995">
            <v>0</v>
          </cell>
          <cell r="AR995">
            <v>0</v>
          </cell>
          <cell r="AT995">
            <v>0</v>
          </cell>
          <cell r="AU995">
            <v>0</v>
          </cell>
          <cell r="AV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247.52199999999999</v>
          </cell>
          <cell r="BI995">
            <v>0</v>
          </cell>
          <cell r="BJ995">
            <v>0</v>
          </cell>
          <cell r="BK995">
            <v>0</v>
          </cell>
          <cell r="BL995">
            <v>181.012</v>
          </cell>
          <cell r="BM995">
            <v>181.012</v>
          </cell>
          <cell r="BN995">
            <v>174.554</v>
          </cell>
          <cell r="BO995">
            <v>0</v>
          </cell>
          <cell r="BP995">
            <v>0</v>
          </cell>
          <cell r="BS995">
            <v>6.4116045596201412E-4</v>
          </cell>
          <cell r="BT995">
            <v>2.7886641199640523E-3</v>
          </cell>
        </row>
        <row r="996">
          <cell r="C996">
            <v>305461697</v>
          </cell>
          <cell r="D996" t="str">
            <v>TERMIZ-SAHOVAT-IMKON ООО</v>
          </cell>
          <cell r="E996" t="str">
            <v>ООО</v>
          </cell>
          <cell r="F996">
            <v>0</v>
          </cell>
          <cell r="G996">
            <v>51.110000610351563</v>
          </cell>
          <cell r="H996" t="str">
            <v>Сурхандарья</v>
          </cell>
          <cell r="I996" t="str">
            <v>Ҳокимият</v>
          </cell>
          <cell r="J996" t="str">
            <v>Прочие</v>
          </cell>
          <cell r="K996" t="str">
            <v>Прочие</v>
          </cell>
          <cell r="L996" t="str">
            <v>Енгил саноат</v>
          </cell>
          <cell r="M996" t="str">
            <v>Енгил саноат, машинасозлик ва электротехника саноати</v>
          </cell>
          <cell r="V996">
            <v>0</v>
          </cell>
          <cell r="AB996">
            <v>0</v>
          </cell>
          <cell r="AF996">
            <v>0</v>
          </cell>
          <cell r="AM996">
            <v>0</v>
          </cell>
          <cell r="AQ996">
            <v>0</v>
          </cell>
          <cell r="AU996">
            <v>0</v>
          </cell>
          <cell r="AY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G996">
            <v>0</v>
          </cell>
          <cell r="BJ996">
            <v>0</v>
          </cell>
          <cell r="BM996">
            <v>0</v>
          </cell>
          <cell r="BO996">
            <v>0</v>
          </cell>
          <cell r="BP996">
            <v>0</v>
          </cell>
          <cell r="BV996">
            <v>4</v>
          </cell>
        </row>
        <row r="997">
          <cell r="C997">
            <v>305032637</v>
          </cell>
          <cell r="D997" t="str">
            <v>ООО «TARAQQIYOT KELAJAG</v>
          </cell>
          <cell r="E997" t="str">
            <v>ООО</v>
          </cell>
          <cell r="F997">
            <v>0</v>
          </cell>
          <cell r="G997">
            <v>100</v>
          </cell>
          <cell r="H997" t="str">
            <v>Сурхандарья</v>
          </cell>
          <cell r="I997" t="str">
            <v>Ўрмон хўжалиги давлат қўмитаси</v>
          </cell>
          <cell r="J997" t="str">
            <v>Прочие</v>
          </cell>
          <cell r="K997" t="str">
            <v>Прочие</v>
          </cell>
          <cell r="L997" t="str">
            <v>Енгил саноат</v>
          </cell>
          <cell r="M997" t="str">
            <v>Енгил саноат, машинасозлик ва электротехника саноати</v>
          </cell>
          <cell r="V997">
            <v>0</v>
          </cell>
          <cell r="AB997">
            <v>0</v>
          </cell>
          <cell r="AF997">
            <v>0</v>
          </cell>
          <cell r="AM997">
            <v>0</v>
          </cell>
          <cell r="AQ997">
            <v>0</v>
          </cell>
          <cell r="AU997">
            <v>0</v>
          </cell>
          <cell r="AY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G997">
            <v>0</v>
          </cell>
          <cell r="BJ997">
            <v>0</v>
          </cell>
          <cell r="BM997">
            <v>0</v>
          </cell>
          <cell r="BO997">
            <v>0</v>
          </cell>
          <cell r="BP997">
            <v>0</v>
          </cell>
          <cell r="BV997">
            <v>6</v>
          </cell>
        </row>
        <row r="998">
          <cell r="C998">
            <v>203711365</v>
          </cell>
          <cell r="D998" t="str">
            <v>ООО «CHILONZOR TUMANI KOMMUNAL TA`MIRLASH-AVARIYANI TIKLASH XIZMATI»</v>
          </cell>
          <cell r="E998" t="str">
            <v>ООО</v>
          </cell>
          <cell r="F998">
            <v>0</v>
          </cell>
          <cell r="G998">
            <v>100</v>
          </cell>
          <cell r="H998" t="str">
            <v>г.Ташкент</v>
          </cell>
          <cell r="I998" t="str">
            <v>Ҳокимият</v>
          </cell>
          <cell r="J998" t="str">
            <v>Прочие</v>
          </cell>
          <cell r="K998" t="str">
            <v>Прочие</v>
          </cell>
          <cell r="L998" t="str">
            <v>Коммунал уй-жой қурилиш ва сув хўжалиги</v>
          </cell>
          <cell r="M998" t="str">
            <v>Коммунал соҳа, қурилиш ва хизмат кўрсатиш</v>
          </cell>
          <cell r="V998">
            <v>0</v>
          </cell>
          <cell r="Y998">
            <v>12.798</v>
          </cell>
          <cell r="Z998">
            <v>0</v>
          </cell>
          <cell r="AB998">
            <v>0</v>
          </cell>
          <cell r="AF998">
            <v>0</v>
          </cell>
          <cell r="AI998">
            <v>1.1619999999999999</v>
          </cell>
          <cell r="AJ998">
            <v>0.21299999999999999</v>
          </cell>
          <cell r="AK998">
            <v>0</v>
          </cell>
          <cell r="AM998">
            <v>0</v>
          </cell>
          <cell r="AQ998">
            <v>0</v>
          </cell>
          <cell r="AU998">
            <v>0</v>
          </cell>
          <cell r="AY998">
            <v>0</v>
          </cell>
          <cell r="BA998">
            <v>0</v>
          </cell>
          <cell r="BB998">
            <v>0</v>
          </cell>
          <cell r="BC998">
            <v>0</v>
          </cell>
          <cell r="BD998">
            <v>0</v>
          </cell>
          <cell r="BE998">
            <v>0</v>
          </cell>
          <cell r="BG998">
            <v>0</v>
          </cell>
          <cell r="BJ998">
            <v>0</v>
          </cell>
          <cell r="BM998">
            <v>0</v>
          </cell>
          <cell r="BO998">
            <v>0</v>
          </cell>
          <cell r="BP998">
            <v>0</v>
          </cell>
        </row>
        <row r="999">
          <cell r="C999">
            <v>302296904</v>
          </cell>
          <cell r="D999" t="str">
            <v>ООО «ДИОКСИД Бизнес»</v>
          </cell>
          <cell r="E999" t="str">
            <v>ООО</v>
          </cell>
          <cell r="F999">
            <v>0</v>
          </cell>
          <cell r="G999">
            <v>37.299999237060547</v>
          </cell>
          <cell r="H999" t="str">
            <v>г.Ташкент</v>
          </cell>
          <cell r="I999" t="str">
            <v>Давлат активларини бошқариш агентлиги</v>
          </cell>
          <cell r="J999" t="str">
            <v>Прочие</v>
          </cell>
          <cell r="K999" t="str">
            <v>Прочие</v>
          </cell>
          <cell r="L999" t="str">
            <v>Кимё</v>
          </cell>
          <cell r="M999" t="str">
            <v>Нефт-газ, кимё, энергетика</v>
          </cell>
          <cell r="R999" t="str">
            <v>таклиф</v>
          </cell>
          <cell r="S999" t="str">
            <v>сотиш</v>
          </cell>
          <cell r="T999" t="str">
            <v>тўлиқ</v>
          </cell>
          <cell r="V999">
            <v>0</v>
          </cell>
          <cell r="Y999">
            <v>0</v>
          </cell>
          <cell r="Z999">
            <v>0</v>
          </cell>
          <cell r="AB999">
            <v>0</v>
          </cell>
          <cell r="AF999">
            <v>0</v>
          </cell>
          <cell r="AI999">
            <v>-5.1047998046874996</v>
          </cell>
          <cell r="AJ999">
            <v>-3.1859999999999999</v>
          </cell>
          <cell r="AK999">
            <v>0</v>
          </cell>
          <cell r="AM999">
            <v>0</v>
          </cell>
          <cell r="AQ999">
            <v>0</v>
          </cell>
          <cell r="AU999">
            <v>0</v>
          </cell>
          <cell r="AY999">
            <v>0</v>
          </cell>
          <cell r="BA999">
            <v>0</v>
          </cell>
          <cell r="BB999">
            <v>0</v>
          </cell>
          <cell r="BC999">
            <v>0</v>
          </cell>
          <cell r="BD999">
            <v>0</v>
          </cell>
          <cell r="BE999">
            <v>0</v>
          </cell>
          <cell r="BG999">
            <v>0</v>
          </cell>
          <cell r="BJ999">
            <v>0</v>
          </cell>
          <cell r="BM999">
            <v>0</v>
          </cell>
          <cell r="BO999">
            <v>0</v>
          </cell>
          <cell r="BP999">
            <v>0</v>
          </cell>
        </row>
        <row r="1000">
          <cell r="C1000">
            <v>207018124</v>
          </cell>
          <cell r="D1000" t="str">
            <v>АО «ЦЕНТР ЛОГИСТИКИ АНГРЕН»</v>
          </cell>
          <cell r="E1000" t="str">
            <v>АО</v>
          </cell>
          <cell r="F1000">
            <v>20953.404999999999</v>
          </cell>
          <cell r="G1000">
            <v>0.47999998927116394</v>
          </cell>
          <cell r="H1000" t="str">
            <v>Таш. обл.</v>
          </cell>
          <cell r="I1000" t="str">
            <v>Давлат активларини бошқариш агентлиги</v>
          </cell>
          <cell r="J1000" t="str">
            <v>Прочие</v>
          </cell>
          <cell r="K1000" t="str">
            <v>Прочие</v>
          </cell>
          <cell r="L1000" t="str">
            <v>Йўл-транспорт инфратузилмаси</v>
          </cell>
          <cell r="M1000" t="str">
            <v>Коммунал соҳа, қурилиш ва хизмат кўрсатиш</v>
          </cell>
          <cell r="R1000" t="str">
            <v>таклиф</v>
          </cell>
          <cell r="S1000" t="str">
            <v>сотиш</v>
          </cell>
          <cell r="T1000" t="str">
            <v>тўлиқ</v>
          </cell>
          <cell r="U1000">
            <v>59092.24</v>
          </cell>
          <cell r="V1000">
            <v>0</v>
          </cell>
          <cell r="W1000">
            <v>55195.516000000003</v>
          </cell>
          <cell r="Y1000">
            <v>0</v>
          </cell>
          <cell r="Z1000">
            <v>4.9160000000000004</v>
          </cell>
          <cell r="AA1000">
            <v>0</v>
          </cell>
          <cell r="AB1000">
            <v>0</v>
          </cell>
          <cell r="AC1000">
            <v>0</v>
          </cell>
          <cell r="AE1000">
            <v>0</v>
          </cell>
          <cell r="AF1000">
            <v>0</v>
          </cell>
          <cell r="AG1000">
            <v>0</v>
          </cell>
          <cell r="AI1000">
            <v>0</v>
          </cell>
          <cell r="AJ1000">
            <v>0</v>
          </cell>
          <cell r="AK1000">
            <v>3.2559999999999998</v>
          </cell>
          <cell r="AL1000">
            <v>212.83500000000001</v>
          </cell>
          <cell r="AM1000">
            <v>13.487</v>
          </cell>
          <cell r="AN1000">
            <v>99.602000000000004</v>
          </cell>
          <cell r="AQ1000">
            <v>95.599000000000004</v>
          </cell>
          <cell r="AR1000">
            <v>34.298999999999999</v>
          </cell>
          <cell r="AU1000">
            <v>0</v>
          </cell>
          <cell r="AV1000">
            <v>0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0</v>
          </cell>
          <cell r="BD1000">
            <v>0</v>
          </cell>
          <cell r="BE1000">
            <v>0</v>
          </cell>
          <cell r="BG1000">
            <v>0</v>
          </cell>
          <cell r="BH1000">
            <v>1193.7560000000001</v>
          </cell>
          <cell r="BJ1000">
            <v>0</v>
          </cell>
          <cell r="BK1000">
            <v>1476.653</v>
          </cell>
          <cell r="BM1000">
            <v>710.08699999999999</v>
          </cell>
          <cell r="BN1000">
            <v>195.05</v>
          </cell>
          <cell r="BO1000">
            <v>0</v>
          </cell>
          <cell r="BP1000">
            <v>0</v>
          </cell>
          <cell r="BT1000">
            <v>3.6090612867900355E-3</v>
          </cell>
          <cell r="BV1000">
            <v>401</v>
          </cell>
        </row>
        <row r="1001">
          <cell r="C1001">
            <v>200797554</v>
          </cell>
          <cell r="D1001" t="str">
            <v>АО «СОВПЛАСТИТАЛ»</v>
          </cell>
          <cell r="E1001" t="str">
            <v>АО</v>
          </cell>
          <cell r="F1001">
            <v>683.2</v>
          </cell>
          <cell r="G1001">
            <v>30</v>
          </cell>
          <cell r="H1001" t="str">
            <v>г.Ташкент</v>
          </cell>
          <cell r="I1001" t="str">
            <v>Давлат активларини бошқариш агентлиги</v>
          </cell>
          <cell r="J1001" t="str">
            <v>Прочие</v>
          </cell>
          <cell r="K1001" t="str">
            <v>Прочие</v>
          </cell>
          <cell r="L1001" t="str">
            <v>Бошқалар</v>
          </cell>
          <cell r="M1001" t="str">
            <v>Коммунал соҳа, қурилиш ва хизмат кўрсатиш</v>
          </cell>
          <cell r="N1001" t="str">
            <v>731-ф</v>
          </cell>
          <cell r="O1001" t="str">
            <v>сотиш</v>
          </cell>
          <cell r="P1001" t="str">
            <v>тўлиқ</v>
          </cell>
          <cell r="Q1001">
            <v>0</v>
          </cell>
          <cell r="V1001">
            <v>0</v>
          </cell>
          <cell r="Y1001">
            <v>2441.8944999999999</v>
          </cell>
          <cell r="Z1001">
            <v>2320.1219999999998</v>
          </cell>
          <cell r="AB1001">
            <v>1709.135</v>
          </cell>
          <cell r="AF1001">
            <v>1462.058</v>
          </cell>
          <cell r="AI1001">
            <v>664.79499999999996</v>
          </cell>
          <cell r="AJ1001">
            <v>18.687400390625001</v>
          </cell>
          <cell r="AK1001">
            <v>161.03</v>
          </cell>
          <cell r="AM1001">
            <v>2600.1469999999999</v>
          </cell>
          <cell r="AQ1001">
            <v>0</v>
          </cell>
          <cell r="AU1001">
            <v>0</v>
          </cell>
          <cell r="AY1001">
            <v>0</v>
          </cell>
          <cell r="BA1001">
            <v>780044.1</v>
          </cell>
          <cell r="BB1001">
            <v>754068.63147000002</v>
          </cell>
          <cell r="BC1001">
            <v>0</v>
          </cell>
          <cell r="BD1001">
            <v>94410.125230000005</v>
          </cell>
          <cell r="BE1001">
            <v>621955.07466649998</v>
          </cell>
          <cell r="BG1001">
            <v>0</v>
          </cell>
          <cell r="BJ1001">
            <v>0</v>
          </cell>
          <cell r="BM1001">
            <v>1329.115</v>
          </cell>
          <cell r="BO1001">
            <v>0</v>
          </cell>
          <cell r="BP1001">
            <v>8.9699999999999989</v>
          </cell>
          <cell r="BQ1001">
            <v>8.4</v>
          </cell>
          <cell r="BR1001">
            <v>0</v>
          </cell>
          <cell r="BV1001">
            <v>215</v>
          </cell>
        </row>
        <row r="1002">
          <cell r="C1002">
            <v>200357389</v>
          </cell>
          <cell r="D1002" t="str">
            <v>ООО «Нокис Киновидео»</v>
          </cell>
          <cell r="E1002" t="str">
            <v>ООО</v>
          </cell>
          <cell r="G1002">
            <v>25</v>
          </cell>
          <cell r="H1002" t="str">
            <v>Каракалп.</v>
          </cell>
          <cell r="I1002" t="str">
            <v>Давлат активларини бошқариш агентлиги</v>
          </cell>
          <cell r="J1002" t="str">
            <v>Прочие</v>
          </cell>
          <cell r="K1002" t="str">
            <v>Прочие</v>
          </cell>
          <cell r="L1002" t="str">
            <v>Ижтимоий соҳа, туризм ва фармацевтика</v>
          </cell>
          <cell r="M1002" t="str">
            <v>Ижтимоий соҳа, туризм ва фармацевтика</v>
          </cell>
          <cell r="N1002" t="str">
            <v>ВМҚ-800</v>
          </cell>
          <cell r="O1002" t="str">
            <v>сотиш</v>
          </cell>
          <cell r="P1002" t="str">
            <v>тўлиқ</v>
          </cell>
          <cell r="Q1002" t="str">
            <v>хатловда</v>
          </cell>
          <cell r="BA1002">
            <v>0</v>
          </cell>
          <cell r="BB1002">
            <v>0</v>
          </cell>
          <cell r="BC1002">
            <v>0</v>
          </cell>
          <cell r="BD1002">
            <v>0</v>
          </cell>
          <cell r="BE1002">
            <v>0</v>
          </cell>
          <cell r="BO1002">
            <v>0</v>
          </cell>
          <cell r="BP1002">
            <v>0</v>
          </cell>
          <cell r="BV1002">
            <v>2</v>
          </cell>
        </row>
        <row r="1003">
          <cell r="C1003">
            <v>302361285</v>
          </cell>
          <cell r="D1003" t="str">
            <v>O`RMON SHIFOSI</v>
          </cell>
          <cell r="E1003" t="str">
            <v>ООО</v>
          </cell>
          <cell r="G1003">
            <v>85.699996948242188</v>
          </cell>
          <cell r="H1003" t="str">
            <v>Джизак</v>
          </cell>
          <cell r="I1003" t="str">
            <v>Ўрмон хўжалиги давлат қўмитаси</v>
          </cell>
          <cell r="J1003" t="str">
            <v>Прочие</v>
          </cell>
          <cell r="K1003" t="str">
            <v>Прочие</v>
          </cell>
          <cell r="L1003" t="str">
            <v>Қишлоқ хўжалиги ва қишлоқ хўжалиги маҳсулотларини қайта ишлаш</v>
          </cell>
          <cell r="M1003" t="str">
            <v>Қишлоқ хўжалиги ва озиқ-овқат саноати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O1003">
            <v>0</v>
          </cell>
          <cell r="BP1003">
            <v>0</v>
          </cell>
          <cell r="BV1003">
            <v>0</v>
          </cell>
        </row>
        <row r="1004">
          <cell r="C1004">
            <v>305981200</v>
          </cell>
          <cell r="D1004" t="str">
            <v>ООО «KASB XUNARGA O`QITISH MARKAZI ISHGA MARHAMAT»</v>
          </cell>
          <cell r="E1004" t="str">
            <v>ООО</v>
          </cell>
          <cell r="G1004">
            <v>100</v>
          </cell>
          <cell r="H1004" t="str">
            <v>Джизак</v>
          </cell>
          <cell r="I1004" t="str">
            <v>Бандлик ва меҳнат муносабатлари вазирлиги</v>
          </cell>
          <cell r="J1004" t="str">
            <v>Прочие</v>
          </cell>
          <cell r="K1004" t="str">
            <v>Прочие</v>
          </cell>
          <cell r="L1004" t="str">
            <v>Ижтимоий соҳа, туризм ва фармацевтика</v>
          </cell>
          <cell r="M1004" t="str">
            <v>Ижтимоий соҳа, туризм ва фармацевтика</v>
          </cell>
          <cell r="BA1004">
            <v>0</v>
          </cell>
          <cell r="BB1004">
            <v>0</v>
          </cell>
          <cell r="BC1004">
            <v>0</v>
          </cell>
          <cell r="BD1004">
            <v>0</v>
          </cell>
          <cell r="BE1004">
            <v>0</v>
          </cell>
          <cell r="BO1004">
            <v>0</v>
          </cell>
          <cell r="BP1004">
            <v>0</v>
          </cell>
        </row>
        <row r="1005">
          <cell r="C1005">
            <v>201559365</v>
          </cell>
          <cell r="D1005" t="str">
            <v>ООО «КАШКАДАРЕЙУЛТАЬМИНОТ»</v>
          </cell>
          <cell r="E1005" t="str">
            <v>ООО</v>
          </cell>
          <cell r="G1005">
            <v>30</v>
          </cell>
          <cell r="H1005" t="str">
            <v>Кашкадарья</v>
          </cell>
          <cell r="I1005" t="str">
            <v>Давлат активларини бошқариш агентлиги</v>
          </cell>
          <cell r="J1005" t="str">
            <v>Прочие</v>
          </cell>
          <cell r="K1005" t="str">
            <v>Прочие</v>
          </cell>
          <cell r="L1005" t="str">
            <v>Йўл-транспорт инфратузилмаси</v>
          </cell>
          <cell r="M1005" t="str">
            <v>Коммунал соҳа, қурилиш ва хизмат кўрсатиш</v>
          </cell>
          <cell r="N1005" t="str">
            <v>ВМҚ-800</v>
          </cell>
          <cell r="O1005" t="str">
            <v>сотиш</v>
          </cell>
          <cell r="P1005" t="str">
            <v>тўлиқ</v>
          </cell>
          <cell r="Q1005" t="str">
            <v>хатловда</v>
          </cell>
          <cell r="Y1005">
            <v>0</v>
          </cell>
          <cell r="Z1005">
            <v>0</v>
          </cell>
          <cell r="AI1005">
            <v>9.5280000000000005</v>
          </cell>
          <cell r="AJ1005">
            <v>1.258</v>
          </cell>
          <cell r="AK1005">
            <v>1.258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  <cell r="BE1005">
            <v>0</v>
          </cell>
          <cell r="BO1005">
            <v>0</v>
          </cell>
          <cell r="BP1005">
            <v>0</v>
          </cell>
          <cell r="BV1005">
            <v>13</v>
          </cell>
        </row>
        <row r="1006">
          <cell r="C1006">
            <v>304988943</v>
          </cell>
          <cell r="D1006" t="str">
            <v>«QASHQADARYOSUVMELIOEKSPORT»</v>
          </cell>
          <cell r="E1006" t="str">
            <v>ООО</v>
          </cell>
          <cell r="G1006">
            <v>35</v>
          </cell>
          <cell r="H1006" t="str">
            <v>Кашкадарья</v>
          </cell>
          <cell r="I1006" t="str">
            <v>Сув хўжалиги вазирлиги</v>
          </cell>
          <cell r="J1006" t="str">
            <v>Прочие</v>
          </cell>
          <cell r="K1006" t="str">
            <v>Прочие</v>
          </cell>
          <cell r="L1006" t="str">
            <v>Қишлоқ хўжалиги ва қишлоқ хўжалиги маҳсулотларини қайта ишлаш</v>
          </cell>
          <cell r="M1006" t="str">
            <v>Қишлоқ хўжалиги ва озиқ-овқат саноати</v>
          </cell>
          <cell r="BA1006">
            <v>0</v>
          </cell>
          <cell r="BB1006">
            <v>0</v>
          </cell>
          <cell r="BC1006">
            <v>0</v>
          </cell>
          <cell r="BD1006">
            <v>0</v>
          </cell>
          <cell r="BE1006">
            <v>0</v>
          </cell>
          <cell r="BO1006">
            <v>635.14999999999986</v>
          </cell>
          <cell r="BP1006">
            <v>0</v>
          </cell>
        </row>
        <row r="1007">
          <cell r="C1007">
            <v>305394504</v>
          </cell>
          <cell r="D1007" t="str">
            <v>ООО «Пачкамар Юксалиш»</v>
          </cell>
          <cell r="E1007" t="str">
            <v>ООО</v>
          </cell>
          <cell r="G1007">
            <v>51</v>
          </cell>
          <cell r="H1007" t="str">
            <v>Кашкадарья</v>
          </cell>
          <cell r="I1007" t="str">
            <v>Давлат активларини бошқариш агентлиги</v>
          </cell>
          <cell r="J1007" t="str">
            <v>Прочие</v>
          </cell>
          <cell r="K1007" t="str">
            <v>Прочие</v>
          </cell>
          <cell r="L1007" t="str">
            <v>Қишлоқ хўжалиги ва қишлоқ хўжалиги маҳсулотларини қайта ишлаш</v>
          </cell>
          <cell r="M1007" t="str">
            <v>Қишлоқ хўжалиги ва озиқ-овқат саноати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O1007">
            <v>0</v>
          </cell>
          <cell r="BP1007">
            <v>0</v>
          </cell>
          <cell r="BV1007">
            <v>66</v>
          </cell>
        </row>
        <row r="1008">
          <cell r="C1008">
            <v>200675627</v>
          </cell>
          <cell r="D1008" t="str">
            <v>ООО «ДУГМА САВДО»</v>
          </cell>
          <cell r="E1008" t="str">
            <v>ООО</v>
          </cell>
          <cell r="G1008">
            <v>25</v>
          </cell>
          <cell r="H1008" t="str">
            <v>Кашкадарья</v>
          </cell>
          <cell r="I1008" t="str">
            <v>Давлат активларини бошқариш агентлиги</v>
          </cell>
          <cell r="J1008" t="str">
            <v>Прочие</v>
          </cell>
          <cell r="K1008" t="str">
            <v>Прочие</v>
          </cell>
          <cell r="L1008" t="str">
            <v>Озиқ-овқат</v>
          </cell>
          <cell r="M1008" t="str">
            <v>Қишлоқ хўжалиги ва озиқ-овқат саноати</v>
          </cell>
          <cell r="N1008" t="str">
            <v>ВМҚ-800</v>
          </cell>
          <cell r="O1008" t="str">
            <v>сотиш</v>
          </cell>
          <cell r="P1008" t="str">
            <v>тўлиқ</v>
          </cell>
          <cell r="Q1008" t="str">
            <v>хатловда</v>
          </cell>
          <cell r="BA1008">
            <v>0</v>
          </cell>
          <cell r="BB1008">
            <v>0</v>
          </cell>
          <cell r="BC1008">
            <v>0</v>
          </cell>
          <cell r="BD1008">
            <v>0</v>
          </cell>
          <cell r="BE1008">
            <v>0</v>
          </cell>
          <cell r="BO1008">
            <v>0</v>
          </cell>
          <cell r="BP1008">
            <v>0</v>
          </cell>
          <cell r="BV1008">
            <v>3570</v>
          </cell>
        </row>
        <row r="1009">
          <cell r="C1009">
            <v>201602375</v>
          </cell>
          <cell r="D1009" t="str">
            <v>ООО «МИРАКИ ОЧИК САВДО»</v>
          </cell>
          <cell r="E1009" t="str">
            <v>ООО</v>
          </cell>
          <cell r="G1009">
            <v>25.020000457763672</v>
          </cell>
          <cell r="H1009" t="str">
            <v>Кашкадарья</v>
          </cell>
          <cell r="I1009" t="str">
            <v>Давлат активларини бошқариш агентлиги</v>
          </cell>
          <cell r="J1009" t="str">
            <v>Прочие</v>
          </cell>
          <cell r="K1009" t="str">
            <v>Прочие</v>
          </cell>
          <cell r="L1009" t="str">
            <v>Озиқ-овқат</v>
          </cell>
          <cell r="M1009" t="str">
            <v>Қишлоқ хўжалиги ва озиқ-овқат саноати</v>
          </cell>
          <cell r="N1009" t="str">
            <v>ВМҚ-800</v>
          </cell>
          <cell r="O1009" t="str">
            <v>сотиш</v>
          </cell>
          <cell r="P1009" t="str">
            <v>тўлиқ</v>
          </cell>
          <cell r="Q1009" t="str">
            <v>хатловда</v>
          </cell>
          <cell r="BA1009">
            <v>0</v>
          </cell>
          <cell r="BB1009">
            <v>0</v>
          </cell>
          <cell r="BC1009">
            <v>0</v>
          </cell>
          <cell r="BD1009">
            <v>0</v>
          </cell>
          <cell r="BE1009">
            <v>0</v>
          </cell>
          <cell r="BO1009">
            <v>0</v>
          </cell>
          <cell r="BP1009">
            <v>0</v>
          </cell>
          <cell r="BV1009">
            <v>3570</v>
          </cell>
        </row>
        <row r="1010">
          <cell r="C1010">
            <v>200706816</v>
          </cell>
          <cell r="D1010" t="str">
            <v>ХИСОРАК С/О/Ф/Б КОШИДАГИ ХУЖА-ЛИК ХИСОБИДАГИ 1-КОРХОНА</v>
          </cell>
          <cell r="E1010" t="str">
            <v>ООО</v>
          </cell>
          <cell r="G1010">
            <v>100</v>
          </cell>
          <cell r="H1010" t="str">
            <v>Кашкадарья</v>
          </cell>
          <cell r="I1010" t="str">
            <v>Сув хўжалиги вазирлиги</v>
          </cell>
          <cell r="J1010" t="str">
            <v>Прочие</v>
          </cell>
          <cell r="K1010" t="str">
            <v>Прочие</v>
          </cell>
          <cell r="L1010" t="str">
            <v>Қурилиш</v>
          </cell>
          <cell r="M1010" t="str">
            <v>Коммунал соҳа, қурилиш ва хизмат кўрсатиш</v>
          </cell>
          <cell r="Y1010">
            <v>0</v>
          </cell>
          <cell r="Z1010">
            <v>0</v>
          </cell>
          <cell r="AJ1010">
            <v>0</v>
          </cell>
          <cell r="AK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O1010">
            <v>0</v>
          </cell>
          <cell r="BP1010">
            <v>0</v>
          </cell>
          <cell r="BU1010">
            <v>30</v>
          </cell>
        </row>
        <row r="1011">
          <cell r="C1011">
            <v>206985047</v>
          </cell>
          <cell r="D1011" t="str">
            <v>ООО «UZ-KOR SILICON»</v>
          </cell>
          <cell r="E1011" t="str">
            <v>ООО</v>
          </cell>
          <cell r="G1011">
            <v>24.5</v>
          </cell>
          <cell r="H1011" t="str">
            <v>Навои</v>
          </cell>
          <cell r="I1011" t="str">
            <v>Давлат геология ва минерал ресурслар қўмитаси</v>
          </cell>
          <cell r="J1011" t="str">
            <v>Прочие</v>
          </cell>
          <cell r="K1011" t="str">
            <v>Прочие</v>
          </cell>
          <cell r="L1011" t="str">
            <v xml:space="preserve">Геология </v>
          </cell>
          <cell r="M1011" t="str">
            <v>Оғир саноат ва молия</v>
          </cell>
          <cell r="BA1011">
            <v>0</v>
          </cell>
          <cell r="BB1011">
            <v>0</v>
          </cell>
          <cell r="BC1011">
            <v>0</v>
          </cell>
          <cell r="BD1011">
            <v>0</v>
          </cell>
          <cell r="BE1011">
            <v>0</v>
          </cell>
          <cell r="BO1011">
            <v>0</v>
          </cell>
          <cell r="BP1011">
            <v>0</v>
          </cell>
          <cell r="BQ1011">
            <v>147.97200000000001</v>
          </cell>
          <cell r="BR1011">
            <v>0</v>
          </cell>
        </row>
        <row r="1012">
          <cell r="C1012">
            <v>303675621</v>
          </cell>
          <cell r="D1012" t="str">
            <v>ООО «Хатирчи узумзори»</v>
          </cell>
          <cell r="E1012" t="str">
            <v>ООО</v>
          </cell>
          <cell r="G1012">
            <v>17.920000076293945</v>
          </cell>
          <cell r="H1012" t="str">
            <v>Навои</v>
          </cell>
          <cell r="I1012" t="str">
            <v>Давлат активларини бошқариш агентлиги</v>
          </cell>
          <cell r="J1012" t="str">
            <v>Прочие</v>
          </cell>
          <cell r="K1012" t="str">
            <v>Прочие</v>
          </cell>
          <cell r="L1012" t="str">
            <v>Қишлоқ хўжалиги ва қишлоқ хўжалиги маҳсулотларини қайта ишлаш</v>
          </cell>
          <cell r="M1012" t="str">
            <v>Қишлоқ хўжалиги ва озиқ-овқат саноати</v>
          </cell>
          <cell r="N1012" t="str">
            <v>ВМҚ-800</v>
          </cell>
          <cell r="O1012" t="str">
            <v>тугатиш</v>
          </cell>
          <cell r="P1012" t="str">
            <v>тўлиқ</v>
          </cell>
          <cell r="Q1012">
            <v>0</v>
          </cell>
          <cell r="BA1012">
            <v>0</v>
          </cell>
          <cell r="BB1012">
            <v>0</v>
          </cell>
          <cell r="BC1012">
            <v>0</v>
          </cell>
          <cell r="BD1012">
            <v>0</v>
          </cell>
          <cell r="BE1012">
            <v>0</v>
          </cell>
          <cell r="BO1012">
            <v>0</v>
          </cell>
          <cell r="BP1012">
            <v>0</v>
          </cell>
        </row>
        <row r="1013">
          <cell r="C1013">
            <v>201917663</v>
          </cell>
          <cell r="D1013" t="str">
            <v>ООО «Чартак ипак курти уруги»</v>
          </cell>
          <cell r="E1013" t="str">
            <v>ООО</v>
          </cell>
          <cell r="G1013">
            <v>25</v>
          </cell>
          <cell r="H1013" t="str">
            <v>Наманган</v>
          </cell>
          <cell r="I1013" t="str">
            <v>Давлат активларини бошқариш агентлиги</v>
          </cell>
          <cell r="J1013" t="str">
            <v>Прочие</v>
          </cell>
          <cell r="K1013" t="str">
            <v>Прочие</v>
          </cell>
          <cell r="L1013" t="str">
            <v>Қишлоқ хўжалиги ва қишлоқ хўжалиги маҳсулотларини қайта ишлаш</v>
          </cell>
          <cell r="M1013" t="str">
            <v>Қишлоқ хўжалиги ва озиқ-овқат саноати</v>
          </cell>
          <cell r="N1013" t="str">
            <v>ВМҚ-800</v>
          </cell>
          <cell r="O1013" t="str">
            <v>тугатиш</v>
          </cell>
          <cell r="P1013" t="str">
            <v>тўлиқ</v>
          </cell>
          <cell r="Q1013">
            <v>0</v>
          </cell>
          <cell r="Y1013">
            <v>202.78399999999999</v>
          </cell>
          <cell r="AI1013">
            <v>-16.587</v>
          </cell>
          <cell r="AJ1013">
            <v>-3.8050000000000002</v>
          </cell>
          <cell r="BA1013">
            <v>0</v>
          </cell>
          <cell r="BB1013">
            <v>0</v>
          </cell>
          <cell r="BC1013">
            <v>0</v>
          </cell>
          <cell r="BD1013">
            <v>0</v>
          </cell>
          <cell r="BE1013">
            <v>0</v>
          </cell>
          <cell r="BO1013">
            <v>0</v>
          </cell>
          <cell r="BP1013">
            <v>0</v>
          </cell>
        </row>
        <row r="1014">
          <cell r="C1014">
            <v>206938547</v>
          </cell>
          <cell r="D1014" t="str">
            <v>ДИНАМО ПЛЮС OOO ПРОФЕСИОНАЛ ФУТБОЛ КЛУБИ</v>
          </cell>
          <cell r="E1014" t="str">
            <v>ООО</v>
          </cell>
          <cell r="G1014">
            <v>7.1399998664855957</v>
          </cell>
          <cell r="H1014" t="str">
            <v>Самарканд</v>
          </cell>
          <cell r="I1014" t="str">
            <v>Ҳокимият</v>
          </cell>
          <cell r="J1014" t="str">
            <v>Прочие</v>
          </cell>
          <cell r="K1014" t="str">
            <v>Прочие</v>
          </cell>
          <cell r="L1014" t="str">
            <v>Ижтимоий соҳа, туризм ва фармацевтика</v>
          </cell>
          <cell r="M1014" t="str">
            <v>Ижтимоий соҳа, туризм ва фармацевтика</v>
          </cell>
          <cell r="BA1014">
            <v>0</v>
          </cell>
          <cell r="BB1014">
            <v>0</v>
          </cell>
          <cell r="BC1014">
            <v>0</v>
          </cell>
          <cell r="BD1014">
            <v>0</v>
          </cell>
          <cell r="BE1014">
            <v>0</v>
          </cell>
          <cell r="BO1014">
            <v>0</v>
          </cell>
          <cell r="BP1014">
            <v>0</v>
          </cell>
        </row>
        <row r="1015">
          <cell r="C1015">
            <v>306032264</v>
          </cell>
          <cell r="D1015" t="str">
            <v>ООО «NOVA GEOSTROY INJENERING»</v>
          </cell>
          <cell r="E1015" t="str">
            <v>ООО</v>
          </cell>
          <cell r="G1015">
            <v>8.8199996948242188</v>
          </cell>
          <cell r="H1015" t="str">
            <v>Самарканд</v>
          </cell>
          <cell r="I1015" t="str">
            <v>Давлат геология ва минерал ресурслар қўмитаси</v>
          </cell>
          <cell r="J1015" t="str">
            <v>Прочие</v>
          </cell>
          <cell r="K1015" t="str">
            <v>Прочие</v>
          </cell>
          <cell r="L1015" t="str">
            <v xml:space="preserve">Геология </v>
          </cell>
          <cell r="M1015" t="str">
            <v>Оғир саноат ва молия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  <cell r="BE1015">
            <v>0</v>
          </cell>
          <cell r="BO1015">
            <v>0</v>
          </cell>
          <cell r="BP1015">
            <v>0</v>
          </cell>
        </row>
        <row r="1016">
          <cell r="C1016">
            <v>303702380</v>
          </cell>
          <cell r="D1016" t="str">
            <v>ООО «Агромеваузум»</v>
          </cell>
          <cell r="E1016" t="str">
            <v>ООО</v>
          </cell>
          <cell r="G1016">
            <v>10</v>
          </cell>
          <cell r="H1016" t="str">
            <v>Самарканд</v>
          </cell>
          <cell r="I1016" t="str">
            <v>Давлат активларини бошқариш агентлиги</v>
          </cell>
          <cell r="J1016" t="str">
            <v>Прочие</v>
          </cell>
          <cell r="K1016" t="str">
            <v>Прочие</v>
          </cell>
          <cell r="L1016" t="str">
            <v>Қишлоқ хўжалиги ва қишлоқ хўжалиги маҳсулотларини қайта ишлаш</v>
          </cell>
          <cell r="M1016" t="str">
            <v>Қишлоқ хўжалиги ва озиқ-овқат саноати</v>
          </cell>
          <cell r="N1016" t="str">
            <v>ВМҚ-800</v>
          </cell>
          <cell r="O1016" t="str">
            <v>тугатиш</v>
          </cell>
          <cell r="P1016" t="str">
            <v>тўлиқ</v>
          </cell>
          <cell r="Q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O1016">
            <v>0</v>
          </cell>
          <cell r="BP1016">
            <v>0</v>
          </cell>
          <cell r="BV1016">
            <v>0</v>
          </cell>
        </row>
        <row r="1017">
          <cell r="C1017">
            <v>200475488</v>
          </cell>
          <cell r="D1017" t="str">
            <v>ТЕРМИЗ ДАРЁ ПОРТИ МЧЖ</v>
          </cell>
          <cell r="E1017" t="str">
            <v>ООО</v>
          </cell>
          <cell r="G1017">
            <v>100</v>
          </cell>
          <cell r="H1017" t="str">
            <v>Сурхандарья</v>
          </cell>
          <cell r="I1017" t="str">
            <v>Давлат хавфсизлик хизмати</v>
          </cell>
          <cell r="J1017" t="str">
            <v>Прочие</v>
          </cell>
          <cell r="K1017" t="str">
            <v>Прочие</v>
          </cell>
          <cell r="L1017" t="str">
            <v>Хизмат кўрсатиш</v>
          </cell>
          <cell r="M1017" t="str">
            <v>Коммунал соҳа, қурилиш ва хизмат кўрсатиш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O1017">
            <v>0</v>
          </cell>
          <cell r="BP1017">
            <v>0</v>
          </cell>
          <cell r="BQ1017">
            <v>90.305999999999997</v>
          </cell>
          <cell r="BR1017">
            <v>0</v>
          </cell>
          <cell r="BV1017" t="str">
            <v>йўқ</v>
          </cell>
        </row>
        <row r="1018">
          <cell r="C1018">
            <v>303789638</v>
          </cell>
          <cell r="D1018" t="str">
            <v>«BOYSUN O`RMON ASALI» МЧЖ</v>
          </cell>
          <cell r="E1018" t="str">
            <v>ООО</v>
          </cell>
          <cell r="G1018">
            <v>100</v>
          </cell>
          <cell r="H1018" t="str">
            <v>Сурхандарья</v>
          </cell>
          <cell r="I1018" t="str">
            <v>Ўрмон хўжалиги давлат қўмитаси</v>
          </cell>
          <cell r="J1018" t="str">
            <v>Прочие</v>
          </cell>
          <cell r="K1018" t="str">
            <v>Прочие</v>
          </cell>
          <cell r="L1018" t="str">
            <v>Озиқ-овқат</v>
          </cell>
          <cell r="M1018" t="str">
            <v>Қишлоқ хўжалиги ва озиқ-овқат саноати</v>
          </cell>
          <cell r="BA1018">
            <v>0</v>
          </cell>
          <cell r="BB1018">
            <v>0</v>
          </cell>
          <cell r="BC1018">
            <v>0</v>
          </cell>
          <cell r="BD1018">
            <v>0</v>
          </cell>
          <cell r="BE1018">
            <v>0</v>
          </cell>
          <cell r="BO1018">
            <v>0</v>
          </cell>
          <cell r="BP1018">
            <v>0</v>
          </cell>
          <cell r="BV1018">
            <v>25</v>
          </cell>
        </row>
        <row r="1019">
          <cell r="C1019">
            <v>202901217</v>
          </cell>
          <cell r="D1019" t="str">
            <v>ООО « DENOV ATR «</v>
          </cell>
          <cell r="E1019" t="str">
            <v>ООО</v>
          </cell>
          <cell r="G1019">
            <v>51</v>
          </cell>
          <cell r="H1019" t="str">
            <v>Сурхандарья</v>
          </cell>
          <cell r="I1019" t="str">
            <v>Ҳокимият</v>
          </cell>
          <cell r="J1019" t="str">
            <v>Прочие</v>
          </cell>
          <cell r="K1019" t="str">
            <v>Прочие</v>
          </cell>
          <cell r="L1019" t="str">
            <v>Ахборот технологиялари ва нашриёт</v>
          </cell>
          <cell r="M1019" t="str">
            <v>Ахборот технологиялари ва телекоммуникациялар</v>
          </cell>
          <cell r="Y1019">
            <v>0</v>
          </cell>
          <cell r="Z1019">
            <v>0</v>
          </cell>
          <cell r="AJ1019">
            <v>0</v>
          </cell>
          <cell r="AK1019">
            <v>0</v>
          </cell>
          <cell r="BA1019">
            <v>0</v>
          </cell>
          <cell r="BB1019">
            <v>0</v>
          </cell>
          <cell r="BC1019">
            <v>0</v>
          </cell>
          <cell r="BD1019">
            <v>0</v>
          </cell>
          <cell r="BE1019">
            <v>0</v>
          </cell>
          <cell r="BO1019">
            <v>0</v>
          </cell>
          <cell r="BP1019">
            <v>0</v>
          </cell>
          <cell r="BV1019">
            <v>0</v>
          </cell>
        </row>
        <row r="1020">
          <cell r="C1020">
            <v>305456924</v>
          </cell>
          <cell r="D1020" t="str">
            <v>ООО «QIZIRIQ TOMORQA SERVIS»</v>
          </cell>
          <cell r="E1020" t="str">
            <v>ООО</v>
          </cell>
          <cell r="G1020">
            <v>100</v>
          </cell>
          <cell r="H1020" t="str">
            <v>Сурхандарья</v>
          </cell>
          <cell r="I1020" t="str">
            <v>Ҳокимият</v>
          </cell>
          <cell r="J1020" t="str">
            <v>Прочие</v>
          </cell>
          <cell r="K1020" t="str">
            <v>Прочие</v>
          </cell>
          <cell r="L1020" t="str">
            <v>Қишлоқ хўжалиги ва қишлоқ хўжалиги маҳсулотларини қайта ишлаш</v>
          </cell>
          <cell r="M1020" t="str">
            <v>Қишлоқ хўжалиги ва озиқ-овқат саноати</v>
          </cell>
          <cell r="Y1020">
            <v>0</v>
          </cell>
          <cell r="Z1020">
            <v>0</v>
          </cell>
          <cell r="AJ1020">
            <v>0</v>
          </cell>
          <cell r="AK1020">
            <v>0</v>
          </cell>
          <cell r="BA1020">
            <v>0</v>
          </cell>
          <cell r="BB1020">
            <v>0</v>
          </cell>
          <cell r="BC1020">
            <v>0</v>
          </cell>
          <cell r="BD1020">
            <v>0</v>
          </cell>
          <cell r="BE1020">
            <v>0</v>
          </cell>
          <cell r="BO1020">
            <v>0</v>
          </cell>
          <cell r="BP1020">
            <v>0</v>
          </cell>
          <cell r="BV1020">
            <v>20</v>
          </cell>
        </row>
        <row r="1021">
          <cell r="C1021">
            <v>303325408</v>
          </cell>
          <cell r="D1021" t="str">
            <v>ООО «Қорасув мева сабзавот»</v>
          </cell>
          <cell r="E1021" t="str">
            <v>ООО</v>
          </cell>
          <cell r="G1021">
            <v>37.5</v>
          </cell>
          <cell r="H1021" t="str">
            <v>Сурхандарья</v>
          </cell>
          <cell r="I1021" t="str">
            <v>Давлат активларини бошқариш агентлиги</v>
          </cell>
          <cell r="J1021" t="str">
            <v>Прочие</v>
          </cell>
          <cell r="K1021" t="str">
            <v>Прочие</v>
          </cell>
          <cell r="L1021" t="str">
            <v>Қишлоқ хўжалиги ва қишлоқ хўжалиги маҳсулотларини қайта ишлаш</v>
          </cell>
          <cell r="M1021" t="str">
            <v>Қишлоқ хўжалиги ва озиқ-овқат саноати</v>
          </cell>
          <cell r="N1021" t="str">
            <v>ВМҚ-800</v>
          </cell>
          <cell r="O1021" t="str">
            <v>тугатиш</v>
          </cell>
          <cell r="P1021" t="str">
            <v>тўлиқ</v>
          </cell>
          <cell r="Q1021">
            <v>0</v>
          </cell>
          <cell r="Y1021">
            <v>8.8000000000000007</v>
          </cell>
          <cell r="Z1021">
            <v>706.28700000000003</v>
          </cell>
          <cell r="AI1021">
            <v>0</v>
          </cell>
          <cell r="AJ1021">
            <v>0</v>
          </cell>
          <cell r="AK1021">
            <v>-66.528000000000006</v>
          </cell>
          <cell r="BA1021">
            <v>0</v>
          </cell>
          <cell r="BB1021">
            <v>0</v>
          </cell>
          <cell r="BC1021">
            <v>0</v>
          </cell>
          <cell r="BD1021">
            <v>0</v>
          </cell>
          <cell r="BE1021">
            <v>0</v>
          </cell>
          <cell r="BO1021">
            <v>0</v>
          </cell>
          <cell r="BP1021">
            <v>0</v>
          </cell>
        </row>
        <row r="1022">
          <cell r="C1022">
            <v>302417356</v>
          </cell>
          <cell r="D1022" t="str">
            <v>GULISTON PROFESSIONAL FUTBOL KLUBI МЧЖ</v>
          </cell>
          <cell r="E1022" t="str">
            <v>ООО</v>
          </cell>
          <cell r="G1022">
            <v>30</v>
          </cell>
          <cell r="H1022" t="str">
            <v>Сырдарья</v>
          </cell>
          <cell r="I1022" t="str">
            <v>Ҳокимият</v>
          </cell>
          <cell r="J1022" t="str">
            <v>Прочие</v>
          </cell>
          <cell r="K1022" t="str">
            <v>Прочие</v>
          </cell>
          <cell r="L1022" t="str">
            <v>Ижтимоий соҳа, туризм ва фармацевтика</v>
          </cell>
          <cell r="M1022" t="str">
            <v>Ижтимоий соҳа, туризм ва фармацевтика</v>
          </cell>
          <cell r="BA1022">
            <v>0</v>
          </cell>
          <cell r="BB1022">
            <v>0</v>
          </cell>
          <cell r="BC1022">
            <v>0</v>
          </cell>
          <cell r="BD1022">
            <v>0</v>
          </cell>
          <cell r="BE1022">
            <v>0</v>
          </cell>
          <cell r="BO1022">
            <v>0</v>
          </cell>
          <cell r="BP1022">
            <v>0</v>
          </cell>
        </row>
        <row r="1023">
          <cell r="C1023">
            <v>302486066</v>
          </cell>
          <cell r="D1023" t="str">
            <v>«EXCEL EXPERT GROUP» МЧЖ</v>
          </cell>
          <cell r="E1023" t="str">
            <v>ООО</v>
          </cell>
          <cell r="G1023">
            <v>10</v>
          </cell>
          <cell r="H1023" t="str">
            <v>Сырдарья</v>
          </cell>
          <cell r="I1023" t="str">
            <v>Ўзбекистон стандартлаштириш, метрология ва сертификатлаштириш агентлиги</v>
          </cell>
          <cell r="J1023" t="str">
            <v>Прочие</v>
          </cell>
          <cell r="K1023" t="str">
            <v>Прочие</v>
          </cell>
          <cell r="L1023" t="str">
            <v>Метрология, стандарлаштириш ва лойихалаштириш</v>
          </cell>
          <cell r="M1023" t="str">
            <v>Коммунал соҳа, қурилиш ва хизмат кўрсатиш</v>
          </cell>
          <cell r="BA1023">
            <v>0</v>
          </cell>
          <cell r="BB1023">
            <v>0</v>
          </cell>
          <cell r="BC1023">
            <v>0</v>
          </cell>
          <cell r="BD1023">
            <v>0</v>
          </cell>
          <cell r="BE1023">
            <v>0</v>
          </cell>
          <cell r="BO1023">
            <v>0</v>
          </cell>
          <cell r="BP1023">
            <v>0</v>
          </cell>
        </row>
        <row r="1024">
          <cell r="C1024">
            <v>305479364</v>
          </cell>
          <cell r="D1024" t="str">
            <v>СИРДАРЁ СТАНДАРТ ТЕХНОЛОГИЯ МЧЖ</v>
          </cell>
          <cell r="E1024" t="str">
            <v>ООО</v>
          </cell>
          <cell r="G1024">
            <v>60</v>
          </cell>
          <cell r="H1024" t="str">
            <v>Сырдарья</v>
          </cell>
          <cell r="I1024" t="str">
            <v>Ўзбекистон стандартлаштириш, метрология ва сертификатлаштириш агентлиги</v>
          </cell>
          <cell r="J1024" t="str">
            <v>Прочие</v>
          </cell>
          <cell r="K1024" t="str">
            <v>Прочие</v>
          </cell>
          <cell r="L1024" t="str">
            <v>Метрология, стандарлаштириш ва лойихалаштириш</v>
          </cell>
          <cell r="M1024" t="str">
            <v>Коммунал соҳа, қурилиш ва хизмат кўрсатиш</v>
          </cell>
          <cell r="BA1024">
            <v>0</v>
          </cell>
          <cell r="BB1024">
            <v>0</v>
          </cell>
          <cell r="BC1024">
            <v>0</v>
          </cell>
          <cell r="BD1024">
            <v>0</v>
          </cell>
          <cell r="BE1024">
            <v>0</v>
          </cell>
          <cell r="BO1024">
            <v>0</v>
          </cell>
          <cell r="BP1024">
            <v>0</v>
          </cell>
        </row>
        <row r="1025">
          <cell r="C1025">
            <v>304707279</v>
          </cell>
          <cell r="D1025" t="str">
            <v>«EKONUR ASLEKO»</v>
          </cell>
          <cell r="E1025" t="str">
            <v>ООО</v>
          </cell>
          <cell r="G1025">
            <v>95.239997863769531</v>
          </cell>
          <cell r="H1025" t="str">
            <v>Сырдарья</v>
          </cell>
          <cell r="I1025" t="str">
            <v>Ҳокимият</v>
          </cell>
          <cell r="J1025" t="str">
            <v>Прочие</v>
          </cell>
          <cell r="K1025" t="str">
            <v>Прочие</v>
          </cell>
          <cell r="L1025" t="str">
            <v>Ижтимоий соҳа, туризм ва фармацевтика</v>
          </cell>
          <cell r="M1025" t="str">
            <v>Ижтимоий соҳа, туризм ва фармацевтика</v>
          </cell>
          <cell r="BA1025">
            <v>0</v>
          </cell>
          <cell r="BB1025">
            <v>0</v>
          </cell>
          <cell r="BC1025">
            <v>0</v>
          </cell>
          <cell r="BD1025">
            <v>0</v>
          </cell>
          <cell r="BE1025">
            <v>0</v>
          </cell>
          <cell r="BO1025">
            <v>0</v>
          </cell>
          <cell r="BP1025">
            <v>0</v>
          </cell>
        </row>
        <row r="1026">
          <cell r="C1026">
            <v>303718732</v>
          </cell>
          <cell r="D1026" t="str">
            <v>ООО «Мирзаабад анорзор узумзорлари»</v>
          </cell>
          <cell r="E1026" t="str">
            <v>ООО</v>
          </cell>
          <cell r="G1026">
            <v>81.339996337890625</v>
          </cell>
          <cell r="H1026" t="str">
            <v>Сырдарья</v>
          </cell>
          <cell r="I1026" t="str">
            <v>Давлат активларини бошқариш агентлиги</v>
          </cell>
          <cell r="J1026" t="str">
            <v>Прочие</v>
          </cell>
          <cell r="K1026" t="str">
            <v>Прочие</v>
          </cell>
          <cell r="L1026" t="str">
            <v>Қишлоқ хўжалиги ва қишлоқ хўжалиги маҳсулотларини қайта ишлаш</v>
          </cell>
          <cell r="M1026" t="str">
            <v>Қишлоқ хўжалиги ва озиқ-овқат саноати</v>
          </cell>
          <cell r="N1026" t="str">
            <v>ВМҚ-800</v>
          </cell>
          <cell r="O1026" t="str">
            <v>сотиш</v>
          </cell>
          <cell r="P1026" t="str">
            <v>тўлиқ</v>
          </cell>
          <cell r="Q1026" t="str">
            <v>савдода</v>
          </cell>
          <cell r="Y1026">
            <v>0</v>
          </cell>
          <cell r="Z1026">
            <v>0</v>
          </cell>
          <cell r="AJ1026">
            <v>0</v>
          </cell>
          <cell r="AK1026">
            <v>0</v>
          </cell>
          <cell r="BA1026">
            <v>114000</v>
          </cell>
          <cell r="BB1026">
            <v>92682</v>
          </cell>
          <cell r="BC1026">
            <v>0</v>
          </cell>
          <cell r="BD1026">
            <v>0</v>
          </cell>
          <cell r="BE1026">
            <v>88047.9</v>
          </cell>
          <cell r="BO1026">
            <v>0</v>
          </cell>
          <cell r="BP1026">
            <v>0</v>
          </cell>
        </row>
        <row r="1027">
          <cell r="C1027">
            <v>303399885</v>
          </cell>
          <cell r="D1027" t="str">
            <v>ООО «SIRDARYO TEST CENTER»</v>
          </cell>
          <cell r="E1027" t="str">
            <v>ООО</v>
          </cell>
          <cell r="G1027">
            <v>46.669998168945313</v>
          </cell>
          <cell r="H1027" t="str">
            <v>Сырдарья</v>
          </cell>
          <cell r="I1027" t="str">
            <v>Ўзбекистон стандартлаштириш, метрология ва сертификатлаштириш агентлиги</v>
          </cell>
          <cell r="J1027" t="str">
            <v>Прочие</v>
          </cell>
          <cell r="K1027" t="str">
            <v>Прочие</v>
          </cell>
          <cell r="L1027" t="str">
            <v>Метрология, стандарлаштириш ва лойихалаштириш</v>
          </cell>
          <cell r="M1027" t="str">
            <v>Коммунал соҳа, қурилиш ва хизмат кўрсатиш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O1027">
            <v>0</v>
          </cell>
          <cell r="BP1027">
            <v>0</v>
          </cell>
        </row>
        <row r="1028">
          <cell r="C1028">
            <v>206974829</v>
          </cell>
          <cell r="D1028" t="str">
            <v>UZ-SHINDONG SILICON</v>
          </cell>
          <cell r="E1028" t="str">
            <v>ООО</v>
          </cell>
          <cell r="G1028">
            <v>25</v>
          </cell>
          <cell r="H1028" t="str">
            <v>Таш. обл.</v>
          </cell>
          <cell r="I1028" t="str">
            <v>Давлат геология ва минерал ресурслар қўмитаси</v>
          </cell>
          <cell r="J1028" t="str">
            <v>Прочие</v>
          </cell>
          <cell r="K1028" t="str">
            <v>Прочие</v>
          </cell>
          <cell r="L1028" t="str">
            <v xml:space="preserve">Геология </v>
          </cell>
          <cell r="M1028" t="str">
            <v>Оғир саноат ва молия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0</v>
          </cell>
          <cell r="BO1028">
            <v>0</v>
          </cell>
          <cell r="BP1028">
            <v>0</v>
          </cell>
          <cell r="BQ1028">
            <v>1458.894</v>
          </cell>
          <cell r="BR1028">
            <v>19.573</v>
          </cell>
          <cell r="BV1028">
            <v>159</v>
          </cell>
        </row>
        <row r="1029">
          <cell r="C1029">
            <v>200456194</v>
          </cell>
          <cell r="D1029" t="str">
            <v>ООО «Дўстобод тажриба»</v>
          </cell>
          <cell r="E1029" t="str">
            <v>ООО</v>
          </cell>
          <cell r="G1029">
            <v>25</v>
          </cell>
          <cell r="H1029" t="str">
            <v>Таш. обл.</v>
          </cell>
          <cell r="I1029" t="str">
            <v>Давлат активларини бошқариш агентлиги</v>
          </cell>
          <cell r="J1029" t="str">
            <v>Прочие</v>
          </cell>
          <cell r="K1029" t="str">
            <v>Прочие</v>
          </cell>
          <cell r="L1029" t="str">
            <v>Хизмат кўрсатиш</v>
          </cell>
          <cell r="M1029" t="str">
            <v>Коммунал соҳа, қурилиш ва хизмат кўрсатиш</v>
          </cell>
          <cell r="N1029" t="str">
            <v>ВМҚ-800</v>
          </cell>
          <cell r="O1029" t="str">
            <v>тугатиш</v>
          </cell>
          <cell r="P1029" t="str">
            <v>тўлиқ</v>
          </cell>
          <cell r="Q1029">
            <v>0</v>
          </cell>
          <cell r="Y1029">
            <v>176.60499999999999</v>
          </cell>
          <cell r="Z1029">
            <v>279.89600000000002</v>
          </cell>
          <cell r="AI1029">
            <v>9.8800000000000008</v>
          </cell>
          <cell r="AJ1029">
            <v>-21.21</v>
          </cell>
          <cell r="AK1029">
            <v>13.856999999999999</v>
          </cell>
          <cell r="BA1029">
            <v>0</v>
          </cell>
          <cell r="BB1029">
            <v>0</v>
          </cell>
          <cell r="BC1029">
            <v>0</v>
          </cell>
          <cell r="BD1029">
            <v>0</v>
          </cell>
          <cell r="BE1029">
            <v>0</v>
          </cell>
          <cell r="BO1029">
            <v>0</v>
          </cell>
          <cell r="BP1029">
            <v>0</v>
          </cell>
          <cell r="BV1029">
            <v>228</v>
          </cell>
        </row>
        <row r="1030">
          <cell r="C1030">
            <v>303744639</v>
          </cell>
          <cell r="D1030" t="str">
            <v>ООО «Агро Бизнес Паркент»</v>
          </cell>
          <cell r="E1030" t="str">
            <v>ООО</v>
          </cell>
          <cell r="G1030">
            <v>17.200000762939453</v>
          </cell>
          <cell r="H1030" t="str">
            <v>Таш. обл.</v>
          </cell>
          <cell r="I1030" t="str">
            <v>Давлат активларини бошқариш агентлиги</v>
          </cell>
          <cell r="J1030" t="str">
            <v>Прочие</v>
          </cell>
          <cell r="K1030" t="str">
            <v>Прочие</v>
          </cell>
          <cell r="L1030" t="str">
            <v>Қишлоқ хўжалиги ва қишлоқ хўжалиги маҳсулотларини қайта ишлаш</v>
          </cell>
          <cell r="M1030" t="str">
            <v>Қишлоқ хўжалиги ва озиқ-овқат саноати</v>
          </cell>
          <cell r="N1030" t="str">
            <v>ВМҚ-800</v>
          </cell>
          <cell r="O1030" t="str">
            <v>тугатиш</v>
          </cell>
          <cell r="P1030" t="str">
            <v>тўлиқ</v>
          </cell>
          <cell r="Q1030">
            <v>0</v>
          </cell>
          <cell r="Y1030">
            <v>107.92</v>
          </cell>
          <cell r="Z1030">
            <v>50.128999999999998</v>
          </cell>
          <cell r="AJ1030">
            <v>11.996</v>
          </cell>
          <cell r="AK1030">
            <v>-69.963999999999999</v>
          </cell>
          <cell r="BA1030">
            <v>0</v>
          </cell>
          <cell r="BB1030">
            <v>0</v>
          </cell>
          <cell r="BC1030">
            <v>0</v>
          </cell>
          <cell r="BD1030">
            <v>0</v>
          </cell>
          <cell r="BE1030">
            <v>0</v>
          </cell>
          <cell r="BO1030">
            <v>0</v>
          </cell>
          <cell r="BP1030">
            <v>0</v>
          </cell>
        </row>
        <row r="1031">
          <cell r="C1031">
            <v>303750118</v>
          </cell>
          <cell r="D1031" t="str">
            <v>ООО «Файз Мега Макс»</v>
          </cell>
          <cell r="E1031" t="str">
            <v>ООО</v>
          </cell>
          <cell r="G1031">
            <v>12.270000457763672</v>
          </cell>
          <cell r="H1031" t="str">
            <v>Таш. обл.</v>
          </cell>
          <cell r="I1031" t="str">
            <v>Давлат активларини бошқариш агентлиги</v>
          </cell>
          <cell r="J1031" t="str">
            <v>Прочие</v>
          </cell>
          <cell r="K1031" t="str">
            <v>Прочие</v>
          </cell>
          <cell r="L1031" t="str">
            <v>Қишлоқ хўжалиги ва қишлоқ хўжалиги маҳсулотларини қайта ишлаш</v>
          </cell>
          <cell r="M1031" t="str">
            <v>Қишлоқ хўжалиги ва озиқ-овқат саноати</v>
          </cell>
          <cell r="N1031" t="str">
            <v>ВМҚ-800</v>
          </cell>
          <cell r="O1031" t="str">
            <v>тугатиш</v>
          </cell>
          <cell r="P1031" t="str">
            <v>тўлиқ</v>
          </cell>
          <cell r="Q1031">
            <v>0</v>
          </cell>
          <cell r="Y1031">
            <v>0</v>
          </cell>
          <cell r="Z1031">
            <v>101.620828125</v>
          </cell>
          <cell r="AJ1031">
            <v>-146.99309375000001</v>
          </cell>
          <cell r="AK1031">
            <v>-72.711062499999997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O1031">
            <v>0</v>
          </cell>
          <cell r="BP1031">
            <v>0</v>
          </cell>
        </row>
        <row r="1032">
          <cell r="C1032">
            <v>305903540</v>
          </cell>
          <cell r="D1032" t="str">
            <v>ООО «BIOAZOT IGBR»</v>
          </cell>
          <cell r="E1032" t="str">
            <v>ООО</v>
          </cell>
          <cell r="G1032">
            <v>1.7999999523162842</v>
          </cell>
          <cell r="H1032" t="str">
            <v>Таш. обл.</v>
          </cell>
          <cell r="I1032" t="str">
            <v>Ўзбекистон Фанлар академияси</v>
          </cell>
          <cell r="J1032" t="str">
            <v>Прочие</v>
          </cell>
          <cell r="K1032" t="str">
            <v>Прочие</v>
          </cell>
          <cell r="L1032" t="str">
            <v>Ижтимоий соҳа, туризм ва фармацевтика</v>
          </cell>
          <cell r="M1032" t="str">
            <v>Ижтимоий соҳа, туризм ва фармацевтика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O1032">
            <v>0</v>
          </cell>
          <cell r="BP1032">
            <v>0</v>
          </cell>
        </row>
        <row r="1033">
          <cell r="C1033">
            <v>200202620</v>
          </cell>
          <cell r="D1033" t="str">
            <v>НЕФТЧИ ПРОФЕССИОНАЛ ФУТБОЛ КЛУБИ</v>
          </cell>
          <cell r="E1033" t="str">
            <v>ООО</v>
          </cell>
          <cell r="G1033">
            <v>3</v>
          </cell>
          <cell r="H1033" t="str">
            <v>Фергана</v>
          </cell>
          <cell r="I1033" t="str">
            <v>Жисмоний тарбия ва спорт вазирлиги</v>
          </cell>
          <cell r="J1033" t="str">
            <v>Прочие</v>
          </cell>
          <cell r="K1033" t="str">
            <v>Прочие</v>
          </cell>
          <cell r="L1033" t="str">
            <v>Ижтимоий соҳа, туризм ва фармацевтика</v>
          </cell>
          <cell r="M1033" t="str">
            <v>Ижтимоий соҳа, туризм ва фармацевтика</v>
          </cell>
          <cell r="BA1033">
            <v>0</v>
          </cell>
          <cell r="BB1033">
            <v>0</v>
          </cell>
          <cell r="BC1033">
            <v>0</v>
          </cell>
          <cell r="BD1033">
            <v>0</v>
          </cell>
          <cell r="BE1033">
            <v>0</v>
          </cell>
          <cell r="BO1033">
            <v>0</v>
          </cell>
          <cell r="BP1033">
            <v>0</v>
          </cell>
        </row>
        <row r="1034">
          <cell r="C1034">
            <v>303721366</v>
          </cell>
          <cell r="D1034" t="str">
            <v>ООО «Қувасой узумзори агрофирмаси»</v>
          </cell>
          <cell r="E1034" t="str">
            <v>ООО</v>
          </cell>
          <cell r="G1034">
            <v>100</v>
          </cell>
          <cell r="H1034" t="str">
            <v>Фергана</v>
          </cell>
          <cell r="I1034" t="str">
            <v>Давлат активларини бошқариш агентлиги</v>
          </cell>
          <cell r="J1034" t="str">
            <v>Прочие</v>
          </cell>
          <cell r="K1034" t="str">
            <v>Прочие</v>
          </cell>
          <cell r="L1034" t="str">
            <v>Қишлоқ хўжалиги ва қишлоқ хўжалиги маҳсулотларини қайта ишлаш</v>
          </cell>
          <cell r="M1034" t="str">
            <v>Қишлоқ хўжалиги ва озиқ-овқат саноати</v>
          </cell>
          <cell r="N1034" t="str">
            <v>ВМҚ-800</v>
          </cell>
          <cell r="O1034" t="str">
            <v>тугатиш</v>
          </cell>
          <cell r="P1034" t="str">
            <v>тўлиқ</v>
          </cell>
          <cell r="Q1034">
            <v>0</v>
          </cell>
          <cell r="Y1034">
            <v>501.77600000000001</v>
          </cell>
          <cell r="Z1034">
            <v>559.428</v>
          </cell>
          <cell r="AJ1034">
            <v>-91.453999999999994</v>
          </cell>
          <cell r="AK1034">
            <v>-184.13200000000001</v>
          </cell>
          <cell r="BA1034">
            <v>0</v>
          </cell>
          <cell r="BB1034">
            <v>0</v>
          </cell>
          <cell r="BC1034">
            <v>0</v>
          </cell>
          <cell r="BD1034">
            <v>0</v>
          </cell>
          <cell r="BE1034">
            <v>0</v>
          </cell>
          <cell r="BO1034">
            <v>0</v>
          </cell>
          <cell r="BP1034">
            <v>0</v>
          </cell>
        </row>
        <row r="1035">
          <cell r="C1035">
            <v>301791131</v>
          </cell>
          <cell r="D1035" t="str">
            <v>ООО «Қўқон элтех-инвест»</v>
          </cell>
          <cell r="E1035" t="str">
            <v>ООО</v>
          </cell>
          <cell r="G1035">
            <v>20</v>
          </cell>
          <cell r="H1035" t="str">
            <v>Фергана</v>
          </cell>
          <cell r="I1035" t="str">
            <v>Давлат активларини бошқариш агентлиги</v>
          </cell>
          <cell r="J1035" t="str">
            <v>Прочие</v>
          </cell>
          <cell r="K1035" t="str">
            <v>Прочие</v>
          </cell>
          <cell r="L1035" t="str">
            <v>Машинасозлик ва электротехника</v>
          </cell>
          <cell r="M1035" t="str">
            <v>Енгил саноат, машинасозлик ва электротехника саноати</v>
          </cell>
          <cell r="N1035" t="str">
            <v>ВМҚ-800</v>
          </cell>
          <cell r="O1035" t="str">
            <v>тугатиш</v>
          </cell>
          <cell r="P1035" t="str">
            <v>тўлиқ</v>
          </cell>
          <cell r="Q1035">
            <v>0</v>
          </cell>
          <cell r="BA1035">
            <v>0</v>
          </cell>
          <cell r="BB1035">
            <v>0</v>
          </cell>
          <cell r="BC1035">
            <v>0</v>
          </cell>
          <cell r="BD1035">
            <v>0</v>
          </cell>
          <cell r="BE1035">
            <v>0</v>
          </cell>
          <cell r="BO1035">
            <v>0</v>
          </cell>
          <cell r="BP1035">
            <v>0</v>
          </cell>
        </row>
        <row r="1036">
          <cell r="C1036">
            <v>305896242</v>
          </cell>
          <cell r="D1036" t="str">
            <v>ООО «QO`QON YOSHLARI TELEKANALI»</v>
          </cell>
          <cell r="E1036" t="str">
            <v>ООО</v>
          </cell>
          <cell r="G1036">
            <v>51</v>
          </cell>
          <cell r="H1036" t="str">
            <v>Фергана</v>
          </cell>
          <cell r="I1036" t="str">
            <v>Ҳокимият</v>
          </cell>
          <cell r="J1036" t="str">
            <v>Прочие</v>
          </cell>
          <cell r="K1036" t="str">
            <v>Прочие</v>
          </cell>
          <cell r="L1036" t="str">
            <v>Ижтимоий соҳа, туризм ва фармацевтика</v>
          </cell>
          <cell r="M1036" t="str">
            <v>Ижтимоий соҳа, туризм ва фармацевтика</v>
          </cell>
          <cell r="BA1036">
            <v>0</v>
          </cell>
          <cell r="BB1036">
            <v>0</v>
          </cell>
          <cell r="BC1036">
            <v>0</v>
          </cell>
          <cell r="BD1036">
            <v>0</v>
          </cell>
          <cell r="BE1036">
            <v>0</v>
          </cell>
          <cell r="BO1036">
            <v>0</v>
          </cell>
          <cell r="BP1036">
            <v>0</v>
          </cell>
          <cell r="BV1036">
            <v>1</v>
          </cell>
        </row>
        <row r="1037">
          <cell r="C1037">
            <v>200160184</v>
          </cell>
          <cell r="D1037" t="str">
            <v>ООО «Багдод туманлараро моддий техника таъминоти»</v>
          </cell>
          <cell r="E1037" t="str">
            <v>ООО</v>
          </cell>
          <cell r="G1037">
            <v>97.489997863769531</v>
          </cell>
          <cell r="H1037" t="str">
            <v>Фергана</v>
          </cell>
          <cell r="I1037" t="str">
            <v>Давлат активларини бошқариш агентлиги</v>
          </cell>
          <cell r="J1037" t="str">
            <v>Прочие</v>
          </cell>
          <cell r="K1037" t="str">
            <v>Прочие</v>
          </cell>
          <cell r="L1037" t="str">
            <v>Озиқ-овқат</v>
          </cell>
          <cell r="M1037" t="str">
            <v>Қишлоқ хўжалиги ва озиқ-овқат саноати</v>
          </cell>
          <cell r="N1037" t="str">
            <v>ВМҚ-800</v>
          </cell>
          <cell r="O1037" t="str">
            <v>тугатиш</v>
          </cell>
          <cell r="P1037" t="str">
            <v>тўлиқ</v>
          </cell>
          <cell r="Q1037">
            <v>0</v>
          </cell>
          <cell r="Y1037">
            <v>0.11700000000000001</v>
          </cell>
          <cell r="Z1037">
            <v>3.2</v>
          </cell>
          <cell r="AI1037">
            <v>0</v>
          </cell>
          <cell r="AJ1037">
            <v>1.3</v>
          </cell>
          <cell r="AK1037">
            <v>2.4300000000000002</v>
          </cell>
          <cell r="BA1037">
            <v>3370.2</v>
          </cell>
          <cell r="BB1037">
            <v>3285.9449999999997</v>
          </cell>
          <cell r="BC1037">
            <v>0</v>
          </cell>
          <cell r="BD1037">
            <v>0</v>
          </cell>
          <cell r="BE1037">
            <v>3121.6477499999996</v>
          </cell>
          <cell r="BO1037">
            <v>0</v>
          </cell>
          <cell r="BP1037">
            <v>0</v>
          </cell>
          <cell r="BV1037">
            <v>2</v>
          </cell>
        </row>
        <row r="1038">
          <cell r="C1038">
            <v>205746312</v>
          </cell>
          <cell r="D1038" t="str">
            <v>ТОХИР БАГДОД ТВ МЧЖ</v>
          </cell>
          <cell r="E1038" t="str">
            <v>ООО</v>
          </cell>
          <cell r="G1038">
            <v>52</v>
          </cell>
          <cell r="H1038" t="str">
            <v>Фергана</v>
          </cell>
          <cell r="I1038" t="str">
            <v>Ҳокимият</v>
          </cell>
          <cell r="J1038" t="str">
            <v>Прочие</v>
          </cell>
          <cell r="K1038" t="str">
            <v>Прочие</v>
          </cell>
          <cell r="L1038" t="str">
            <v>Ижтимоий соҳа, туризм ва фармацевтика</v>
          </cell>
          <cell r="M1038" t="str">
            <v>Ижтимоий соҳа, туризм ва фармацевтика</v>
          </cell>
          <cell r="BA1038">
            <v>0</v>
          </cell>
          <cell r="BB1038">
            <v>0</v>
          </cell>
          <cell r="BC1038">
            <v>0</v>
          </cell>
          <cell r="BD1038">
            <v>0</v>
          </cell>
          <cell r="BE1038">
            <v>0</v>
          </cell>
          <cell r="BO1038">
            <v>0</v>
          </cell>
          <cell r="BP1038">
            <v>0</v>
          </cell>
        </row>
        <row r="1039">
          <cell r="C1039">
            <v>206374712</v>
          </cell>
          <cell r="D1039" t="str">
            <v>ООО «Бувайда Янгикургон пилла»</v>
          </cell>
          <cell r="E1039" t="str">
            <v>ООО</v>
          </cell>
          <cell r="G1039">
            <v>100</v>
          </cell>
          <cell r="H1039" t="str">
            <v>Фергана</v>
          </cell>
          <cell r="I1039" t="str">
            <v>Давлат активларини бошқариш агентлиги</v>
          </cell>
          <cell r="J1039" t="str">
            <v>Прочие</v>
          </cell>
          <cell r="K1039" t="str">
            <v>Прочие</v>
          </cell>
          <cell r="L1039" t="str">
            <v>Қишлоқ хўжалиги ва қишлоқ хўжалиги маҳсулотларини қайта ишлаш</v>
          </cell>
          <cell r="M1039" t="str">
            <v>Қишлоқ хўжалиги ва озиқ-овқат саноати</v>
          </cell>
          <cell r="R1039" t="str">
            <v>таклиф</v>
          </cell>
          <cell r="S1039" t="str">
            <v>сотиш</v>
          </cell>
          <cell r="T1039" t="str">
            <v>тўлиқ</v>
          </cell>
          <cell r="Y1039">
            <v>0.5</v>
          </cell>
          <cell r="Z1039">
            <v>0.5</v>
          </cell>
          <cell r="AI1039">
            <v>1.764</v>
          </cell>
          <cell r="AJ1039">
            <v>0.5</v>
          </cell>
          <cell r="AK1039">
            <v>0.5</v>
          </cell>
          <cell r="BA1039">
            <v>0</v>
          </cell>
          <cell r="BB1039">
            <v>0</v>
          </cell>
          <cell r="BC1039">
            <v>0</v>
          </cell>
          <cell r="BD1039">
            <v>0</v>
          </cell>
          <cell r="BE1039">
            <v>0</v>
          </cell>
          <cell r="BO1039">
            <v>0</v>
          </cell>
          <cell r="BP1039">
            <v>0</v>
          </cell>
          <cell r="BV1039">
            <v>1</v>
          </cell>
        </row>
        <row r="1040">
          <cell r="C1040">
            <v>200166104</v>
          </cell>
          <cell r="D1040" t="str">
            <v>ООО «Урай»</v>
          </cell>
          <cell r="E1040" t="str">
            <v>ООО</v>
          </cell>
          <cell r="G1040">
            <v>25</v>
          </cell>
          <cell r="H1040" t="str">
            <v>Фергана</v>
          </cell>
          <cell r="I1040" t="str">
            <v>Давлат активларини бошқариш агентлиги</v>
          </cell>
          <cell r="J1040" t="str">
            <v>Прочие</v>
          </cell>
          <cell r="K1040" t="str">
            <v>Прочие</v>
          </cell>
          <cell r="L1040" t="str">
            <v>Хизмат кўрсатиш</v>
          </cell>
          <cell r="M1040" t="str">
            <v>Коммунал соҳа, қурилиш ва хизмат кўрсатиш</v>
          </cell>
          <cell r="N1040" t="str">
            <v>ВМҚ-800</v>
          </cell>
          <cell r="O1040" t="str">
            <v>тугатиш</v>
          </cell>
          <cell r="P1040" t="str">
            <v>тўлиқ</v>
          </cell>
          <cell r="Q1040">
            <v>0</v>
          </cell>
          <cell r="Y1040">
            <v>0</v>
          </cell>
          <cell r="Z1040">
            <v>0</v>
          </cell>
          <cell r="AI1040">
            <v>0</v>
          </cell>
          <cell r="AJ1040">
            <v>0</v>
          </cell>
          <cell r="AK1040">
            <v>0</v>
          </cell>
          <cell r="BA1040">
            <v>0</v>
          </cell>
          <cell r="BB1040">
            <v>0</v>
          </cell>
          <cell r="BC1040">
            <v>0</v>
          </cell>
          <cell r="BD1040">
            <v>0</v>
          </cell>
          <cell r="BE1040">
            <v>0</v>
          </cell>
          <cell r="BO1040">
            <v>0</v>
          </cell>
          <cell r="BP1040">
            <v>0</v>
          </cell>
          <cell r="BV1040">
            <v>145</v>
          </cell>
        </row>
        <row r="1041">
          <cell r="C1041">
            <v>305204650</v>
          </cell>
          <cell r="D1041" t="str">
            <v>«OLTIARIQ TV» MAS‘ULIYATI CHEKLANGAN JAMIYATI</v>
          </cell>
          <cell r="E1041" t="str">
            <v>ООО</v>
          </cell>
          <cell r="G1041">
            <v>56</v>
          </cell>
          <cell r="H1041" t="str">
            <v>Фергана</v>
          </cell>
          <cell r="I1041" t="str">
            <v>Ҳокимият</v>
          </cell>
          <cell r="J1041" t="str">
            <v>Прочие</v>
          </cell>
          <cell r="K1041" t="str">
            <v>Прочие</v>
          </cell>
          <cell r="L1041" t="str">
            <v>Ижтимоий соҳа, туризм ва фармацевтика</v>
          </cell>
          <cell r="M1041" t="str">
            <v>Ижтимоий соҳа, туризм ва фармацевтика</v>
          </cell>
          <cell r="BA1041">
            <v>0</v>
          </cell>
          <cell r="BB1041">
            <v>0</v>
          </cell>
          <cell r="BC1041">
            <v>0</v>
          </cell>
          <cell r="BD1041">
            <v>0</v>
          </cell>
          <cell r="BE1041">
            <v>0</v>
          </cell>
          <cell r="BO1041">
            <v>0</v>
          </cell>
          <cell r="BP1041">
            <v>0</v>
          </cell>
          <cell r="BV1041">
            <v>1</v>
          </cell>
        </row>
        <row r="1042">
          <cell r="C1042">
            <v>201897491</v>
          </cell>
          <cell r="D1042" t="str">
            <v>BOZOR,PUL VA KREDIT MAS ULIYATI CHEKLANGAN JAMIYAT</v>
          </cell>
          <cell r="E1042" t="str">
            <v>ООО</v>
          </cell>
          <cell r="G1042">
            <v>7.6999998092651367</v>
          </cell>
          <cell r="H1042" t="str">
            <v>г.Ташкент</v>
          </cell>
          <cell r="I1042" t="str">
            <v>Марказий банки</v>
          </cell>
          <cell r="J1042" t="str">
            <v>Прочие</v>
          </cell>
          <cell r="K1042" t="str">
            <v>Прочие</v>
          </cell>
          <cell r="L1042" t="str">
            <v>Ахборот технологиялари ва нашриёт</v>
          </cell>
          <cell r="M1042" t="str">
            <v>Ахборот технологиялари ва телекоммуникациялар</v>
          </cell>
          <cell r="BA1042">
            <v>0</v>
          </cell>
          <cell r="BB1042">
            <v>0</v>
          </cell>
          <cell r="BC1042">
            <v>0</v>
          </cell>
          <cell r="BD1042">
            <v>0</v>
          </cell>
          <cell r="BE1042">
            <v>0</v>
          </cell>
          <cell r="BO1042">
            <v>0</v>
          </cell>
          <cell r="BP1042">
            <v>0</v>
          </cell>
        </row>
        <row r="1043">
          <cell r="C1043">
            <v>206947060</v>
          </cell>
          <cell r="D1043" t="str">
            <v>TA LIM NASHRIYOTI</v>
          </cell>
          <cell r="E1043" t="str">
            <v>ООО</v>
          </cell>
          <cell r="G1043">
            <v>100</v>
          </cell>
          <cell r="H1043" t="str">
            <v>г.Ташкент</v>
          </cell>
          <cell r="I1043" t="str">
            <v>Олий ва ўрта махсус таълим вазирлиги</v>
          </cell>
          <cell r="J1043" t="str">
            <v>Прочие</v>
          </cell>
          <cell r="K1043" t="str">
            <v>Прочие</v>
          </cell>
          <cell r="L1043" t="str">
            <v>Ижтимоий соҳа, туризм ва фармацевтика</v>
          </cell>
          <cell r="M1043" t="str">
            <v>Ижтимоий соҳа, туризм ва фармацевтика</v>
          </cell>
          <cell r="BA1043">
            <v>0</v>
          </cell>
          <cell r="BB1043">
            <v>0</v>
          </cell>
          <cell r="BC1043">
            <v>0</v>
          </cell>
          <cell r="BD1043">
            <v>0</v>
          </cell>
          <cell r="BE1043">
            <v>0</v>
          </cell>
          <cell r="BO1043">
            <v>0</v>
          </cell>
          <cell r="BP1043">
            <v>0</v>
          </cell>
        </row>
        <row r="1044">
          <cell r="C1044">
            <v>206800774</v>
          </cell>
          <cell r="D1044" t="str">
            <v>JAMIYAT IJTIMOIY-SIYOSIY GAZETASI</v>
          </cell>
          <cell r="E1044" t="str">
            <v>ООО</v>
          </cell>
          <cell r="G1044">
            <v>25.399999618530273</v>
          </cell>
          <cell r="H1044" t="str">
            <v>г.Ташкент</v>
          </cell>
          <cell r="I1044" t="str">
            <v>Давлат табиатни муҳофаза қилиш қўмитаси</v>
          </cell>
          <cell r="J1044" t="str">
            <v>Прочие</v>
          </cell>
          <cell r="K1044" t="str">
            <v>Прочие</v>
          </cell>
          <cell r="L1044" t="str">
            <v>Ижтимоий соҳа, туризм ва фармацевтика</v>
          </cell>
          <cell r="M1044" t="str">
            <v>Ижтимоий соҳа, туризм ва фармацевтика</v>
          </cell>
          <cell r="BA1044">
            <v>0</v>
          </cell>
          <cell r="BB1044">
            <v>0</v>
          </cell>
          <cell r="BC1044">
            <v>0</v>
          </cell>
          <cell r="BD1044">
            <v>0</v>
          </cell>
          <cell r="BE1044">
            <v>0</v>
          </cell>
          <cell r="BO1044">
            <v>0</v>
          </cell>
          <cell r="BP1044">
            <v>0</v>
          </cell>
        </row>
        <row r="1045">
          <cell r="C1045">
            <v>201057476</v>
          </cell>
          <cell r="D1045" t="str">
            <v>SOG LOM AVLOD UCHUN JURNALI MASULIYATI CHEKLANGAN JAMIYATI</v>
          </cell>
          <cell r="E1045" t="str">
            <v>ООО</v>
          </cell>
          <cell r="G1045">
            <v>51</v>
          </cell>
          <cell r="H1045" t="str">
            <v>г.Ташкент</v>
          </cell>
          <cell r="I1045" t="str">
            <v>Халқ таълими вазирлиги</v>
          </cell>
          <cell r="J1045" t="str">
            <v>Прочие</v>
          </cell>
          <cell r="K1045" t="str">
            <v>Прочие</v>
          </cell>
          <cell r="L1045" t="str">
            <v>Ижтимоий соҳа, туризм ва фармацевтика</v>
          </cell>
          <cell r="M1045" t="str">
            <v>Ижтимоий соҳа, туризм ва фармацевтика</v>
          </cell>
          <cell r="BA1045">
            <v>0</v>
          </cell>
          <cell r="BB1045">
            <v>0</v>
          </cell>
          <cell r="BC1045">
            <v>0</v>
          </cell>
          <cell r="BD1045">
            <v>0</v>
          </cell>
          <cell r="BE1045">
            <v>0</v>
          </cell>
          <cell r="BO1045">
            <v>0</v>
          </cell>
          <cell r="BP1045">
            <v>0</v>
          </cell>
        </row>
        <row r="1046">
          <cell r="C1046">
            <v>303721270</v>
          </cell>
          <cell r="D1046" t="str">
            <v>ООО «MATBUOTCHILAR MAJMUASI SERVIS»</v>
          </cell>
          <cell r="E1046" t="str">
            <v>ООО</v>
          </cell>
          <cell r="G1046">
            <v>100</v>
          </cell>
          <cell r="H1046" t="str">
            <v>г.Ташкент</v>
          </cell>
          <cell r="I1046" t="str">
            <v>Ҳокимият</v>
          </cell>
          <cell r="J1046" t="str">
            <v>Прочие</v>
          </cell>
          <cell r="K1046" t="str">
            <v>Прочие</v>
          </cell>
          <cell r="L1046" t="str">
            <v>Хизмат кўрсатиш</v>
          </cell>
          <cell r="M1046" t="str">
            <v>Коммунал соҳа, қурилиш ва хизмат кўрсатиш</v>
          </cell>
          <cell r="BA1046">
            <v>0</v>
          </cell>
          <cell r="BB1046">
            <v>0</v>
          </cell>
          <cell r="BC1046">
            <v>0</v>
          </cell>
          <cell r="BD1046">
            <v>0</v>
          </cell>
          <cell r="BE1046">
            <v>0</v>
          </cell>
          <cell r="BO1046">
            <v>0</v>
          </cell>
          <cell r="BP1046">
            <v>0</v>
          </cell>
        </row>
        <row r="1047">
          <cell r="C1047">
            <v>304714904</v>
          </cell>
          <cell r="D1047" t="str">
            <v>ООО «NBU BUNYODKOR INVE</v>
          </cell>
          <cell r="E1047" t="str">
            <v>ООО</v>
          </cell>
          <cell r="G1047">
            <v>100</v>
          </cell>
          <cell r="H1047" t="str">
            <v>г.Ташкент</v>
          </cell>
          <cell r="I1047" t="str">
            <v>Ташқи иқтисодий фаолият миллий банки</v>
          </cell>
          <cell r="J1047" t="str">
            <v>Прочие</v>
          </cell>
          <cell r="K1047" t="str">
            <v>Прочие</v>
          </cell>
          <cell r="L1047" t="str">
            <v>Хизмат кўрсатиш</v>
          </cell>
          <cell r="M1047" t="str">
            <v>Коммунал соҳа, қурилиш ва хизмат кўрсатиш</v>
          </cell>
          <cell r="BA1047">
            <v>0</v>
          </cell>
          <cell r="BB1047">
            <v>0</v>
          </cell>
          <cell r="BC1047">
            <v>0</v>
          </cell>
          <cell r="BD1047">
            <v>0</v>
          </cell>
          <cell r="BE1047">
            <v>0</v>
          </cell>
          <cell r="BO1047">
            <v>0</v>
          </cell>
          <cell r="BP1047">
            <v>0</v>
          </cell>
          <cell r="BV1047">
            <v>350</v>
          </cell>
        </row>
        <row r="1048">
          <cell r="C1048">
            <v>207184781</v>
          </cell>
          <cell r="D1048" t="str">
            <v>UZ-KOR TUNGSTEN</v>
          </cell>
          <cell r="E1048" t="str">
            <v>ООО</v>
          </cell>
          <cell r="G1048">
            <v>49</v>
          </cell>
          <cell r="H1048" t="str">
            <v>г.Ташкент</v>
          </cell>
          <cell r="I1048" t="str">
            <v>Давлат геология ва минерал ресурслар қўмитаси</v>
          </cell>
          <cell r="J1048" t="str">
            <v>Прочие</v>
          </cell>
          <cell r="K1048" t="str">
            <v>Прочие</v>
          </cell>
          <cell r="L1048" t="str">
            <v xml:space="preserve">Геология </v>
          </cell>
          <cell r="M1048" t="str">
            <v>Оғир саноат ва молия</v>
          </cell>
          <cell r="BA1048">
            <v>0</v>
          </cell>
          <cell r="BB1048">
            <v>0</v>
          </cell>
          <cell r="BC1048">
            <v>0</v>
          </cell>
          <cell r="BD1048">
            <v>0</v>
          </cell>
          <cell r="BE1048">
            <v>0</v>
          </cell>
          <cell r="BO1048">
            <v>0</v>
          </cell>
          <cell r="BP1048">
            <v>0</v>
          </cell>
          <cell r="BV1048">
            <v>65</v>
          </cell>
        </row>
        <row r="1049">
          <cell r="C1049">
            <v>305027429</v>
          </cell>
          <cell r="D1049" t="str">
            <v>ООО «AXBOROT TEXNOLOGIYALARINI ISHLAB CHIQISH VA JORIY QILISHNI QO`LLAB-QUVVATLASH</v>
          </cell>
          <cell r="E1049" t="str">
            <v>ООО</v>
          </cell>
          <cell r="G1049">
            <v>100</v>
          </cell>
          <cell r="H1049" t="str">
            <v>г.Ташкент</v>
          </cell>
          <cell r="I1049" t="str">
            <v>Президенти Администрацияси</v>
          </cell>
          <cell r="J1049" t="str">
            <v>Прочие</v>
          </cell>
          <cell r="K1049" t="str">
            <v>Прочие</v>
          </cell>
          <cell r="L1049" t="str">
            <v>Ахборот технологиялари ва нашриёт</v>
          </cell>
          <cell r="M1049" t="str">
            <v>Ахборот технологиялари ва телекоммуникациялар</v>
          </cell>
          <cell r="BA1049">
            <v>0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O1049">
            <v>0</v>
          </cell>
          <cell r="BP1049">
            <v>0</v>
          </cell>
        </row>
        <row r="1050">
          <cell r="C1050">
            <v>305313659</v>
          </cell>
          <cell r="D1050" t="str">
            <v>ООО «XALQ SO`ZI VA NARODNOE SLOVO GAZETALARI TAHRIRIYATI NASHRIYOT UYI»</v>
          </cell>
          <cell r="E1050" t="str">
            <v>ООО</v>
          </cell>
          <cell r="G1050">
            <v>100</v>
          </cell>
          <cell r="H1050" t="str">
            <v>г.Ташкент</v>
          </cell>
          <cell r="I1050" t="str">
            <v>Олий ва ўрта махсус таълим вазирлиги</v>
          </cell>
          <cell r="J1050" t="str">
            <v>Прочие</v>
          </cell>
          <cell r="K1050" t="str">
            <v>Прочие</v>
          </cell>
          <cell r="L1050" t="str">
            <v>Ижтимоий соҳа, туризм ва фармацевтика</v>
          </cell>
          <cell r="M1050" t="str">
            <v>Ижтимоий соҳа, туризм ва фармацевтика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O1050">
            <v>0</v>
          </cell>
          <cell r="BP1050">
            <v>0</v>
          </cell>
        </row>
        <row r="1051">
          <cell r="C1051">
            <v>305512252</v>
          </cell>
          <cell r="D1051" t="str">
            <v>ООО «SURKHAN GLOBAL TRADE»</v>
          </cell>
          <cell r="E1051" t="str">
            <v>ООО</v>
          </cell>
          <cell r="G1051">
            <v>10</v>
          </cell>
          <cell r="H1051" t="str">
            <v>г.Ташкент</v>
          </cell>
          <cell r="I1051" t="str">
            <v>Давлат хавфсизлик хизмати</v>
          </cell>
          <cell r="J1051" t="str">
            <v>Прочие</v>
          </cell>
          <cell r="K1051" t="str">
            <v>Прочие</v>
          </cell>
          <cell r="L1051" t="str">
            <v>Йўл-транспорт инфратузилмаси</v>
          </cell>
          <cell r="M1051" t="str">
            <v>Коммунал соҳа, қурилиш ва хизмат кўрсатиш</v>
          </cell>
          <cell r="BA1051">
            <v>0</v>
          </cell>
          <cell r="BB1051">
            <v>0</v>
          </cell>
          <cell r="BC1051">
            <v>0</v>
          </cell>
          <cell r="BD1051">
            <v>0</v>
          </cell>
          <cell r="BE1051">
            <v>0</v>
          </cell>
          <cell r="BO1051">
            <v>0</v>
          </cell>
          <cell r="BP1051">
            <v>0</v>
          </cell>
        </row>
        <row r="1052">
          <cell r="C1052">
            <v>206806402</v>
          </cell>
          <cell r="D1052" t="str">
            <v>FALCON GLOBAL LOGISTICS MAS ULIYATI CHEKLANGAN JAMIYATI CHEL</v>
          </cell>
          <cell r="E1052" t="str">
            <v>ООО</v>
          </cell>
          <cell r="G1052">
            <v>3</v>
          </cell>
          <cell r="H1052" t="str">
            <v>г.Ташкент</v>
          </cell>
          <cell r="I1052" t="str">
            <v>Ташқи иқтисодий алоқалар, инвестициялар ва савдо вазирлиги</v>
          </cell>
          <cell r="J1052" t="str">
            <v>Прочие</v>
          </cell>
          <cell r="K1052" t="str">
            <v>Прочие</v>
          </cell>
          <cell r="L1052" t="str">
            <v>Ҳудудий инвестициялар ва ЭИЗ</v>
          </cell>
          <cell r="M1052" t="str">
            <v>Инвестиция соҳасидаги, саноат зоналари</v>
          </cell>
          <cell r="BA1052">
            <v>0</v>
          </cell>
          <cell r="BB1052">
            <v>0</v>
          </cell>
          <cell r="BC1052">
            <v>0</v>
          </cell>
          <cell r="BD1052">
            <v>0</v>
          </cell>
          <cell r="BE1052">
            <v>0</v>
          </cell>
          <cell r="BO1052">
            <v>0</v>
          </cell>
          <cell r="BP1052">
            <v>0</v>
          </cell>
        </row>
        <row r="1053">
          <cell r="C1053">
            <v>305792959</v>
          </cell>
          <cell r="D1053" t="str">
            <v>ООО «MS TEXMASH»</v>
          </cell>
          <cell r="E1053" t="str">
            <v>ООО</v>
          </cell>
          <cell r="G1053">
            <v>100</v>
          </cell>
          <cell r="H1053" t="str">
            <v>г.Ташкент</v>
          </cell>
          <cell r="I1053" t="str">
            <v>Мудофаа вазирлиги</v>
          </cell>
          <cell r="J1053" t="str">
            <v>Прочие</v>
          </cell>
          <cell r="K1053" t="str">
            <v>Прочие</v>
          </cell>
          <cell r="L1053" t="str">
            <v>Машинасозлик ва электротехника</v>
          </cell>
          <cell r="M1053" t="str">
            <v>Енгил саноат, машинасозлик ва электротехника саноати</v>
          </cell>
          <cell r="BA1053">
            <v>0</v>
          </cell>
          <cell r="BB1053">
            <v>0</v>
          </cell>
          <cell r="BC1053">
            <v>0</v>
          </cell>
          <cell r="BD1053">
            <v>0</v>
          </cell>
          <cell r="BE1053">
            <v>0</v>
          </cell>
          <cell r="BO1053">
            <v>0</v>
          </cell>
          <cell r="BP1053">
            <v>0</v>
          </cell>
        </row>
        <row r="1054">
          <cell r="C1054">
            <v>305798450</v>
          </cell>
          <cell r="D1054" t="str">
            <v>ООО «MS REM TEX»</v>
          </cell>
          <cell r="E1054" t="str">
            <v>ООО</v>
          </cell>
          <cell r="G1054">
            <v>100</v>
          </cell>
          <cell r="H1054" t="str">
            <v>г.Ташкент</v>
          </cell>
          <cell r="I1054" t="str">
            <v>Мудофаа вазирлиги</v>
          </cell>
          <cell r="J1054" t="str">
            <v>Прочие</v>
          </cell>
          <cell r="K1054" t="str">
            <v>Прочие</v>
          </cell>
          <cell r="L1054" t="str">
            <v>Машинасозлик ва электротехника</v>
          </cell>
          <cell r="M1054" t="str">
            <v>Енгил саноат, машинасозлик ва электротехника саноати</v>
          </cell>
          <cell r="BA1054">
            <v>0</v>
          </cell>
          <cell r="BB1054">
            <v>0</v>
          </cell>
          <cell r="BC1054">
            <v>0</v>
          </cell>
          <cell r="BD1054">
            <v>0</v>
          </cell>
          <cell r="BE1054">
            <v>0</v>
          </cell>
          <cell r="BO1054">
            <v>0</v>
          </cell>
          <cell r="BP1054">
            <v>0</v>
          </cell>
          <cell r="BQ1054">
            <v>0</v>
          </cell>
          <cell r="BR1054">
            <v>35.941000000000003</v>
          </cell>
        </row>
        <row r="1055">
          <cell r="C1055">
            <v>203791394</v>
          </cell>
          <cell r="D1055" t="str">
            <v>DORI VOSITALARINI STANDARTLASHILMIY MARKAZI MCHJ</v>
          </cell>
          <cell r="E1055" t="str">
            <v>ООО</v>
          </cell>
          <cell r="G1055">
            <v>100</v>
          </cell>
          <cell r="H1055" t="str">
            <v>г.Ташкент</v>
          </cell>
          <cell r="I1055" t="str">
            <v>Олий ва ўрта махсус таълим вазирлиги</v>
          </cell>
          <cell r="J1055" t="str">
            <v>Прочие</v>
          </cell>
          <cell r="K1055" t="str">
            <v>Прочие</v>
          </cell>
          <cell r="L1055" t="str">
            <v>Метрология, стандарлаштириш ва лойихалаштириш</v>
          </cell>
          <cell r="M1055" t="str">
            <v>Коммунал соҳа, қурилиш ва хизмат кўрсатиш</v>
          </cell>
          <cell r="BA1055">
            <v>0</v>
          </cell>
          <cell r="BB1055">
            <v>0</v>
          </cell>
          <cell r="BC1055">
            <v>0</v>
          </cell>
          <cell r="BD1055">
            <v>0</v>
          </cell>
          <cell r="BE1055">
            <v>0</v>
          </cell>
          <cell r="BO1055">
            <v>0</v>
          </cell>
          <cell r="BP1055">
            <v>0</v>
          </cell>
          <cell r="BQ1055">
            <v>1.8460000000000001</v>
          </cell>
          <cell r="BR1055">
            <v>98.32</v>
          </cell>
        </row>
        <row r="1056">
          <cell r="C1056">
            <v>206160734</v>
          </cell>
          <cell r="D1056" t="str">
            <v>ООО «IMMUNOGEN TEST»</v>
          </cell>
          <cell r="E1056" t="str">
            <v>ООО</v>
          </cell>
          <cell r="G1056">
            <v>10</v>
          </cell>
          <cell r="H1056" t="str">
            <v>г.Ташкент</v>
          </cell>
          <cell r="I1056" t="str">
            <v>Соғлиқни сақлаш вазирлиги</v>
          </cell>
          <cell r="J1056" t="str">
            <v>Прочие</v>
          </cell>
          <cell r="K1056" t="str">
            <v>Прочие</v>
          </cell>
          <cell r="L1056" t="str">
            <v>Ижтимоий соҳа, туризм ва фармацевтика</v>
          </cell>
          <cell r="M1056" t="str">
            <v>Ижтимоий соҳа, туризм ва фармацевтика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O1056">
            <v>0</v>
          </cell>
          <cell r="BP1056">
            <v>0</v>
          </cell>
        </row>
        <row r="1057">
          <cell r="C1057">
            <v>302014423</v>
          </cell>
          <cell r="D1057" t="str">
            <v>KIMYOVIY TEXNOLOGIYA</v>
          </cell>
          <cell r="E1057" t="str">
            <v>ООО</v>
          </cell>
          <cell r="G1057">
            <v>30</v>
          </cell>
          <cell r="H1057" t="str">
            <v>г.Ташкент</v>
          </cell>
          <cell r="I1057" t="str">
            <v>Ўзбекистон Фанлар академияси</v>
          </cell>
          <cell r="J1057" t="str">
            <v>Прочие</v>
          </cell>
          <cell r="K1057" t="str">
            <v>Прочие</v>
          </cell>
          <cell r="L1057" t="str">
            <v>Ижтимоий соҳа, туризм ва фармацевтика</v>
          </cell>
          <cell r="M1057" t="str">
            <v>Ижтимоий соҳа, туризм ва фармацевтика</v>
          </cell>
          <cell r="BA1057">
            <v>0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O1057">
            <v>0</v>
          </cell>
          <cell r="BP1057">
            <v>0</v>
          </cell>
        </row>
        <row r="1058">
          <cell r="C1058">
            <v>302626792</v>
          </cell>
          <cell r="D1058" t="str">
            <v>ООО «TOSHKENT SAYOHAT SERVIS «</v>
          </cell>
          <cell r="E1058" t="str">
            <v>ООО</v>
          </cell>
          <cell r="G1058">
            <v>100</v>
          </cell>
          <cell r="H1058" t="str">
            <v>г.Ташкент</v>
          </cell>
          <cell r="I1058" t="str">
            <v>Ҳокимият</v>
          </cell>
          <cell r="J1058" t="str">
            <v>Прочие</v>
          </cell>
          <cell r="K1058" t="str">
            <v>Прочие</v>
          </cell>
          <cell r="L1058" t="str">
            <v>Озиқ-овқат</v>
          </cell>
          <cell r="M1058" t="str">
            <v>Қишлоқ хўжалиги ва озиқ-овқат саноати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O1058">
            <v>0</v>
          </cell>
          <cell r="BP1058">
            <v>0</v>
          </cell>
          <cell r="BV1058">
            <v>28</v>
          </cell>
        </row>
        <row r="1059">
          <cell r="C1059">
            <v>302694994</v>
          </cell>
          <cell r="D1059" t="str">
            <v>TSENTR ENERGOEFFEKTIVNIX TEXNOLOGIY I ALTERNATIVNOY ENERGETI</v>
          </cell>
          <cell r="E1059" t="str">
            <v>ООО</v>
          </cell>
          <cell r="G1059">
            <v>20</v>
          </cell>
          <cell r="H1059" t="str">
            <v>г.Ташкент</v>
          </cell>
          <cell r="I1059" t="str">
            <v>Ўзбекистон Фанлар академияси</v>
          </cell>
          <cell r="J1059" t="str">
            <v>Прочие</v>
          </cell>
          <cell r="K1059" t="str">
            <v>Прочие</v>
          </cell>
          <cell r="L1059" t="str">
            <v>Энергетика</v>
          </cell>
          <cell r="M1059" t="str">
            <v>Нефт-газ, кимё, энергетика</v>
          </cell>
          <cell r="BA1059">
            <v>0</v>
          </cell>
          <cell r="BB1059">
            <v>0</v>
          </cell>
          <cell r="BC1059">
            <v>0</v>
          </cell>
          <cell r="BD1059">
            <v>0</v>
          </cell>
          <cell r="BE1059">
            <v>0</v>
          </cell>
          <cell r="BO1059">
            <v>0</v>
          </cell>
          <cell r="BP1059">
            <v>0</v>
          </cell>
        </row>
        <row r="1060">
          <cell r="C1060">
            <v>302960015</v>
          </cell>
          <cell r="D1060" t="str">
            <v>OZOD YURT TO`LQINLARI</v>
          </cell>
          <cell r="E1060" t="str">
            <v>ООО</v>
          </cell>
          <cell r="G1060">
            <v>10</v>
          </cell>
          <cell r="H1060" t="str">
            <v>г.Ташкент</v>
          </cell>
          <cell r="I1060" t="str">
            <v>Ўзбекистон Миллий телерадиокомпанияси</v>
          </cell>
          <cell r="J1060" t="str">
            <v>Прочие</v>
          </cell>
          <cell r="K1060" t="str">
            <v>Прочие</v>
          </cell>
          <cell r="L1060" t="str">
            <v>Ижтимоий соҳа, туризм ва фармацевтика</v>
          </cell>
          <cell r="M1060" t="str">
            <v>Ижтимоий соҳа, туризм ва фармацевтика</v>
          </cell>
          <cell r="BA1060">
            <v>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O1060">
            <v>0</v>
          </cell>
          <cell r="BP1060">
            <v>0</v>
          </cell>
          <cell r="BQ1060">
            <v>0</v>
          </cell>
          <cell r="BR1060">
            <v>15.86</v>
          </cell>
        </row>
        <row r="1061">
          <cell r="C1061">
            <v>303737084</v>
          </cell>
          <cell r="D1061" t="str">
            <v>ООО «FAOL TADBIRKORLIK INNOVATSION G`OYALAR VA TEXNOLOGIYA</v>
          </cell>
          <cell r="E1061" t="str">
            <v>ООО</v>
          </cell>
          <cell r="G1061">
            <v>100</v>
          </cell>
          <cell r="H1061" t="str">
            <v>г.Ташкент</v>
          </cell>
          <cell r="I1061" t="str">
            <v>Олий ва ўрта махсус таълим вазирлиги</v>
          </cell>
          <cell r="J1061" t="str">
            <v>Прочие</v>
          </cell>
          <cell r="K1061" t="str">
            <v>Прочие</v>
          </cell>
          <cell r="L1061" t="str">
            <v>Ахборот технологиялари ва нашриёт</v>
          </cell>
          <cell r="M1061" t="str">
            <v>Ахборот технологиялари ва телекоммуникациялар</v>
          </cell>
          <cell r="BA1061">
            <v>0</v>
          </cell>
          <cell r="BB1061">
            <v>0</v>
          </cell>
          <cell r="BC1061">
            <v>0</v>
          </cell>
          <cell r="BD1061">
            <v>0</v>
          </cell>
          <cell r="BE1061">
            <v>0</v>
          </cell>
          <cell r="BO1061">
            <v>0</v>
          </cell>
          <cell r="BP1061">
            <v>0</v>
          </cell>
        </row>
        <row r="1062">
          <cell r="C1062">
            <v>303837276</v>
          </cell>
          <cell r="D1062" t="str">
            <v>TRANSYO`LQURILISH MAXSUS PUDRAT</v>
          </cell>
          <cell r="E1062" t="str">
            <v>ООО</v>
          </cell>
          <cell r="G1062">
            <v>100</v>
          </cell>
          <cell r="H1062" t="str">
            <v>г.Ташкент</v>
          </cell>
          <cell r="I1062" t="str">
            <v>Транспорт вазирлиги</v>
          </cell>
          <cell r="J1062" t="str">
            <v>Прочие</v>
          </cell>
          <cell r="K1062" t="str">
            <v>Прочие</v>
          </cell>
          <cell r="L1062" t="str">
            <v>Йўл-транспорт инфратузилмаси</v>
          </cell>
          <cell r="M1062" t="str">
            <v>Коммунал соҳа, қурилиш ва хизмат кўрсатиш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O1062">
            <v>0</v>
          </cell>
          <cell r="BP1062">
            <v>0</v>
          </cell>
        </row>
        <row r="1063">
          <cell r="C1063">
            <v>304700408</v>
          </cell>
          <cell r="D1063" t="str">
            <v>ООО «SHINAM BINO»</v>
          </cell>
          <cell r="E1063" t="str">
            <v>ООО</v>
          </cell>
          <cell r="G1063">
            <v>100</v>
          </cell>
          <cell r="H1063" t="str">
            <v>г.Ташкент</v>
          </cell>
          <cell r="I1063" t="str">
            <v>Ҳокимият</v>
          </cell>
          <cell r="J1063" t="str">
            <v>Прочие</v>
          </cell>
          <cell r="K1063" t="str">
            <v>Прочие</v>
          </cell>
          <cell r="L1063" t="str">
            <v>Озиқ-овқат</v>
          </cell>
          <cell r="M1063" t="str">
            <v>Қишлоқ хўжалиги ва озиқ-овқат саноати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O1063">
            <v>0</v>
          </cell>
          <cell r="BP1063">
            <v>0</v>
          </cell>
        </row>
        <row r="1064">
          <cell r="C1064">
            <v>202438981</v>
          </cell>
          <cell r="D1064" t="str">
            <v>SALVARE</v>
          </cell>
          <cell r="E1064" t="str">
            <v>ООО</v>
          </cell>
          <cell r="G1064">
            <v>25</v>
          </cell>
          <cell r="H1064" t="str">
            <v>г.Ташкент</v>
          </cell>
          <cell r="I1064" t="str">
            <v>Олий ва ўрта махсус таълим вазирлиги</v>
          </cell>
          <cell r="J1064" t="str">
            <v>Прочие</v>
          </cell>
          <cell r="K1064" t="str">
            <v>Прочие</v>
          </cell>
          <cell r="L1064" t="str">
            <v>Ижтимоий соҳа, туризм ва фармацевтика</v>
          </cell>
          <cell r="M1064" t="str">
            <v>Ижтимоий соҳа, туризм ва фармацевтика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O1064">
            <v>0</v>
          </cell>
          <cell r="BP1064">
            <v>0</v>
          </cell>
        </row>
        <row r="1065">
          <cell r="C1065">
            <v>207117602</v>
          </cell>
          <cell r="D1065" t="str">
            <v>ООО «WORLEYPARSONS UZBE</v>
          </cell>
          <cell r="E1065" t="str">
            <v>ООО</v>
          </cell>
          <cell r="G1065">
            <v>25</v>
          </cell>
          <cell r="H1065" t="str">
            <v>г.Ташкент</v>
          </cell>
          <cell r="I1065" t="str">
            <v>Вазирлар Маҳкамаси</v>
          </cell>
          <cell r="J1065" t="str">
            <v>Прочие</v>
          </cell>
          <cell r="K1065" t="str">
            <v>Прочие</v>
          </cell>
          <cell r="L1065" t="str">
            <v>Метрология, стандарлаштириш ва лойихалаштириш</v>
          </cell>
          <cell r="M1065" t="str">
            <v>Коммунал соҳа, қурилиш ва хизмат кўрсатиш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O1065">
            <v>0</v>
          </cell>
          <cell r="BP1065">
            <v>0</v>
          </cell>
        </row>
        <row r="1066">
          <cell r="C1066">
            <v>201700254</v>
          </cell>
          <cell r="D1066" t="str">
            <v>ORTIKON</v>
          </cell>
          <cell r="E1066" t="str">
            <v>ООО</v>
          </cell>
          <cell r="G1066">
            <v>26.299999237060547</v>
          </cell>
          <cell r="H1066" t="str">
            <v>г.Ташкент</v>
          </cell>
          <cell r="I1066" t="str">
            <v>Давлат геология ва минерал ресурслар қўмитаси</v>
          </cell>
          <cell r="J1066" t="str">
            <v>Прочие</v>
          </cell>
          <cell r="K1066" t="str">
            <v>Прочие</v>
          </cell>
          <cell r="L1066" t="str">
            <v xml:space="preserve">Геология </v>
          </cell>
          <cell r="M1066" t="str">
            <v>Оғир саноат ва молия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O1066">
            <v>0</v>
          </cell>
          <cell r="BP1066">
            <v>0</v>
          </cell>
        </row>
        <row r="1067">
          <cell r="C1067">
            <v>203671979</v>
          </cell>
          <cell r="D1067" t="str">
            <v>BILIMINTERTRANS</v>
          </cell>
          <cell r="E1067" t="str">
            <v>ООО</v>
          </cell>
          <cell r="G1067">
            <v>10</v>
          </cell>
          <cell r="H1067" t="str">
            <v>г.Ташкент</v>
          </cell>
          <cell r="I1067" t="str">
            <v>Автомобиль йўллари давлат қўмитаси</v>
          </cell>
          <cell r="J1067" t="str">
            <v>Прочие</v>
          </cell>
          <cell r="K1067" t="str">
            <v>Прочие</v>
          </cell>
          <cell r="L1067" t="str">
            <v>Ижтимоий соҳа, туризм ва фармацевтика</v>
          </cell>
          <cell r="M1067" t="str">
            <v>Ижтимоий соҳа, туризм ва фармацевтика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O1067">
            <v>0</v>
          </cell>
          <cell r="BP1067">
            <v>0</v>
          </cell>
        </row>
        <row r="1068">
          <cell r="C1068">
            <v>203390119</v>
          </cell>
          <cell r="D1068" t="str">
            <v>KREDIT-AXBOROT TAHLILIY MARKAZI KREDIT BYUROSI</v>
          </cell>
          <cell r="E1068" t="str">
            <v>ООО</v>
          </cell>
          <cell r="G1068">
            <v>3.2000000476837158</v>
          </cell>
          <cell r="H1068" t="str">
            <v>г.Ташкент</v>
          </cell>
          <cell r="I1068" t="str">
            <v>Марказий банки</v>
          </cell>
          <cell r="J1068" t="str">
            <v>Прочие</v>
          </cell>
          <cell r="K1068" t="str">
            <v>Прочие</v>
          </cell>
          <cell r="L1068" t="str">
            <v>Молия ташкилотлари</v>
          </cell>
          <cell r="M1068" t="str">
            <v>Оғир саноат ва молия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O1068">
            <v>0</v>
          </cell>
          <cell r="BP1068">
            <v>0</v>
          </cell>
          <cell r="BQ1068">
            <v>0</v>
          </cell>
          <cell r="BR1068">
            <v>103.684</v>
          </cell>
          <cell r="BV1068">
            <v>288</v>
          </cell>
        </row>
        <row r="1069">
          <cell r="C1069">
            <v>202943552</v>
          </cell>
          <cell r="D1069" t="str">
            <v>YONG IN XAVFSIZLIGI</v>
          </cell>
          <cell r="E1069" t="str">
            <v>ООО</v>
          </cell>
          <cell r="G1069">
            <v>0.6600000262260437</v>
          </cell>
          <cell r="H1069" t="str">
            <v>г.Ташкент</v>
          </cell>
          <cell r="I1069" t="str">
            <v>Ички ишлар вазирлиги</v>
          </cell>
          <cell r="J1069" t="str">
            <v>Прочие</v>
          </cell>
          <cell r="K1069" t="str">
            <v>Прочие</v>
          </cell>
          <cell r="L1069" t="str">
            <v>Ахборот технологиялари ва нашриёт</v>
          </cell>
          <cell r="M1069" t="str">
            <v>Ахборот технологиялари ва телекоммуникациялар</v>
          </cell>
          <cell r="BA1069">
            <v>0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O1069">
            <v>0</v>
          </cell>
          <cell r="BP1069">
            <v>0</v>
          </cell>
        </row>
        <row r="1070">
          <cell r="C1070">
            <v>203026419</v>
          </cell>
          <cell r="D1070" t="str">
            <v>INTER SPORT TENNIS KLUBI</v>
          </cell>
          <cell r="E1070" t="str">
            <v>ООО</v>
          </cell>
          <cell r="G1070">
            <v>44.119998931884766</v>
          </cell>
          <cell r="H1070" t="str">
            <v>г.Ташкент</v>
          </cell>
          <cell r="I1070" t="str">
            <v>Ташқи иқтисодий алоқалар, инвестициялар ва савдо вазирлиги</v>
          </cell>
          <cell r="J1070" t="str">
            <v>Прочие</v>
          </cell>
          <cell r="K1070" t="str">
            <v>Прочие</v>
          </cell>
          <cell r="L1070" t="str">
            <v>Ҳудудий инвестициялар ва ЭИЗ</v>
          </cell>
          <cell r="M1070" t="str">
            <v>Инвестиция соҳасидаги, саноат зоналари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O1070">
            <v>0</v>
          </cell>
          <cell r="BP1070">
            <v>0</v>
          </cell>
        </row>
        <row r="1071">
          <cell r="C1071">
            <v>201674556</v>
          </cell>
          <cell r="D1071" t="str">
            <v>NODIR ISTE DOD</v>
          </cell>
          <cell r="E1071" t="str">
            <v>ООО</v>
          </cell>
          <cell r="G1071">
            <v>50</v>
          </cell>
          <cell r="H1071" t="str">
            <v>г.Ташкент</v>
          </cell>
          <cell r="I1071" t="str">
            <v>Олий ва ўрта махсус таълим вазирлиги</v>
          </cell>
          <cell r="J1071" t="str">
            <v>Прочие</v>
          </cell>
          <cell r="K1071" t="str">
            <v>Прочие</v>
          </cell>
          <cell r="L1071" t="str">
            <v>Ижтимоий соҳа, туризм ва фармацевтика</v>
          </cell>
          <cell r="M1071" t="str">
            <v>Ижтимоий соҳа, туризм ва фармацевтика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O1071">
            <v>0</v>
          </cell>
          <cell r="BP1071">
            <v>0</v>
          </cell>
        </row>
        <row r="1072">
          <cell r="C1072">
            <v>305781988</v>
          </cell>
          <cell r="D1072" t="str">
            <v>ООО «ETALON MED PRODUCT»</v>
          </cell>
          <cell r="E1072" t="str">
            <v>ООО</v>
          </cell>
          <cell r="G1072">
            <v>50</v>
          </cell>
          <cell r="H1072" t="str">
            <v>г.Ташкент</v>
          </cell>
          <cell r="I1072" t="str">
            <v>Олий ва ўрта махсус таълим вазирлиги</v>
          </cell>
          <cell r="J1072" t="str">
            <v>Прочие</v>
          </cell>
          <cell r="K1072" t="str">
            <v>Прочие</v>
          </cell>
          <cell r="L1072" t="str">
            <v>Ижтимоий соҳа, туризм ва фармацевтика</v>
          </cell>
          <cell r="M1072" t="str">
            <v>Ижтимоий соҳа, туризм ва фармацевтика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O1072">
            <v>0</v>
          </cell>
          <cell r="BP1072">
            <v>0</v>
          </cell>
        </row>
        <row r="1073">
          <cell r="C1073">
            <v>305721444</v>
          </cell>
          <cell r="D1073" t="str">
            <v>ООО`INNOVATSION BIO TEXNOLOGIYALAR»</v>
          </cell>
          <cell r="E1073" t="str">
            <v>ООО</v>
          </cell>
          <cell r="G1073">
            <v>80</v>
          </cell>
          <cell r="H1073" t="str">
            <v>г.Ташкент</v>
          </cell>
          <cell r="I1073" t="str">
            <v>Олий ва ўрта махсус таълим вазирлиги</v>
          </cell>
          <cell r="J1073" t="str">
            <v>Прочие</v>
          </cell>
          <cell r="K1073" t="str">
            <v>Прочие</v>
          </cell>
          <cell r="L1073" t="str">
            <v>Ижтимоий соҳа, туризм ва фармацевтика</v>
          </cell>
          <cell r="M1073" t="str">
            <v>Ижтимоий соҳа, туризм ва фармацевтика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32</v>
          </cell>
        </row>
        <row r="1074">
          <cell r="C1074">
            <v>305779079</v>
          </cell>
          <cell r="D1074" t="str">
            <v>ООО «GOLD ANIMAL FEED»</v>
          </cell>
          <cell r="E1074" t="str">
            <v>ООО</v>
          </cell>
          <cell r="G1074">
            <v>50</v>
          </cell>
          <cell r="H1074" t="str">
            <v>г.Ташкент</v>
          </cell>
          <cell r="I1074" t="str">
            <v>Олий ва ўрта махсус таълим вазирлиги</v>
          </cell>
          <cell r="J1074" t="str">
            <v>Прочие</v>
          </cell>
          <cell r="K1074" t="str">
            <v>Прочие</v>
          </cell>
          <cell r="L1074" t="str">
            <v>Ижтимоий соҳа, туризм ва фармацевтика</v>
          </cell>
          <cell r="M1074" t="str">
            <v>Ижтимоий соҳа, туризм ва фармацевтика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O1074">
            <v>0</v>
          </cell>
          <cell r="BP1074">
            <v>0</v>
          </cell>
        </row>
        <row r="1075">
          <cell r="C1075">
            <v>305796952</v>
          </cell>
          <cell r="D1075" t="str">
            <v>ООО «MS-INVESTMENTS»</v>
          </cell>
          <cell r="E1075" t="str">
            <v>ООО</v>
          </cell>
          <cell r="G1075">
            <v>100</v>
          </cell>
          <cell r="H1075" t="str">
            <v>г.Ташкент</v>
          </cell>
          <cell r="I1075" t="str">
            <v>Мудофаа саноати давлат қўмитаси</v>
          </cell>
          <cell r="J1075" t="str">
            <v>Прочие</v>
          </cell>
          <cell r="K1075" t="str">
            <v>Прочие</v>
          </cell>
          <cell r="L1075" t="str">
            <v>Молия ташкилотлари</v>
          </cell>
          <cell r="M1075" t="str">
            <v>Оғир саноат ва молия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O1075">
            <v>0</v>
          </cell>
          <cell r="BP1075">
            <v>0</v>
          </cell>
        </row>
        <row r="1076">
          <cell r="C1076">
            <v>305975326</v>
          </cell>
          <cell r="D1076" t="str">
            <v>ООО «DASTURIY MAHSULOTLAR VA AXBOROT TEXNOLOGIYALARI TEXNOLOGIK PARKI DIREKSIYASI»</v>
          </cell>
          <cell r="E1076" t="str">
            <v>ООО</v>
          </cell>
          <cell r="G1076">
            <v>100</v>
          </cell>
          <cell r="H1076" t="str">
            <v>г.Ташкент</v>
          </cell>
          <cell r="I1076" t="str">
            <v xml:space="preserve">Ахборот технологиялари ва коммуникацияларини ривожлантириш вазирлиги </v>
          </cell>
          <cell r="J1076" t="str">
            <v>Прочие</v>
          </cell>
          <cell r="K1076" t="str">
            <v>Прочие</v>
          </cell>
          <cell r="L1076" t="str">
            <v>Ахборот технологиялари ва нашриёт</v>
          </cell>
          <cell r="M1076" t="str">
            <v>Ахборот технологиялари ва телекоммуникациялар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O1076">
            <v>0</v>
          </cell>
          <cell r="BP1076">
            <v>0</v>
          </cell>
        </row>
        <row r="1077">
          <cell r="C1077">
            <v>304771898</v>
          </cell>
          <cell r="D1077" t="str">
            <v>SHAFRAN ILMIY TADQIQOT MARKAZI</v>
          </cell>
          <cell r="E1077" t="str">
            <v>ООО</v>
          </cell>
          <cell r="G1077">
            <v>7.1399998664855957</v>
          </cell>
          <cell r="H1077" t="str">
            <v>г.Ташкент</v>
          </cell>
          <cell r="I1077" t="str">
            <v>Марказий банки</v>
          </cell>
          <cell r="J1077" t="str">
            <v>Прочие</v>
          </cell>
          <cell r="K1077" t="str">
            <v>Прочие</v>
          </cell>
          <cell r="L1077" t="str">
            <v>Молия ташкилотлари</v>
          </cell>
          <cell r="M1077" t="str">
            <v>Оғир саноат ва молия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O1077">
            <v>0</v>
          </cell>
          <cell r="BP1077">
            <v>0</v>
          </cell>
        </row>
        <row r="1078">
          <cell r="C1078">
            <v>300013520</v>
          </cell>
          <cell r="D1078" t="str">
            <v>ООО «GEOBUR TASHKENT»</v>
          </cell>
          <cell r="E1078" t="str">
            <v>ООО</v>
          </cell>
          <cell r="G1078">
            <v>50</v>
          </cell>
          <cell r="H1078" t="str">
            <v>г.Ташкент</v>
          </cell>
          <cell r="I1078" t="str">
            <v>Давлат геология ва минерал ресурслар қўмитаси</v>
          </cell>
          <cell r="J1078" t="str">
            <v>Прочие</v>
          </cell>
          <cell r="K1078" t="str">
            <v>Прочие</v>
          </cell>
          <cell r="L1078" t="str">
            <v xml:space="preserve">Геология </v>
          </cell>
          <cell r="M1078" t="str">
            <v>Оғир саноат ва молия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O1078">
            <v>0</v>
          </cell>
          <cell r="BP1078">
            <v>0</v>
          </cell>
        </row>
        <row r="1079">
          <cell r="C1079">
            <v>207181461</v>
          </cell>
          <cell r="D1079" t="str">
            <v>ООО «ELEKTRO KOMMUNAL QURILISH»</v>
          </cell>
          <cell r="E1079" t="str">
            <v>ООО</v>
          </cell>
          <cell r="G1079">
            <v>100</v>
          </cell>
          <cell r="H1079" t="str">
            <v>г.Ташкент</v>
          </cell>
          <cell r="I1079" t="str">
            <v>Энергетика вазирлиги</v>
          </cell>
          <cell r="J1079" t="str">
            <v>Прочие</v>
          </cell>
          <cell r="K1079" t="str">
            <v>Прочие</v>
          </cell>
          <cell r="L1079" t="str">
            <v>Қурилиш</v>
          </cell>
          <cell r="M1079" t="str">
            <v>Коммунал соҳа, қурилиш ва хизмат кўрсатиш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O1079">
            <v>0</v>
          </cell>
          <cell r="BP1079">
            <v>0</v>
          </cell>
        </row>
        <row r="1080">
          <cell r="C1080">
            <v>305440819</v>
          </cell>
          <cell r="D1080" t="str">
            <v>ООО`OROMGOH XIZMAT SERVIS»</v>
          </cell>
          <cell r="E1080" t="str">
            <v>ООО</v>
          </cell>
          <cell r="G1080">
            <v>100</v>
          </cell>
          <cell r="H1080" t="str">
            <v>г.Ташкент</v>
          </cell>
          <cell r="I1080" t="str">
            <v>Ўрмон хўжалиги давлат қўмитаси</v>
          </cell>
          <cell r="J1080" t="str">
            <v>Прочие</v>
          </cell>
          <cell r="K1080" t="str">
            <v>Прочие</v>
          </cell>
          <cell r="L1080" t="str">
            <v>Ижтимоий соҳа, туризм ва фармацевтика</v>
          </cell>
          <cell r="M1080" t="str">
            <v>Ижтимоий соҳа, туризм ва фармацевтика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O1080">
            <v>0</v>
          </cell>
          <cell r="BP1080">
            <v>0</v>
          </cell>
        </row>
        <row r="1081">
          <cell r="C1081">
            <v>207184616</v>
          </cell>
          <cell r="D1081" t="str">
            <v>TIM KOMMUNAL</v>
          </cell>
          <cell r="E1081" t="str">
            <v>ООО</v>
          </cell>
          <cell r="G1081">
            <v>100</v>
          </cell>
          <cell r="H1081" t="str">
            <v>г.Ташкент</v>
          </cell>
          <cell r="I1081" t="str">
            <v>Ҳокимият</v>
          </cell>
          <cell r="J1081" t="str">
            <v>Прочие</v>
          </cell>
          <cell r="K1081" t="str">
            <v>Прочие</v>
          </cell>
          <cell r="L1081" t="str">
            <v>Коммунал уй-жой қурилиш ва сув хўжалиги</v>
          </cell>
          <cell r="M1081" t="str">
            <v>Коммунал соҳа, қурилиш ва хизмат кўрсатиш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O1081">
            <v>0</v>
          </cell>
          <cell r="BP1081">
            <v>0</v>
          </cell>
        </row>
        <row r="1082">
          <cell r="C1082">
            <v>201061211</v>
          </cell>
          <cell r="D1082" t="str">
            <v>OROM-BIOPREPARAT OOO</v>
          </cell>
          <cell r="E1082" t="str">
            <v>ООО</v>
          </cell>
          <cell r="G1082">
            <v>30</v>
          </cell>
          <cell r="H1082" t="str">
            <v>г.Ташкент</v>
          </cell>
          <cell r="I1082" t="str">
            <v>Олий ва ўрта махсус таълим вазирлиги</v>
          </cell>
          <cell r="J1082" t="str">
            <v>Прочие</v>
          </cell>
          <cell r="K1082" t="str">
            <v>Прочие</v>
          </cell>
          <cell r="L1082" t="str">
            <v>Ижтимоий соҳа, туризм ва фармацевтика</v>
          </cell>
          <cell r="M1082" t="str">
            <v>Ижтимоий соҳа, туризм ва фармацевтика</v>
          </cell>
          <cell r="BA1082">
            <v>0</v>
          </cell>
          <cell r="BB1082">
            <v>0</v>
          </cell>
          <cell r="BC1082">
            <v>0</v>
          </cell>
          <cell r="BD1082">
            <v>0</v>
          </cell>
          <cell r="BE1082">
            <v>0</v>
          </cell>
          <cell r="BO1082">
            <v>0</v>
          </cell>
          <cell r="BP1082">
            <v>0</v>
          </cell>
        </row>
        <row r="1083">
          <cell r="C1083">
            <v>302510874</v>
          </cell>
          <cell r="D1083" t="str">
            <v>POYTAXT BIZNES MAJMUASI</v>
          </cell>
          <cell r="E1083" t="str">
            <v>ООО</v>
          </cell>
          <cell r="G1083">
            <v>100</v>
          </cell>
          <cell r="H1083" t="str">
            <v>г.Ташкент</v>
          </cell>
          <cell r="I1083" t="str">
            <v>Ҳокимият</v>
          </cell>
          <cell r="J1083" t="str">
            <v>Прочие</v>
          </cell>
          <cell r="K1083" t="str">
            <v>Прочие</v>
          </cell>
          <cell r="L1083" t="str">
            <v>Хизмат кўрсатиш</v>
          </cell>
          <cell r="M1083" t="str">
            <v>Коммунал соҳа, қурилиш ва хизмат кўрсатиш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O1083">
            <v>0</v>
          </cell>
          <cell r="BP1083">
            <v>0</v>
          </cell>
        </row>
        <row r="1084">
          <cell r="C1084">
            <v>302659127</v>
          </cell>
          <cell r="D1084" t="str">
            <v>MANZUR GUZARI</v>
          </cell>
          <cell r="E1084" t="str">
            <v>ООО</v>
          </cell>
          <cell r="G1084">
            <v>100</v>
          </cell>
          <cell r="H1084" t="str">
            <v>г.Ташкент</v>
          </cell>
          <cell r="I1084" t="str">
            <v>Ҳокимият</v>
          </cell>
          <cell r="J1084" t="str">
            <v>Прочие</v>
          </cell>
          <cell r="K1084" t="str">
            <v>Прочие</v>
          </cell>
          <cell r="L1084" t="str">
            <v>Ижтимоий соҳа, туризм ва фармацевтика</v>
          </cell>
          <cell r="M1084" t="str">
            <v>Ижтимоий соҳа, туризм ва фармацевтика</v>
          </cell>
          <cell r="BA1084">
            <v>0</v>
          </cell>
          <cell r="BB1084">
            <v>0</v>
          </cell>
          <cell r="BC1084">
            <v>0</v>
          </cell>
          <cell r="BD1084">
            <v>0</v>
          </cell>
          <cell r="BE1084">
            <v>0</v>
          </cell>
          <cell r="BO1084">
            <v>0</v>
          </cell>
          <cell r="BP1084">
            <v>0</v>
          </cell>
        </row>
        <row r="1085">
          <cell r="C1085">
            <v>204119585</v>
          </cell>
          <cell r="D1085" t="str">
            <v>UKRAMEDUS СП</v>
          </cell>
          <cell r="E1085" t="str">
            <v>ООО</v>
          </cell>
          <cell r="G1085">
            <v>4.6999998092651367</v>
          </cell>
          <cell r="H1085" t="str">
            <v>г.Ташкент</v>
          </cell>
          <cell r="I1085" t="str">
            <v>Соғлиқни сақлаш вазирлиги</v>
          </cell>
          <cell r="J1085" t="str">
            <v>Прочие</v>
          </cell>
          <cell r="K1085" t="str">
            <v>Прочие</v>
          </cell>
          <cell r="L1085" t="str">
            <v>Ижтимоий соҳа, туризм ва фармацевтика</v>
          </cell>
          <cell r="M1085" t="str">
            <v>Ижтимоий соҳа, туризм ва фармацевтика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O1085">
            <v>0</v>
          </cell>
          <cell r="BP1085">
            <v>0</v>
          </cell>
        </row>
        <row r="1086">
          <cell r="C1086">
            <v>202965304</v>
          </cell>
          <cell r="D1086" t="str">
            <v>ООО «O`ZBEKISTON KABEL TELEVIDENIYASI»</v>
          </cell>
          <cell r="E1086" t="str">
            <v>ООО</v>
          </cell>
          <cell r="G1086">
            <v>20.270000457763672</v>
          </cell>
          <cell r="H1086" t="str">
            <v>г.Ташкент</v>
          </cell>
          <cell r="I1086" t="str">
            <v>Ўзбекистон Миллий телерадиокомпанияси</v>
          </cell>
          <cell r="J1086" t="str">
            <v>Прочие</v>
          </cell>
          <cell r="K1086" t="str">
            <v>Прочие</v>
          </cell>
          <cell r="L1086" t="str">
            <v>Ижтимоий соҳа, туризм ва фармацевтика</v>
          </cell>
          <cell r="M1086" t="str">
            <v>Ижтимоий соҳа, туризм ва фармацевтика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O1086">
            <v>0</v>
          </cell>
          <cell r="BP1086">
            <v>0</v>
          </cell>
        </row>
        <row r="1087">
          <cell r="C1087">
            <v>206956121</v>
          </cell>
          <cell r="D1087" t="str">
            <v>ООО «NBU INVEST GROUP»</v>
          </cell>
          <cell r="E1087" t="str">
            <v>ООО</v>
          </cell>
          <cell r="G1087">
            <v>100</v>
          </cell>
          <cell r="H1087" t="str">
            <v>г.Ташкент</v>
          </cell>
          <cell r="I1087" t="str">
            <v>Ташқи иқтисодий фаолият миллий банки</v>
          </cell>
          <cell r="J1087" t="str">
            <v>Прочие</v>
          </cell>
          <cell r="K1087" t="str">
            <v>Прочие</v>
          </cell>
          <cell r="L1087" t="str">
            <v>Молия ташкилотлари</v>
          </cell>
          <cell r="M1087" t="str">
            <v>Оғир саноат ва молия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O1087">
            <v>0</v>
          </cell>
          <cell r="BP1087">
            <v>0</v>
          </cell>
          <cell r="BV1087">
            <v>350</v>
          </cell>
        </row>
        <row r="1088">
          <cell r="C1088">
            <v>206993425</v>
          </cell>
          <cell r="D1088" t="str">
            <v>CIB GROUP OOO</v>
          </cell>
          <cell r="E1088" t="str">
            <v>ООО</v>
          </cell>
          <cell r="G1088">
            <v>23.040000915527344</v>
          </cell>
          <cell r="H1088" t="str">
            <v>г.Ташкент</v>
          </cell>
          <cell r="I1088" t="str">
            <v xml:space="preserve">Ахборот технологиялари ва коммуникацияларини ривожлантириш вазирлиги </v>
          </cell>
          <cell r="J1088" t="str">
            <v>Прочие</v>
          </cell>
          <cell r="K1088" t="str">
            <v>Прочие</v>
          </cell>
          <cell r="L1088" t="str">
            <v>Метрология, стандарлаштириш ва лойихалаштириш</v>
          </cell>
          <cell r="M1088" t="str">
            <v>Коммунал соҳа, қурилиш ва хизмат кўрсатиш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O1088">
            <v>0</v>
          </cell>
          <cell r="BP1088">
            <v>0</v>
          </cell>
        </row>
        <row r="1089">
          <cell r="C1089">
            <v>207027936</v>
          </cell>
          <cell r="D1089" t="str">
            <v>ООО «UZDIGITAL TV»</v>
          </cell>
          <cell r="E1089" t="str">
            <v>ООО</v>
          </cell>
          <cell r="G1089">
            <v>50</v>
          </cell>
          <cell r="H1089" t="str">
            <v>г.Ташкент</v>
          </cell>
          <cell r="I1089" t="str">
            <v xml:space="preserve">Ахборот технологиялари ва коммуникацияларини ривожлантириш вазирлиги </v>
          </cell>
          <cell r="J1089" t="str">
            <v>Прочие</v>
          </cell>
          <cell r="K1089" t="str">
            <v>Прочие</v>
          </cell>
          <cell r="L1089" t="str">
            <v>Ахборот технологиялари ва нашриёт</v>
          </cell>
          <cell r="M1089" t="str">
            <v>Ахборот технологиялари ва телекоммуникациялар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O1089">
            <v>0</v>
          </cell>
          <cell r="BP1089">
            <v>0</v>
          </cell>
          <cell r="BQ1089">
            <v>224.46199999999999</v>
          </cell>
          <cell r="BR1089">
            <v>269.61900000000003</v>
          </cell>
        </row>
        <row r="1090">
          <cell r="C1090">
            <v>301424000</v>
          </cell>
          <cell r="D1090" t="str">
            <v>TASHKENT PALACE NEW MCHJ</v>
          </cell>
          <cell r="E1090" t="str">
            <v>ООО</v>
          </cell>
          <cell r="G1090">
            <v>100</v>
          </cell>
          <cell r="H1090" t="str">
            <v>г.Ташкент</v>
          </cell>
          <cell r="I1090" t="str">
            <v>Ташқи иқтисодий фаолият миллий банки</v>
          </cell>
          <cell r="J1090" t="str">
            <v>Прочие</v>
          </cell>
          <cell r="K1090" t="str">
            <v>Прочие</v>
          </cell>
          <cell r="L1090" t="str">
            <v>Ижтимоий соҳа, туризм ва фармацевтика</v>
          </cell>
          <cell r="M1090" t="str">
            <v>Ижтимоий соҳа, туризм ва фармацевтика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O1090">
            <v>0</v>
          </cell>
          <cell r="BP1090">
            <v>0</v>
          </cell>
          <cell r="BQ1090">
            <v>0</v>
          </cell>
          <cell r="BR1090">
            <v>35.234000000000002</v>
          </cell>
          <cell r="BV1090">
            <v>15</v>
          </cell>
        </row>
        <row r="1091">
          <cell r="C1091">
            <v>305109680</v>
          </cell>
          <cell r="D1091" t="str">
            <v>ООО «UNICON-SOFT»</v>
          </cell>
          <cell r="E1091" t="str">
            <v>ООО</v>
          </cell>
          <cell r="G1091">
            <v>100</v>
          </cell>
          <cell r="H1091" t="str">
            <v>г.Ташкент</v>
          </cell>
          <cell r="I1091" t="str">
            <v xml:space="preserve">Ахборот технологиялари ва коммуникацияларини ривожлантириш вазирлиги </v>
          </cell>
          <cell r="J1091" t="str">
            <v>Прочие</v>
          </cell>
          <cell r="K1091" t="str">
            <v>Прочие</v>
          </cell>
          <cell r="L1091" t="str">
            <v>Ахборот технологиялари ва нашриёт</v>
          </cell>
          <cell r="M1091" t="str">
            <v>Ахборот технологиялари ва телекоммуникациялар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O1091">
            <v>0</v>
          </cell>
          <cell r="BP1091">
            <v>0</v>
          </cell>
        </row>
        <row r="1092">
          <cell r="C1092">
            <v>305224634</v>
          </cell>
          <cell r="D1092" t="str">
            <v>ООО COMMUNAL SERVICES</v>
          </cell>
          <cell r="E1092" t="str">
            <v>ООО</v>
          </cell>
          <cell r="G1092">
            <v>55</v>
          </cell>
          <cell r="H1092" t="str">
            <v>г.Ташкент</v>
          </cell>
          <cell r="I1092" t="str">
            <v>Уй-жой коммунал хизмат кўрсатиш вазирлиги</v>
          </cell>
          <cell r="J1092" t="str">
            <v>Прочие</v>
          </cell>
          <cell r="K1092" t="str">
            <v>Прочие</v>
          </cell>
          <cell r="L1092" t="str">
            <v>Коммунал уй-жой қурилиш ва сув хўжалиги</v>
          </cell>
          <cell r="M1092" t="str">
            <v>Коммунал соҳа, қурилиш ва хизмат кўрсатиш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O1092">
            <v>0</v>
          </cell>
          <cell r="BP1092">
            <v>0</v>
          </cell>
        </row>
        <row r="1093">
          <cell r="C1093">
            <v>305482648</v>
          </cell>
          <cell r="D1093" t="str">
            <v>12.04.2018СП ООО GEOTWO GLOBAL</v>
          </cell>
          <cell r="E1093" t="str">
            <v>ООО</v>
          </cell>
          <cell r="G1093">
            <v>49</v>
          </cell>
          <cell r="H1093" t="str">
            <v>г.Ташкент</v>
          </cell>
          <cell r="I1093" t="str">
            <v xml:space="preserve">Ахборот технологиялари ва коммуникацияларини ривожлантириш вазирлиги </v>
          </cell>
          <cell r="J1093" t="str">
            <v>Прочие</v>
          </cell>
          <cell r="K1093" t="str">
            <v>Прочие</v>
          </cell>
          <cell r="L1093" t="str">
            <v>Ахборот технологиялари ва нашриёт</v>
          </cell>
          <cell r="M1093" t="str">
            <v>Ахборот технологиялари ва телекоммуникациялар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O1093">
            <v>0</v>
          </cell>
          <cell r="BP1093">
            <v>0</v>
          </cell>
        </row>
        <row r="1094">
          <cell r="C1094">
            <v>305658704</v>
          </cell>
          <cell r="D1094" t="str">
            <v>CП ООО COMMUNAL WATER ENGINEERING SERVICES</v>
          </cell>
          <cell r="E1094" t="str">
            <v>ООО</v>
          </cell>
          <cell r="G1094">
            <v>45</v>
          </cell>
          <cell r="H1094" t="str">
            <v>г.Ташкент</v>
          </cell>
          <cell r="I1094" t="str">
            <v>Уй-жой коммунал хизмат кўрсатиш вазирлиги</v>
          </cell>
          <cell r="J1094" t="str">
            <v>Прочие</v>
          </cell>
          <cell r="K1094" t="str">
            <v>Прочие</v>
          </cell>
          <cell r="L1094" t="str">
            <v>Коммунал уй-жой қурилиш ва сув хўжалиги</v>
          </cell>
          <cell r="M1094" t="str">
            <v>Коммунал соҳа, қурилиш ва хизмат кўрсатиш</v>
          </cell>
          <cell r="BA1094">
            <v>0</v>
          </cell>
          <cell r="BB1094">
            <v>0</v>
          </cell>
          <cell r="BC1094">
            <v>0</v>
          </cell>
          <cell r="BD1094">
            <v>0</v>
          </cell>
          <cell r="BE1094">
            <v>0</v>
          </cell>
          <cell r="BO1094">
            <v>0</v>
          </cell>
          <cell r="BP1094">
            <v>0</v>
          </cell>
        </row>
        <row r="1095">
          <cell r="C1095">
            <v>305692458</v>
          </cell>
          <cell r="D1095" t="str">
            <v>ООО «PW PROJECTS»</v>
          </cell>
          <cell r="E1095" t="str">
            <v>ООО</v>
          </cell>
          <cell r="G1095">
            <v>30</v>
          </cell>
          <cell r="H1095" t="str">
            <v>г.Ташкент</v>
          </cell>
          <cell r="I1095" t="str">
            <v>Уй-жой коммунал хизмат кўрсатиш вазирлиги</v>
          </cell>
          <cell r="J1095" t="str">
            <v>Прочие</v>
          </cell>
          <cell r="K1095" t="str">
            <v>Прочие</v>
          </cell>
          <cell r="L1095" t="str">
            <v>Қурилиш</v>
          </cell>
          <cell r="M1095" t="str">
            <v>Коммунал соҳа, қурилиш ва хизмат кўрсатиш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O1095">
            <v>0</v>
          </cell>
          <cell r="BP1095">
            <v>0</v>
          </cell>
        </row>
        <row r="1096">
          <cell r="C1096">
            <v>305756115</v>
          </cell>
          <cell r="D1096" t="str">
            <v>ООО «FTI INNOVATSIYA MARKAZI»</v>
          </cell>
          <cell r="E1096" t="str">
            <v>ООО</v>
          </cell>
          <cell r="G1096">
            <v>70</v>
          </cell>
          <cell r="H1096" t="str">
            <v>г.Ташкент</v>
          </cell>
          <cell r="I1096" t="str">
            <v>Ўзбекистон Фанлар академияси</v>
          </cell>
          <cell r="J1096" t="str">
            <v>Прочие</v>
          </cell>
          <cell r="K1096" t="str">
            <v>Прочие</v>
          </cell>
          <cell r="L1096" t="str">
            <v>Бошқалар</v>
          </cell>
          <cell r="M1096" t="str">
            <v>Коммунал соҳа, қурилиш ва хизмат кўрсатиш</v>
          </cell>
          <cell r="BA1096">
            <v>0</v>
          </cell>
          <cell r="BB1096">
            <v>0</v>
          </cell>
          <cell r="BC1096">
            <v>0</v>
          </cell>
          <cell r="BD1096">
            <v>0</v>
          </cell>
          <cell r="BE1096">
            <v>0</v>
          </cell>
          <cell r="BO1096">
            <v>0</v>
          </cell>
          <cell r="BP1096">
            <v>0</v>
          </cell>
        </row>
        <row r="1097">
          <cell r="C1097">
            <v>204118784</v>
          </cell>
          <cell r="D1097" t="str">
            <v>UNITECH СП OOO</v>
          </cell>
          <cell r="E1097" t="str">
            <v>ООО</v>
          </cell>
          <cell r="G1097">
            <v>36</v>
          </cell>
          <cell r="H1097" t="str">
            <v>г.Ташкент</v>
          </cell>
          <cell r="I1097" t="str">
            <v>Ташқи иқтисодий алоқалар, инвестициялар ва савдо вазирлиги</v>
          </cell>
          <cell r="J1097" t="str">
            <v>Прочие</v>
          </cell>
          <cell r="K1097" t="str">
            <v>Прочие</v>
          </cell>
          <cell r="L1097" t="str">
            <v>Молия ташкилотлари</v>
          </cell>
          <cell r="M1097" t="str">
            <v>Оғир саноат ва молия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O1097">
            <v>0</v>
          </cell>
          <cell r="BP1097">
            <v>0</v>
          </cell>
          <cell r="BQ1097">
            <v>1.5</v>
          </cell>
          <cell r="BR1097">
            <v>0</v>
          </cell>
        </row>
        <row r="1098">
          <cell r="C1098">
            <v>302774340</v>
          </cell>
          <cell r="D1098" t="str">
            <v>QUYOSH ENERGIYASI XALQARO INSTITUTI</v>
          </cell>
          <cell r="E1098" t="str">
            <v>ООО</v>
          </cell>
          <cell r="G1098">
            <v>51</v>
          </cell>
          <cell r="H1098" t="str">
            <v>г.Ташкент</v>
          </cell>
          <cell r="I1098" t="str">
            <v>Ўзбекистон Фанлар академияси</v>
          </cell>
          <cell r="J1098" t="str">
            <v>Прочие</v>
          </cell>
          <cell r="K1098" t="str">
            <v>Прочие</v>
          </cell>
          <cell r="L1098" t="str">
            <v>Ижтимоий соҳа, туризм ва фармацевтика</v>
          </cell>
          <cell r="M1098" t="str">
            <v>Ижтимоий соҳа, туризм ва фармацевтика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O1098">
            <v>0</v>
          </cell>
          <cell r="BP1098">
            <v>0</v>
          </cell>
          <cell r="BQ1098">
            <v>0</v>
          </cell>
          <cell r="BR1098">
            <v>1.661</v>
          </cell>
        </row>
        <row r="1099">
          <cell r="C1099">
            <v>304509532</v>
          </cell>
          <cell r="D1099" t="str">
            <v>BIO EKO PRODUKT SENTR MAS ULIYATI CHEKLANGAN JAMIYATI</v>
          </cell>
          <cell r="E1099" t="str">
            <v>ООО</v>
          </cell>
          <cell r="G1099">
            <v>10.5</v>
          </cell>
          <cell r="H1099" t="str">
            <v>г.Ташкент</v>
          </cell>
          <cell r="I1099" t="str">
            <v>Олий ва ўрта махсус таълим вазирлиги</v>
          </cell>
          <cell r="J1099" t="str">
            <v>Прочие</v>
          </cell>
          <cell r="K1099" t="str">
            <v>Прочие</v>
          </cell>
          <cell r="L1099" t="str">
            <v>Ижтимоий соҳа, туризм ва фармацевтика</v>
          </cell>
          <cell r="M1099" t="str">
            <v>Ижтимоий соҳа, туризм ва фармацевтика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O1099">
            <v>0</v>
          </cell>
          <cell r="BP1099">
            <v>0</v>
          </cell>
        </row>
        <row r="1100">
          <cell r="C1100">
            <v>303293092</v>
          </cell>
          <cell r="D1100" t="str">
            <v>MCHJ SHAKLIDAGI «LG CNS UZBEKISTAN» QO`SHMA KORXONASI</v>
          </cell>
          <cell r="E1100" t="str">
            <v>ООО</v>
          </cell>
          <cell r="G1100">
            <v>49</v>
          </cell>
          <cell r="H1100" t="str">
            <v>г.Ташкент</v>
          </cell>
          <cell r="I1100" t="str">
            <v xml:space="preserve">Ахборот технологиялари ва коммуникацияларини ривожлантириш вазирлиги </v>
          </cell>
          <cell r="J1100" t="str">
            <v>Прочие</v>
          </cell>
          <cell r="K1100" t="str">
            <v>Прочие</v>
          </cell>
          <cell r="L1100" t="str">
            <v>Ахборот технологиялари ва нашриёт</v>
          </cell>
          <cell r="M1100" t="str">
            <v>Ахборот технологиялари ва телекоммуникациялар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O1100">
            <v>0</v>
          </cell>
          <cell r="BP1100">
            <v>0</v>
          </cell>
          <cell r="BQ1100">
            <v>0</v>
          </cell>
          <cell r="BR1100">
            <v>103.66800000000001</v>
          </cell>
        </row>
        <row r="1101">
          <cell r="C1101">
            <v>300122536</v>
          </cell>
          <cell r="D1101" t="str">
            <v>«YUNUSOBOD AGRO PLYUS»</v>
          </cell>
          <cell r="E1101" t="str">
            <v>ООО</v>
          </cell>
          <cell r="G1101">
            <v>73.400001525878906</v>
          </cell>
          <cell r="H1101" t="str">
            <v>г.Ташкент</v>
          </cell>
          <cell r="I1101" t="str">
            <v>Ҳокимият</v>
          </cell>
          <cell r="J1101" t="str">
            <v>Прочие</v>
          </cell>
          <cell r="K1101" t="str">
            <v>Прочие</v>
          </cell>
          <cell r="L1101" t="str">
            <v>Хизмат кўрсатиш</v>
          </cell>
          <cell r="M1101" t="str">
            <v>Коммунал соҳа, қурилиш ва хизмат кўрсатиш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O1101">
            <v>0</v>
          </cell>
          <cell r="BP1101">
            <v>0</v>
          </cell>
        </row>
        <row r="1102">
          <cell r="C1102">
            <v>305814145</v>
          </cell>
          <cell r="D1102" t="str">
            <v>ООО «TUITSOFT»</v>
          </cell>
          <cell r="E1102" t="str">
            <v>ООО</v>
          </cell>
          <cell r="G1102">
            <v>25</v>
          </cell>
          <cell r="H1102" t="str">
            <v>г.Ташкент</v>
          </cell>
          <cell r="I1102" t="str">
            <v>Олий ва ўрта махсус таълим вазирлиги</v>
          </cell>
          <cell r="J1102" t="str">
            <v>Прочие</v>
          </cell>
          <cell r="K1102" t="str">
            <v>Прочие</v>
          </cell>
          <cell r="L1102" t="str">
            <v>Ахборот технологиялари ва нашриёт</v>
          </cell>
          <cell r="M1102" t="str">
            <v>Ахборот технологиялари ва телекоммуникациялар</v>
          </cell>
          <cell r="BA1102">
            <v>0</v>
          </cell>
          <cell r="BB1102">
            <v>0</v>
          </cell>
          <cell r="BC1102">
            <v>0</v>
          </cell>
          <cell r="BD1102">
            <v>0</v>
          </cell>
          <cell r="BE1102">
            <v>0</v>
          </cell>
          <cell r="BO1102">
            <v>0</v>
          </cell>
          <cell r="BP1102">
            <v>0</v>
          </cell>
        </row>
        <row r="1103">
          <cell r="C1103">
            <v>302082808</v>
          </cell>
          <cell r="D1103" t="str">
            <v>BOSH BINO ISHLATMASI MCHJ</v>
          </cell>
          <cell r="E1103" t="str">
            <v>ООО</v>
          </cell>
          <cell r="G1103">
            <v>25</v>
          </cell>
          <cell r="H1103" t="str">
            <v>г.Ташкент</v>
          </cell>
          <cell r="I1103" t="str">
            <v>Марказий банки</v>
          </cell>
          <cell r="J1103" t="str">
            <v>Прочие</v>
          </cell>
          <cell r="K1103" t="str">
            <v>Прочие</v>
          </cell>
          <cell r="L1103" t="str">
            <v>Молия ташкилотлари</v>
          </cell>
          <cell r="M1103" t="str">
            <v>Оғир саноат ва молия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O1103">
            <v>0</v>
          </cell>
          <cell r="BP1103">
            <v>0</v>
          </cell>
          <cell r="BV1103">
            <v>150</v>
          </cell>
        </row>
        <row r="1104">
          <cell r="C1104">
            <v>205139759</v>
          </cell>
          <cell r="D1104" t="str">
            <v>MEDIA ART PRESS</v>
          </cell>
          <cell r="E1104" t="str">
            <v>ООО</v>
          </cell>
          <cell r="G1104">
            <v>7.5</v>
          </cell>
          <cell r="H1104" t="str">
            <v>г.Ташкент</v>
          </cell>
          <cell r="I1104" t="str">
            <v>Ўзбекистон Бадиий академияси</v>
          </cell>
          <cell r="J1104" t="str">
            <v>Прочие</v>
          </cell>
          <cell r="K1104" t="str">
            <v>Прочие</v>
          </cell>
          <cell r="L1104" t="str">
            <v>Ахборот технологиялари ва нашриёт</v>
          </cell>
          <cell r="M1104" t="str">
            <v>Ахборот технологиялари ва телекоммуникациялар</v>
          </cell>
          <cell r="BA1104">
            <v>0</v>
          </cell>
          <cell r="BB1104">
            <v>0</v>
          </cell>
          <cell r="BC1104">
            <v>0</v>
          </cell>
          <cell r="BD1104">
            <v>0</v>
          </cell>
          <cell r="BE1104">
            <v>0</v>
          </cell>
          <cell r="BO1104">
            <v>0</v>
          </cell>
          <cell r="BP1104">
            <v>0</v>
          </cell>
        </row>
        <row r="1105">
          <cell r="C1105">
            <v>203695290</v>
          </cell>
          <cell r="D1105" t="str">
            <v>INFOCOM.UZ MA SULIYATI CHEKLANGAN JAMIYATI</v>
          </cell>
          <cell r="E1105" t="str">
            <v>ООО</v>
          </cell>
          <cell r="G1105">
            <v>36.360000610351563</v>
          </cell>
          <cell r="H1105" t="str">
            <v>г.Ташкент</v>
          </cell>
          <cell r="I1105" t="str">
            <v xml:space="preserve">Ахборот технологиялари ва коммуникацияларини ривожлантириш вазирлиги </v>
          </cell>
          <cell r="J1105" t="str">
            <v>Прочие</v>
          </cell>
          <cell r="K1105" t="str">
            <v>Прочие</v>
          </cell>
          <cell r="L1105" t="str">
            <v>Ахборот технологиялари ва нашриёт</v>
          </cell>
          <cell r="M1105" t="str">
            <v>Ахборот технологиялари ва телекоммуникациялар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O1105">
            <v>0</v>
          </cell>
          <cell r="BP1105">
            <v>0</v>
          </cell>
        </row>
        <row r="1106">
          <cell r="C1106">
            <v>303735507</v>
          </cell>
          <cell r="D1106" t="str">
            <v>ООО «SOF OBOD SERVIS»</v>
          </cell>
          <cell r="E1106" t="str">
            <v>ООО</v>
          </cell>
          <cell r="G1106">
            <v>30</v>
          </cell>
          <cell r="H1106" t="str">
            <v>г.Ташкент</v>
          </cell>
          <cell r="I1106" t="str">
            <v>Ҳокимият</v>
          </cell>
          <cell r="J1106" t="str">
            <v>Прочие</v>
          </cell>
          <cell r="K1106" t="str">
            <v>Прочие</v>
          </cell>
          <cell r="L1106" t="str">
            <v>Хизмат кўрсатиш</v>
          </cell>
          <cell r="M1106" t="str">
            <v>Коммунал соҳа, қурилиш ва хизмат кўрсатиш</v>
          </cell>
          <cell r="BA1106">
            <v>0</v>
          </cell>
          <cell r="BB1106">
            <v>0</v>
          </cell>
          <cell r="BC1106">
            <v>0</v>
          </cell>
          <cell r="BD1106">
            <v>0</v>
          </cell>
          <cell r="BE1106">
            <v>0</v>
          </cell>
          <cell r="BO1106">
            <v>0</v>
          </cell>
          <cell r="BP1106">
            <v>0</v>
          </cell>
        </row>
        <row r="1107">
          <cell r="C1107">
            <v>205888627</v>
          </cell>
          <cell r="D1107" t="str">
            <v>YAKKASAROY AGRO INVEST MCHJ</v>
          </cell>
          <cell r="E1107" t="str">
            <v>ООО</v>
          </cell>
          <cell r="G1107">
            <v>89.300003051757813</v>
          </cell>
          <cell r="H1107" t="str">
            <v>г.Ташкент</v>
          </cell>
          <cell r="I1107" t="str">
            <v>Ҳокимият</v>
          </cell>
          <cell r="J1107" t="str">
            <v>Прочие</v>
          </cell>
          <cell r="K1107" t="str">
            <v>Прочие</v>
          </cell>
          <cell r="L1107" t="str">
            <v>Қишлоқ хўжалиги ва қишлоқ хўжалиги маҳсулотларини қайта ишлаш</v>
          </cell>
          <cell r="M1107" t="str">
            <v>Қишлоқ хўжалиги ва озиқ-овқат саноати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O1107">
            <v>0</v>
          </cell>
          <cell r="BP1107">
            <v>0</v>
          </cell>
        </row>
        <row r="1108">
          <cell r="C1108">
            <v>207040669</v>
          </cell>
          <cell r="D1108" t="str">
            <v>UZ-CHINA URAN УЗБЕКИСТОН-ХИТОЙ КУШМА КОРХОНА</v>
          </cell>
          <cell r="E1108" t="str">
            <v>ООО</v>
          </cell>
          <cell r="G1108">
            <v>50</v>
          </cell>
          <cell r="H1108" t="str">
            <v>г.Ташкент</v>
          </cell>
          <cell r="I1108" t="str">
            <v>Давлат геология ва минерал ресурслар қўмитаси</v>
          </cell>
          <cell r="J1108" t="str">
            <v>Прочие</v>
          </cell>
          <cell r="K1108" t="str">
            <v>Прочие</v>
          </cell>
          <cell r="L1108" t="str">
            <v xml:space="preserve">Геология </v>
          </cell>
          <cell r="M1108" t="str">
            <v>Оғир саноат ва молия</v>
          </cell>
          <cell r="BA1108">
            <v>0</v>
          </cell>
          <cell r="BB1108">
            <v>0</v>
          </cell>
          <cell r="BC1108">
            <v>0</v>
          </cell>
          <cell r="BD1108">
            <v>0</v>
          </cell>
          <cell r="BE1108">
            <v>0</v>
          </cell>
          <cell r="BO1108">
            <v>0</v>
          </cell>
          <cell r="BP1108">
            <v>0</v>
          </cell>
          <cell r="BV1108">
            <v>65</v>
          </cell>
        </row>
        <row r="1109">
          <cell r="C1109">
            <v>203808987</v>
          </cell>
          <cell r="D1109" t="str">
            <v>ARHPLAN</v>
          </cell>
          <cell r="E1109" t="str">
            <v>ООО</v>
          </cell>
          <cell r="G1109">
            <v>25</v>
          </cell>
          <cell r="H1109" t="str">
            <v>г.Ташкент</v>
          </cell>
          <cell r="I1109" t="str">
            <v>Ҳокимият</v>
          </cell>
          <cell r="J1109" t="str">
            <v>Прочие</v>
          </cell>
          <cell r="K1109" t="str">
            <v>Прочие</v>
          </cell>
          <cell r="L1109" t="str">
            <v>Бошқалар</v>
          </cell>
          <cell r="M1109" t="str">
            <v>Коммунал соҳа, қурилиш ва хизмат кўрсатиш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O1109">
            <v>0</v>
          </cell>
          <cell r="BP1109">
            <v>0</v>
          </cell>
        </row>
        <row r="1110">
          <cell r="C1110">
            <v>202285564</v>
          </cell>
          <cell r="D1110" t="str">
            <v>O ZBEK-TURK TEST MARKAZI MCHJ QK</v>
          </cell>
          <cell r="E1110" t="str">
            <v>ООО</v>
          </cell>
          <cell r="G1110">
            <v>51.200000762939453</v>
          </cell>
          <cell r="H1110" t="str">
            <v>г.Ташкент</v>
          </cell>
          <cell r="I1110" t="str">
            <v>Вазирлар Маҳкамаси ҳузуридаги «Сифат» Ўзбекистон пахта толасини сертификатлаш маркази</v>
          </cell>
          <cell r="J1110" t="str">
            <v>Прочие</v>
          </cell>
          <cell r="K1110" t="str">
            <v>Прочие</v>
          </cell>
          <cell r="L1110" t="str">
            <v>Метрология, стандарлаштириш ва лойихалаштириш</v>
          </cell>
          <cell r="M1110" t="str">
            <v>Коммунал соҳа, қурилиш ва хизмат кўрсатиш</v>
          </cell>
          <cell r="BA1110">
            <v>0</v>
          </cell>
          <cell r="BB1110">
            <v>0</v>
          </cell>
          <cell r="BC1110">
            <v>0</v>
          </cell>
          <cell r="BD1110">
            <v>0</v>
          </cell>
          <cell r="BE1110">
            <v>0</v>
          </cell>
          <cell r="BO1110">
            <v>0</v>
          </cell>
          <cell r="BP1110">
            <v>0</v>
          </cell>
        </row>
        <row r="1111">
          <cell r="C1111">
            <v>200626077</v>
          </cell>
          <cell r="D1111" t="str">
            <v>ООО «ТАШЭЛЕКТОНИКС»</v>
          </cell>
          <cell r="E1111" t="str">
            <v>ООО</v>
          </cell>
          <cell r="G1111">
            <v>100</v>
          </cell>
          <cell r="H1111" t="str">
            <v>г.Ташкент</v>
          </cell>
          <cell r="I1111" t="str">
            <v>Давлат активларини бошқариш агентлиги</v>
          </cell>
          <cell r="J1111" t="str">
            <v>Прочие</v>
          </cell>
          <cell r="K1111" t="str">
            <v>Прочие</v>
          </cell>
          <cell r="L1111" t="str">
            <v>Машинасозлик ва электротехника</v>
          </cell>
          <cell r="M1111" t="str">
            <v>Енгил саноат, машинасозлик ва электротехника саноати</v>
          </cell>
          <cell r="BA1111">
            <v>114751.8</v>
          </cell>
          <cell r="BB1111">
            <v>114751.8</v>
          </cell>
          <cell r="BC1111">
            <v>0</v>
          </cell>
          <cell r="BD1111">
            <v>109014.21</v>
          </cell>
          <cell r="BE1111">
            <v>0</v>
          </cell>
          <cell r="BO1111">
            <v>0</v>
          </cell>
          <cell r="BP1111">
            <v>0</v>
          </cell>
          <cell r="BQ1111">
            <v>97.756</v>
          </cell>
          <cell r="BR1111">
            <v>29.437000000000001</v>
          </cell>
        </row>
        <row r="1112">
          <cell r="C1112">
            <v>305072778</v>
          </cell>
          <cell r="D1112" t="str">
            <v>ООО «MULTIMEDIA MARKAZI</v>
          </cell>
          <cell r="E1112" t="str">
            <v>ООО</v>
          </cell>
          <cell r="G1112">
            <v>20</v>
          </cell>
          <cell r="H1112" t="str">
            <v>г.Ташкент</v>
          </cell>
          <cell r="I1112" t="str">
            <v>Олий ва ўрта махсус таълим вазирлиги</v>
          </cell>
          <cell r="J1112" t="str">
            <v>Прочие</v>
          </cell>
          <cell r="K1112" t="str">
            <v>Прочие</v>
          </cell>
          <cell r="L1112" t="str">
            <v>Ижтимоий соҳа, туризм ва фармацевтика</v>
          </cell>
          <cell r="M1112" t="str">
            <v>Ижтимоий соҳа, туризм ва фармацевтика</v>
          </cell>
          <cell r="BA1112">
            <v>0</v>
          </cell>
          <cell r="BB1112">
            <v>0</v>
          </cell>
          <cell r="BC1112">
            <v>0</v>
          </cell>
          <cell r="BD1112">
            <v>0</v>
          </cell>
          <cell r="BE1112">
            <v>0</v>
          </cell>
          <cell r="BO1112">
            <v>0</v>
          </cell>
          <cell r="BP1112">
            <v>0</v>
          </cell>
        </row>
        <row r="1113">
          <cell r="C1113">
            <v>305109579</v>
          </cell>
          <cell r="D1113" t="str">
            <v>ООО «KOMPLEKS TEST MARK</v>
          </cell>
          <cell r="E1113" t="str">
            <v>ООО</v>
          </cell>
          <cell r="G1113">
            <v>38</v>
          </cell>
          <cell r="H1113" t="str">
            <v>г.Ташкент</v>
          </cell>
          <cell r="I1113" t="str">
            <v>Бандлик ва меҳнат муносабатлари вазирлиги</v>
          </cell>
          <cell r="J1113" t="str">
            <v>Прочие</v>
          </cell>
          <cell r="K1113" t="str">
            <v>Прочие</v>
          </cell>
          <cell r="L1113" t="str">
            <v>Ахборот технологиялари ва нашриёт</v>
          </cell>
          <cell r="M1113" t="str">
            <v>Ахборот технологиялари ва телекоммуникациялар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O1113">
            <v>0</v>
          </cell>
          <cell r="BP1113">
            <v>0</v>
          </cell>
        </row>
        <row r="1114">
          <cell r="C1114">
            <v>305569885</v>
          </cell>
          <cell r="D1114" t="str">
            <v>ООО «E COMMERCE HUB»</v>
          </cell>
          <cell r="E1114" t="str">
            <v>ООО</v>
          </cell>
          <cell r="G1114">
            <v>51</v>
          </cell>
          <cell r="H1114" t="str">
            <v>г.Ташкент</v>
          </cell>
          <cell r="I1114" t="str">
            <v>Инновацион ривожланиш вазирлиги</v>
          </cell>
          <cell r="J1114" t="str">
            <v>Прочие</v>
          </cell>
          <cell r="K1114" t="str">
            <v>Прочие</v>
          </cell>
          <cell r="L1114" t="str">
            <v>Ахборот технологиялари ва нашриёт</v>
          </cell>
          <cell r="M1114" t="str">
            <v>Ахборот технологиялари ва телекоммуникациялар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O1114">
            <v>0</v>
          </cell>
          <cell r="BP1114">
            <v>0</v>
          </cell>
        </row>
        <row r="1115">
          <cell r="C1115">
            <v>305738191</v>
          </cell>
          <cell r="D1115" t="str">
            <v>TOSHDO`TAU TAYYORLOV KURSLARI</v>
          </cell>
          <cell r="E1115" t="str">
            <v>ООО</v>
          </cell>
          <cell r="G1115">
            <v>15</v>
          </cell>
          <cell r="H1115" t="str">
            <v>г.Ташкент</v>
          </cell>
          <cell r="I1115" t="str">
            <v>Олий ва ўрта махсус таълим вазирлиги</v>
          </cell>
          <cell r="J1115" t="str">
            <v>Прочие</v>
          </cell>
          <cell r="K1115" t="str">
            <v>Прочие</v>
          </cell>
          <cell r="L1115" t="str">
            <v>Ижтимоий соҳа, туризм ва фармацевтика</v>
          </cell>
          <cell r="M1115" t="str">
            <v>Ижтимоий соҳа, туризм ва фармацевтика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O1115">
            <v>0</v>
          </cell>
          <cell r="BP1115">
            <v>0</v>
          </cell>
        </row>
        <row r="1116">
          <cell r="C1116">
            <v>305747442</v>
          </cell>
          <cell r="D1116" t="str">
            <v>ООО «SOLIQ MA`LUMOTI»</v>
          </cell>
          <cell r="E1116" t="str">
            <v>ООО</v>
          </cell>
          <cell r="G1116">
            <v>5</v>
          </cell>
          <cell r="H1116" t="str">
            <v>г.Ташкент</v>
          </cell>
          <cell r="I1116" t="str">
            <v>Давлат солиқ қўмитаси</v>
          </cell>
          <cell r="J1116" t="str">
            <v>Прочие</v>
          </cell>
          <cell r="K1116" t="str">
            <v>Прочие</v>
          </cell>
          <cell r="L1116" t="str">
            <v>Ахборот технологиялари ва нашриёт</v>
          </cell>
          <cell r="M1116" t="str">
            <v>Ахборот технологиялари ва телекоммуникациялар</v>
          </cell>
          <cell r="BA1116">
            <v>0</v>
          </cell>
          <cell r="BB1116">
            <v>0</v>
          </cell>
          <cell r="BC1116">
            <v>0</v>
          </cell>
          <cell r="BD1116">
            <v>0</v>
          </cell>
          <cell r="BE1116">
            <v>0</v>
          </cell>
          <cell r="BO1116">
            <v>0</v>
          </cell>
          <cell r="BP1116">
            <v>0</v>
          </cell>
        </row>
        <row r="1117">
          <cell r="C1117">
            <v>305762568</v>
          </cell>
          <cell r="D1117" t="str">
            <v>«TEMIR YO`L STANDART»</v>
          </cell>
          <cell r="E1117" t="str">
            <v>ООО</v>
          </cell>
          <cell r="G1117">
            <v>20</v>
          </cell>
          <cell r="H1117" t="str">
            <v>г.Ташкент</v>
          </cell>
          <cell r="I1117" t="str">
            <v>Темир йўлларда юк ва йўловчилар ташиш хавфсизлигини назорат қилиш давлат инспекцияси</v>
          </cell>
          <cell r="J1117" t="str">
            <v>Прочие</v>
          </cell>
          <cell r="K1117" t="str">
            <v>Прочие</v>
          </cell>
          <cell r="L1117" t="str">
            <v>Метрология, стандарлаштириш ва лойихалаштириш</v>
          </cell>
          <cell r="M1117" t="str">
            <v>Коммунал соҳа, қурилиш ва хизмат кўрсатиш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O1117">
            <v>0</v>
          </cell>
          <cell r="BP1117">
            <v>0</v>
          </cell>
        </row>
        <row r="1118">
          <cell r="C1118">
            <v>202071357</v>
          </cell>
          <cell r="D1118" t="str">
            <v>CHINOR ENK MCHJ</v>
          </cell>
          <cell r="E1118" t="str">
            <v>ООО</v>
          </cell>
          <cell r="G1118">
            <v>100</v>
          </cell>
          <cell r="H1118" t="str">
            <v>г.Ташкент</v>
          </cell>
          <cell r="I1118" t="str">
            <v>Давлат табиатни муҳофаза қилиш қўмитаси</v>
          </cell>
          <cell r="J1118" t="str">
            <v>Прочие</v>
          </cell>
          <cell r="K1118" t="str">
            <v>Прочие</v>
          </cell>
          <cell r="L1118" t="str">
            <v>Ахборот технологиялари ва нашриёт</v>
          </cell>
          <cell r="M1118" t="str">
            <v>Ахборот технологиялари ва телекоммуникациялар</v>
          </cell>
          <cell r="BA1118">
            <v>0</v>
          </cell>
          <cell r="BB1118">
            <v>0</v>
          </cell>
          <cell r="BC1118">
            <v>0</v>
          </cell>
          <cell r="BD1118">
            <v>0</v>
          </cell>
          <cell r="BE1118">
            <v>0</v>
          </cell>
          <cell r="BO1118">
            <v>0</v>
          </cell>
          <cell r="BP1118">
            <v>0</v>
          </cell>
        </row>
        <row r="1119">
          <cell r="C1119">
            <v>203827956</v>
          </cell>
          <cell r="D1119" t="str">
            <v>ООО «Яккасарой туман комсунал таъмирлаш-аварияни тиклаш хизмати»</v>
          </cell>
          <cell r="E1119" t="str">
            <v>ООО</v>
          </cell>
          <cell r="G1119">
            <v>95</v>
          </cell>
          <cell r="H1119" t="str">
            <v>г.Ташкент</v>
          </cell>
          <cell r="I1119" t="str">
            <v>Давлат активларини бошқариш агентлиги</v>
          </cell>
          <cell r="J1119" t="str">
            <v>Прочие</v>
          </cell>
          <cell r="K1119" t="str">
            <v>Прочие</v>
          </cell>
          <cell r="L1119" t="str">
            <v>Коммунал уй-жой қурилиш ва сув хўжалиги</v>
          </cell>
          <cell r="M1119" t="str">
            <v>Коммунал соҳа, қурилиш ва хизмат кўрсатиш</v>
          </cell>
          <cell r="N1119" t="str">
            <v>ВМҚ-800</v>
          </cell>
          <cell r="O1119" t="str">
            <v>тугатиш</v>
          </cell>
          <cell r="P1119" t="str">
            <v>тўлиқ</v>
          </cell>
          <cell r="Q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O1119">
            <v>0</v>
          </cell>
          <cell r="BP1119">
            <v>0</v>
          </cell>
          <cell r="BV1119">
            <v>125</v>
          </cell>
        </row>
        <row r="1120">
          <cell r="C1120">
            <v>201501271</v>
          </cell>
          <cell r="D1120" t="str">
            <v>ALLBIT МАЛОЕ ПРЕДПРИЯТИЕ</v>
          </cell>
          <cell r="E1120" t="str">
            <v>ООО</v>
          </cell>
          <cell r="G1120">
            <v>32.5</v>
          </cell>
          <cell r="H1120" t="str">
            <v>г.Ташкент</v>
          </cell>
          <cell r="I1120" t="str">
            <v>Давлат геология ва минерал ресурслар қўмитаси</v>
          </cell>
          <cell r="J1120" t="str">
            <v>Прочие</v>
          </cell>
          <cell r="K1120" t="str">
            <v>Прочие</v>
          </cell>
          <cell r="L1120" t="str">
            <v xml:space="preserve">Геология </v>
          </cell>
          <cell r="M1120" t="str">
            <v>Оғир саноат ва молия</v>
          </cell>
          <cell r="BA1120">
            <v>0</v>
          </cell>
          <cell r="BB1120">
            <v>0</v>
          </cell>
          <cell r="BC1120">
            <v>0</v>
          </cell>
          <cell r="BD1120">
            <v>0</v>
          </cell>
          <cell r="BE1120">
            <v>0</v>
          </cell>
          <cell r="BO1120">
            <v>0</v>
          </cell>
          <cell r="BP1120">
            <v>0</v>
          </cell>
        </row>
        <row r="1121">
          <cell r="C1121">
            <v>205645779</v>
          </cell>
          <cell r="D1121" t="str">
            <v>MATBUOT TEXNO SERVIS МАСУЛИЯТИЧЕКЛАНГАН ЖАМИЯТ</v>
          </cell>
          <cell r="E1121" t="str">
            <v>ООО</v>
          </cell>
          <cell r="G1121">
            <v>50.5</v>
          </cell>
          <cell r="H1121" t="str">
            <v>г.Ташкент</v>
          </cell>
          <cell r="I1121" t="str">
            <v>Президенти Администрацияси ҳузуридаги Ахборот ва оммавий коммуникациялар агентлиги</v>
          </cell>
          <cell r="J1121" t="str">
            <v>Прочие</v>
          </cell>
          <cell r="K1121" t="str">
            <v>Прочие</v>
          </cell>
          <cell r="L1121" t="str">
            <v>Хизмат кўрсатиш</v>
          </cell>
          <cell r="M1121" t="str">
            <v>Коммунал соҳа, қурилиш ва хизмат кўрсатиш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O1121">
            <v>0</v>
          </cell>
          <cell r="BP1121">
            <v>0</v>
          </cell>
        </row>
        <row r="1122">
          <cell r="C1122">
            <v>302175667</v>
          </cell>
          <cell r="D1122" t="str">
            <v>ООО «MELIOMASHLIZINGSER</v>
          </cell>
          <cell r="E1122" t="str">
            <v>ООО</v>
          </cell>
          <cell r="G1122">
            <v>100</v>
          </cell>
          <cell r="H1122" t="str">
            <v>г.Ташкент</v>
          </cell>
          <cell r="I1122" t="str">
            <v>Транспорт вазирлиги</v>
          </cell>
          <cell r="J1122" t="str">
            <v>Прочие</v>
          </cell>
          <cell r="K1122" t="str">
            <v>Прочие</v>
          </cell>
          <cell r="L1122" t="str">
            <v>Хизмат кўрсатиш</v>
          </cell>
          <cell r="M1122" t="str">
            <v>Коммунал соҳа, қурилиш ва хизмат кўрсатиш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O1122">
            <v>0</v>
          </cell>
          <cell r="BP1122">
            <v>0</v>
          </cell>
        </row>
        <row r="1123">
          <cell r="C1123">
            <v>303774664</v>
          </cell>
          <cell r="D1123" t="str">
            <v>ООО «GIDROBURSTROY»</v>
          </cell>
          <cell r="E1123" t="str">
            <v>ООО</v>
          </cell>
          <cell r="G1123">
            <v>47.400001525878906</v>
          </cell>
          <cell r="H1123" t="str">
            <v>г.Ташкент</v>
          </cell>
          <cell r="I1123" t="str">
            <v>Давлат геология ва минерал ресурслар қўмитаси</v>
          </cell>
          <cell r="J1123" t="str">
            <v>Прочие</v>
          </cell>
          <cell r="K1123" t="str">
            <v>Прочие</v>
          </cell>
          <cell r="L1123" t="str">
            <v xml:space="preserve">Геология </v>
          </cell>
          <cell r="M1123" t="str">
            <v>Оғир саноат ва молия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O1123">
            <v>0</v>
          </cell>
          <cell r="BP1123">
            <v>0</v>
          </cell>
          <cell r="BQ1123">
            <v>0</v>
          </cell>
          <cell r="BR1123">
            <v>11.925000000000001</v>
          </cell>
        </row>
        <row r="1124">
          <cell r="C1124">
            <v>205916449</v>
          </cell>
          <cell r="D1124" t="str">
            <v>ООО «UZPAYNET»</v>
          </cell>
          <cell r="E1124" t="str">
            <v>ООО</v>
          </cell>
          <cell r="G1124">
            <v>100</v>
          </cell>
          <cell r="H1124" t="str">
            <v>г.Ташкент</v>
          </cell>
          <cell r="I1124" t="str">
            <v>Марказий банки</v>
          </cell>
          <cell r="J1124" t="str">
            <v>Прочие</v>
          </cell>
          <cell r="K1124" t="str">
            <v>Прочие</v>
          </cell>
          <cell r="L1124" t="str">
            <v>Молия ташкилотлари</v>
          </cell>
          <cell r="M1124" t="str">
            <v>Оғир саноат ва молия</v>
          </cell>
          <cell r="BA1124">
            <v>0</v>
          </cell>
          <cell r="BB1124">
            <v>0</v>
          </cell>
          <cell r="BC1124">
            <v>0</v>
          </cell>
          <cell r="BD1124">
            <v>0</v>
          </cell>
          <cell r="BE1124">
            <v>0</v>
          </cell>
          <cell r="BO1124">
            <v>0</v>
          </cell>
          <cell r="BP1124">
            <v>0</v>
          </cell>
          <cell r="BQ1124">
            <v>405.45</v>
          </cell>
          <cell r="BR1124">
            <v>0</v>
          </cell>
          <cell r="BV1124">
            <v>2</v>
          </cell>
        </row>
        <row r="1125">
          <cell r="C1125">
            <v>202468494</v>
          </cell>
          <cell r="D1125" t="str">
            <v>O ZDAVKITOBSAVDOTA MINOTI МЧЖ</v>
          </cell>
          <cell r="E1125" t="str">
            <v>ООО</v>
          </cell>
          <cell r="G1125">
            <v>10.100000381469727</v>
          </cell>
          <cell r="H1125" t="str">
            <v>г.Ташкент</v>
          </cell>
          <cell r="I1125" t="str">
            <v>Президенти Администрацияси ҳузуридаги Ахборот ва оммавий коммуникациялар агентлиги</v>
          </cell>
          <cell r="J1125" t="str">
            <v>Прочие</v>
          </cell>
          <cell r="K1125" t="str">
            <v>Прочие</v>
          </cell>
          <cell r="L1125" t="str">
            <v>Савдо</v>
          </cell>
          <cell r="M1125" t="str">
            <v>Ижтимоий соҳа, туризм ва фармацевтика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O1125">
            <v>0</v>
          </cell>
          <cell r="BP1125">
            <v>0</v>
          </cell>
        </row>
        <row r="1126">
          <cell r="C1126">
            <v>300051958</v>
          </cell>
          <cell r="D1126" t="str">
            <v>INTER-PRESS-INFO</v>
          </cell>
          <cell r="E1126" t="str">
            <v>ООО</v>
          </cell>
          <cell r="G1126">
            <v>100</v>
          </cell>
          <cell r="H1126" t="str">
            <v>г.Ташкент</v>
          </cell>
          <cell r="I1126" t="str">
            <v>Президенти Администрацияси ҳузуридаги Ахборот ва оммавий коммуникациялар агентлиги</v>
          </cell>
          <cell r="J1126" t="str">
            <v>Прочие</v>
          </cell>
          <cell r="K1126" t="str">
            <v>Прочие</v>
          </cell>
          <cell r="L1126" t="str">
            <v>Савдо</v>
          </cell>
          <cell r="M1126" t="str">
            <v>Ижтимоий соҳа, туризм ва фармацевтика</v>
          </cell>
          <cell r="BA1126">
            <v>0</v>
          </cell>
          <cell r="BB1126">
            <v>0</v>
          </cell>
          <cell r="BC1126">
            <v>0</v>
          </cell>
          <cell r="BD1126">
            <v>0</v>
          </cell>
          <cell r="BE1126">
            <v>0</v>
          </cell>
          <cell r="BO1126">
            <v>0</v>
          </cell>
          <cell r="BP1126">
            <v>0</v>
          </cell>
        </row>
        <row r="1127">
          <cell r="C1127">
            <v>305033611</v>
          </cell>
          <cell r="D1127" t="str">
            <v>ООО «EXPRESS XIZMAT»</v>
          </cell>
          <cell r="E1127" t="str">
            <v>ООО</v>
          </cell>
          <cell r="G1127">
            <v>100</v>
          </cell>
          <cell r="H1127" t="str">
            <v>г.Ташкент</v>
          </cell>
          <cell r="I1127" t="str">
            <v>Ҳокимият</v>
          </cell>
          <cell r="J1127" t="str">
            <v>Прочие</v>
          </cell>
          <cell r="K1127" t="str">
            <v>Прочие</v>
          </cell>
          <cell r="L1127" t="str">
            <v>Хизмат кўрсатиш</v>
          </cell>
          <cell r="M1127" t="str">
            <v>Коммунал соҳа, қурилиш ва хизмат кўрсатиш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O1127">
            <v>0</v>
          </cell>
          <cell r="BP1127">
            <v>0</v>
          </cell>
        </row>
        <row r="1128">
          <cell r="C1128">
            <v>200896430</v>
          </cell>
          <cell r="D1128" t="str">
            <v>АМАЛ МНТЦ</v>
          </cell>
          <cell r="E1128" t="str">
            <v>ООО</v>
          </cell>
          <cell r="G1128">
            <v>100</v>
          </cell>
          <cell r="H1128" t="str">
            <v>г.Ташкент</v>
          </cell>
          <cell r="I1128" t="str">
            <v>Олий ва ўрта махсус таълим вазирлиги</v>
          </cell>
          <cell r="J1128" t="str">
            <v>Прочие</v>
          </cell>
          <cell r="K1128" t="str">
            <v>Прочие</v>
          </cell>
          <cell r="L1128" t="str">
            <v>Ижтимоий соҳа, туризм ва фармацевтика</v>
          </cell>
          <cell r="M1128" t="str">
            <v>Ижтимоий соҳа, туризм ва фармацевтика</v>
          </cell>
          <cell r="BA1128">
            <v>0</v>
          </cell>
          <cell r="BB1128">
            <v>0</v>
          </cell>
          <cell r="BC1128">
            <v>0</v>
          </cell>
          <cell r="BD1128">
            <v>0</v>
          </cell>
          <cell r="BE1128">
            <v>0</v>
          </cell>
          <cell r="BO1128">
            <v>0</v>
          </cell>
          <cell r="BP1128">
            <v>0</v>
          </cell>
        </row>
        <row r="1129">
          <cell r="C1129">
            <v>207067412</v>
          </cell>
          <cell r="D1129" t="str">
            <v>MUSHTARIY NASHRIYOTI ШУЪБА КОРХОНАСИ</v>
          </cell>
          <cell r="E1129" t="str">
            <v>ООО</v>
          </cell>
          <cell r="G1129">
            <v>70.699996948242188</v>
          </cell>
          <cell r="H1129" t="str">
            <v>г.Ташкент</v>
          </cell>
          <cell r="I1129" t="str">
            <v>Давлат табиатни муҳофаза қилиш қўмитаси</v>
          </cell>
          <cell r="J1129" t="str">
            <v>Прочие</v>
          </cell>
          <cell r="K1129" t="str">
            <v>Прочие</v>
          </cell>
          <cell r="L1129" t="str">
            <v>Ижтимоий соҳа, туризм ва фармацевтика</v>
          </cell>
          <cell r="M1129" t="str">
            <v>Ижтимоий соҳа, туризм ва фармацевтика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O1129">
            <v>0</v>
          </cell>
          <cell r="BP1129">
            <v>0</v>
          </cell>
        </row>
        <row r="1130">
          <cell r="C1130">
            <v>305186026</v>
          </cell>
          <cell r="D1130" t="str">
            <v>ООО «TV-PARK MEDIA»</v>
          </cell>
          <cell r="E1130" t="str">
            <v>ООО</v>
          </cell>
          <cell r="G1130">
            <v>70</v>
          </cell>
          <cell r="H1130" t="str">
            <v>г.Ташкент</v>
          </cell>
          <cell r="I1130" t="str">
            <v>Ўзбекистон Миллий телерадиокомпанияси</v>
          </cell>
          <cell r="J1130" t="str">
            <v>Прочие</v>
          </cell>
          <cell r="K1130" t="str">
            <v>Прочие</v>
          </cell>
          <cell r="L1130" t="str">
            <v>Ижтимоий соҳа, туризм ва фармацевтика</v>
          </cell>
          <cell r="M1130" t="str">
            <v>Ижтимоий соҳа, туризм ва фармацевтика</v>
          </cell>
          <cell r="BA1130">
            <v>0</v>
          </cell>
          <cell r="BB1130">
            <v>0</v>
          </cell>
          <cell r="BC1130">
            <v>0</v>
          </cell>
          <cell r="BD1130">
            <v>0</v>
          </cell>
          <cell r="BE1130">
            <v>0</v>
          </cell>
          <cell r="BO1130">
            <v>0</v>
          </cell>
          <cell r="BP1130">
            <v>0</v>
          </cell>
          <cell r="BV1130">
            <v>80</v>
          </cell>
        </row>
        <row r="1131">
          <cell r="C1131">
            <v>305030125</v>
          </cell>
          <cell r="D1131" t="str">
            <v>ООО «NAVRO`Z BOG`I»</v>
          </cell>
          <cell r="E1131" t="str">
            <v>ООО</v>
          </cell>
          <cell r="G1131">
            <v>50</v>
          </cell>
          <cell r="H1131" t="str">
            <v>г.Ташкент</v>
          </cell>
          <cell r="I1131" t="str">
            <v>Ташқи иқтисодий фаолият миллий банки</v>
          </cell>
          <cell r="J1131" t="str">
            <v>Прочие</v>
          </cell>
          <cell r="K1131" t="str">
            <v>Прочие</v>
          </cell>
          <cell r="L1131" t="str">
            <v>Ижтимоий соҳа, туризм ва фармацевтика</v>
          </cell>
          <cell r="M1131" t="str">
            <v>Ижтимоий соҳа, туризм ва фармацевтика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O1131">
            <v>0</v>
          </cell>
          <cell r="BP1131">
            <v>0</v>
          </cell>
          <cell r="BQ1131">
            <v>902.12099999999998</v>
          </cell>
          <cell r="BR1131">
            <v>335.08600000000001</v>
          </cell>
          <cell r="BV1131">
            <v>6</v>
          </cell>
        </row>
        <row r="1132">
          <cell r="C1132">
            <v>305567065</v>
          </cell>
          <cell r="D1132" t="str">
            <v>OOO «XALQARO KITOB SAVDOSI MARKAZI»</v>
          </cell>
          <cell r="E1132" t="str">
            <v>ООО</v>
          </cell>
          <cell r="G1132">
            <v>100</v>
          </cell>
          <cell r="H1132" t="str">
            <v>г.Ташкент</v>
          </cell>
          <cell r="I1132" t="str">
            <v>Олий ва ўрта махсус таълим вазирлиги</v>
          </cell>
          <cell r="J1132" t="str">
            <v>Прочие</v>
          </cell>
          <cell r="K1132" t="str">
            <v>Прочие</v>
          </cell>
          <cell r="L1132" t="str">
            <v>Ижтимоий соҳа, туризм ва фармацевтика</v>
          </cell>
          <cell r="M1132" t="str">
            <v>Ижтимоий соҳа, туризм ва фармацевтика</v>
          </cell>
          <cell r="BA1132">
            <v>0</v>
          </cell>
          <cell r="BB1132">
            <v>0</v>
          </cell>
          <cell r="BC1132">
            <v>0</v>
          </cell>
          <cell r="BD1132">
            <v>0</v>
          </cell>
          <cell r="BE1132">
            <v>0</v>
          </cell>
          <cell r="BO1132">
            <v>0</v>
          </cell>
          <cell r="BP1132">
            <v>0</v>
          </cell>
        </row>
        <row r="1133">
          <cell r="C1133">
            <v>305578835</v>
          </cell>
          <cell r="D1133" t="str">
            <v>ООО «GEOLMETQURILISH»</v>
          </cell>
          <cell r="E1133" t="str">
            <v>ООО</v>
          </cell>
          <cell r="G1133">
            <v>54.700000762939453</v>
          </cell>
          <cell r="H1133" t="str">
            <v>г.Ташкент</v>
          </cell>
          <cell r="I1133" t="str">
            <v>Қурилиш вазирлиги</v>
          </cell>
          <cell r="J1133" t="str">
            <v>Прочие</v>
          </cell>
          <cell r="K1133" t="str">
            <v>Прочие</v>
          </cell>
          <cell r="L1133" t="str">
            <v>Қурилиш</v>
          </cell>
          <cell r="M1133" t="str">
            <v>Коммунал соҳа, қурилиш ва хизмат кўрсатиш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O1133">
            <v>0</v>
          </cell>
          <cell r="BP1133">
            <v>0</v>
          </cell>
          <cell r="BQ1133">
            <v>0</v>
          </cell>
          <cell r="BR1133">
            <v>350.45</v>
          </cell>
        </row>
        <row r="1134">
          <cell r="C1134">
            <v>305654701</v>
          </cell>
          <cell r="D1134" t="str">
            <v>ООО «``SHAHARSOZLIK HUJJATLARI EKSPERTIZASI`` DAVLAT UNITAR</v>
          </cell>
          <cell r="E1134" t="str">
            <v>ООО</v>
          </cell>
          <cell r="G1134">
            <v>100</v>
          </cell>
          <cell r="H1134" t="str">
            <v>г.Ташкент</v>
          </cell>
          <cell r="I1134" t="str">
            <v>Қурилиш вазирлиги</v>
          </cell>
          <cell r="J1134" t="str">
            <v>Прочие</v>
          </cell>
          <cell r="K1134" t="str">
            <v>Прочие</v>
          </cell>
          <cell r="L1134" t="str">
            <v>Метрология, стандарлаштириш ва лойихалаштириш</v>
          </cell>
          <cell r="M1134" t="str">
            <v>Коммунал соҳа, қурилиш ва хизмат кўрсатиш</v>
          </cell>
          <cell r="BA1134">
            <v>0</v>
          </cell>
          <cell r="BB1134">
            <v>0</v>
          </cell>
          <cell r="BC1134">
            <v>0</v>
          </cell>
          <cell r="BD1134">
            <v>0</v>
          </cell>
          <cell r="BE1134">
            <v>0</v>
          </cell>
          <cell r="BO1134">
            <v>0</v>
          </cell>
          <cell r="BP1134">
            <v>0</v>
          </cell>
        </row>
        <row r="1135">
          <cell r="C1135">
            <v>206988414</v>
          </cell>
          <cell r="D1135" t="str">
            <v>ООО "AGRO KIMYO HIMOYA VA O'SIMLIKLAR KARANTINI"</v>
          </cell>
          <cell r="E1135" t="str">
            <v>ООО</v>
          </cell>
          <cell r="G1135">
            <v>88.900001525878906</v>
          </cell>
          <cell r="H1135" t="str">
            <v>г.Ташкент</v>
          </cell>
          <cell r="I1135" t="str">
            <v>Давлат табиатни муҳофаза қилиш қўмитаси</v>
          </cell>
          <cell r="J1135" t="str">
            <v>Прочие</v>
          </cell>
          <cell r="K1135" t="str">
            <v>Прочие</v>
          </cell>
          <cell r="L1135" t="str">
            <v>Ахборот технологиялари ва нашриёт</v>
          </cell>
          <cell r="M1135" t="str">
            <v>Ахборот технологиялари ва телекоммуникациялар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O1135">
            <v>0</v>
          </cell>
          <cell r="BP1135">
            <v>0</v>
          </cell>
        </row>
        <row r="1136">
          <cell r="C1136">
            <v>207110271</v>
          </cell>
          <cell r="D1136" t="str">
            <v xml:space="preserve">DILDOSH MEDIA </v>
          </cell>
          <cell r="E1136" t="str">
            <v>ООО</v>
          </cell>
          <cell r="G1136">
            <v>60</v>
          </cell>
          <cell r="H1136" t="str">
            <v>г.Ташкент</v>
          </cell>
          <cell r="I1136" t="str">
            <v>Маданият вазирлиги</v>
          </cell>
          <cell r="J1136" t="str">
            <v>Прочие</v>
          </cell>
          <cell r="K1136" t="str">
            <v>Прочие</v>
          </cell>
          <cell r="L1136" t="str">
            <v>Ахборот технологиялари ва нашриёт</v>
          </cell>
          <cell r="M1136" t="str">
            <v>Ахборот технологиялари ва телекоммуникациялар</v>
          </cell>
          <cell r="BA1136">
            <v>0</v>
          </cell>
          <cell r="BB1136">
            <v>0</v>
          </cell>
          <cell r="BC1136">
            <v>0</v>
          </cell>
          <cell r="BD1136">
            <v>0</v>
          </cell>
          <cell r="BE1136">
            <v>0</v>
          </cell>
          <cell r="BO1136">
            <v>0</v>
          </cell>
          <cell r="BP1136">
            <v>0</v>
          </cell>
        </row>
        <row r="1137">
          <cell r="C1137">
            <v>303102510</v>
          </cell>
          <cell r="D1137" t="str">
            <v>«POYTAXT AVTO PARKING» MCHJ</v>
          </cell>
          <cell r="E1137" t="str">
            <v>ООО</v>
          </cell>
          <cell r="G1137">
            <v>100</v>
          </cell>
          <cell r="H1137" t="str">
            <v>г.Ташкент</v>
          </cell>
          <cell r="I1137" t="str">
            <v>Ҳокимият</v>
          </cell>
          <cell r="J1137" t="str">
            <v>Прочие</v>
          </cell>
          <cell r="K1137" t="str">
            <v>Прочие</v>
          </cell>
          <cell r="L1137" t="str">
            <v>Хизмат кўрсатиш</v>
          </cell>
          <cell r="M1137" t="str">
            <v>Коммунал соҳа, қурилиш ва хизмат кўрсатиш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O1137">
            <v>0</v>
          </cell>
          <cell r="BP1137">
            <v>0</v>
          </cell>
        </row>
        <row r="1138">
          <cell r="C1138">
            <v>205669732</v>
          </cell>
          <cell r="D1138" t="str">
            <v>ООО «AGRO BIZNES INFORM TAHRIRIYATI»</v>
          </cell>
          <cell r="E1138" t="str">
            <v>ООО</v>
          </cell>
          <cell r="G1138">
            <v>10.5</v>
          </cell>
          <cell r="H1138" t="str">
            <v>г.Ташкент</v>
          </cell>
          <cell r="I1138" t="str">
            <v>Қишлоқ хўжалиги вазирлиги</v>
          </cell>
          <cell r="J1138" t="str">
            <v>Прочие</v>
          </cell>
          <cell r="K1138" t="str">
            <v>Прочие</v>
          </cell>
          <cell r="L1138" t="str">
            <v>Ахборот технологиялари ва нашриёт</v>
          </cell>
          <cell r="M1138" t="str">
            <v>Ахборот технологиялари ва телекоммуникациялар</v>
          </cell>
          <cell r="BA1138">
            <v>0</v>
          </cell>
          <cell r="BB1138">
            <v>0</v>
          </cell>
          <cell r="BC1138">
            <v>0</v>
          </cell>
          <cell r="BD1138">
            <v>0</v>
          </cell>
          <cell r="BE1138">
            <v>0</v>
          </cell>
          <cell r="BO1138">
            <v>0</v>
          </cell>
          <cell r="BP1138">
            <v>0</v>
          </cell>
        </row>
        <row r="1139">
          <cell r="C1139">
            <v>203122513</v>
          </cell>
          <cell r="D1139" t="str">
            <v>ООО «VISO»</v>
          </cell>
          <cell r="E1139" t="str">
            <v>ООО</v>
          </cell>
          <cell r="G1139">
            <v>47.299999237060547</v>
          </cell>
          <cell r="H1139" t="str">
            <v>г.Ташкент</v>
          </cell>
          <cell r="I1139" t="str">
            <v>Ҳокимият</v>
          </cell>
          <cell r="J1139" t="str">
            <v>Прочие</v>
          </cell>
          <cell r="K1139" t="str">
            <v>Прочие</v>
          </cell>
          <cell r="L1139" t="str">
            <v>Енгил саноат</v>
          </cell>
          <cell r="M1139" t="str">
            <v>Енгил саноат, машинасозлик ва электротехника саноати</v>
          </cell>
          <cell r="Y1139">
            <v>1292.883</v>
          </cell>
          <cell r="Z1139">
            <v>1573.3869999999999</v>
          </cell>
          <cell r="AI1139">
            <v>-164.292</v>
          </cell>
          <cell r="AJ1139">
            <v>-89.188000000000002</v>
          </cell>
          <cell r="AK1139">
            <v>213.042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O1139">
            <v>0</v>
          </cell>
          <cell r="BP1139">
            <v>0</v>
          </cell>
          <cell r="BV1139">
            <v>95</v>
          </cell>
        </row>
        <row r="1140">
          <cell r="C1140">
            <v>201788635</v>
          </cell>
          <cell r="D1140" t="str">
            <v>NTM НАУЧНО-ПРОИЗВОДСТВЕННОЕ ПРЕДПРИЯТИЕ ООО NTM</v>
          </cell>
          <cell r="E1140" t="str">
            <v>ООО</v>
          </cell>
          <cell r="G1140">
            <v>5</v>
          </cell>
          <cell r="H1140" t="str">
            <v>г.Ташкент</v>
          </cell>
          <cell r="I1140" t="str">
            <v>Соғлиқни сақлаш вазирлиги</v>
          </cell>
          <cell r="J1140" t="str">
            <v>Прочие</v>
          </cell>
          <cell r="K1140" t="str">
            <v>Прочие</v>
          </cell>
          <cell r="L1140" t="str">
            <v>Ижтимоий соҳа, туризм ва фармацевтика</v>
          </cell>
          <cell r="M1140" t="str">
            <v>Ижтимоий соҳа, туризм ва фармацевтика</v>
          </cell>
          <cell r="BA1140">
            <v>0</v>
          </cell>
          <cell r="BB1140">
            <v>0</v>
          </cell>
          <cell r="BC1140">
            <v>0</v>
          </cell>
          <cell r="BD1140">
            <v>0</v>
          </cell>
          <cell r="BE1140">
            <v>0</v>
          </cell>
          <cell r="BO1140">
            <v>0</v>
          </cell>
          <cell r="BP1140">
            <v>0</v>
          </cell>
        </row>
        <row r="1141">
          <cell r="C1141">
            <v>200796476</v>
          </cell>
          <cell r="D1141" t="str">
            <v>ООО «ТОШКЕНТ-ОТЧОПАРИ»</v>
          </cell>
          <cell r="E1141" t="str">
            <v>ООО</v>
          </cell>
          <cell r="G1141">
            <v>73.05999755859375</v>
          </cell>
          <cell r="H1141" t="str">
            <v>г.Ташкент</v>
          </cell>
          <cell r="I1141" t="str">
            <v>Давлат активларини бошқариш агентлиги</v>
          </cell>
          <cell r="J1141" t="str">
            <v>Прочие</v>
          </cell>
          <cell r="K1141" t="str">
            <v>Прочие</v>
          </cell>
          <cell r="L1141" t="str">
            <v>Озиқ-овқат</v>
          </cell>
          <cell r="M1141" t="str">
            <v>Қишлоқ хўжалиги ва озиқ-овқат саноати</v>
          </cell>
          <cell r="N1141" t="str">
            <v>ВМҚ-800</v>
          </cell>
          <cell r="O1141" t="str">
            <v>тугатиш</v>
          </cell>
          <cell r="P1141" t="str">
            <v>тўлиқ</v>
          </cell>
          <cell r="Q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O1141">
            <v>0</v>
          </cell>
          <cell r="BP1141">
            <v>0</v>
          </cell>
          <cell r="BV1141">
            <v>1500</v>
          </cell>
        </row>
        <row r="1142">
          <cell r="C1142">
            <v>200898207</v>
          </cell>
          <cell r="D1142" t="str">
            <v>FAZO-VIDEO</v>
          </cell>
          <cell r="E1142" t="str">
            <v>ООО</v>
          </cell>
          <cell r="G1142">
            <v>94.099998474121094</v>
          </cell>
          <cell r="H1142" t="str">
            <v>г.Ташкент</v>
          </cell>
          <cell r="I1142" t="str">
            <v>“Ўзбеккино” Миллий агентлиги</v>
          </cell>
          <cell r="J1142" t="str">
            <v>Прочие</v>
          </cell>
          <cell r="K1142" t="str">
            <v>Прочие</v>
          </cell>
          <cell r="L1142" t="str">
            <v>Ижтимоий соҳа, туризм ва фармацевтика</v>
          </cell>
          <cell r="M1142" t="str">
            <v>Ижтимоий соҳа, туризм ва фармацевтика</v>
          </cell>
          <cell r="BA1142">
            <v>0</v>
          </cell>
          <cell r="BB1142">
            <v>0</v>
          </cell>
          <cell r="BC1142">
            <v>0</v>
          </cell>
          <cell r="BD1142">
            <v>0</v>
          </cell>
          <cell r="BE1142">
            <v>0</v>
          </cell>
          <cell r="BO1142">
            <v>0</v>
          </cell>
          <cell r="BP1142">
            <v>0</v>
          </cell>
        </row>
        <row r="1143">
          <cell r="C1143">
            <v>305676943</v>
          </cell>
          <cell r="D1143" t="str">
            <v>OOO UZBEKISTAN FILM HOLDING</v>
          </cell>
          <cell r="E1143" t="str">
            <v>ООО</v>
          </cell>
          <cell r="G1143">
            <v>5</v>
          </cell>
          <cell r="H1143" t="str">
            <v>г.Ташкент</v>
          </cell>
          <cell r="I1143" t="str">
            <v>“Ўзбеккино” Миллий агентлиги</v>
          </cell>
          <cell r="J1143" t="str">
            <v>Прочие</v>
          </cell>
          <cell r="K1143" t="str">
            <v>Прочие</v>
          </cell>
          <cell r="L1143" t="str">
            <v>Ижтимоий соҳа, туризм ва фармацевтика</v>
          </cell>
          <cell r="M1143" t="str">
            <v>Ижтимоий соҳа, туризм ва фармацевтика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O1143">
            <v>0</v>
          </cell>
          <cell r="BP1143">
            <v>0</v>
          </cell>
        </row>
        <row r="1144">
          <cell r="C1144">
            <v>305739444</v>
          </cell>
          <cell r="D1144" t="str">
            <v>ООО «KOREYS-O`ZBEK KOREYS TILI MARKAZI»</v>
          </cell>
          <cell r="E1144" t="str">
            <v>ООО</v>
          </cell>
          <cell r="G1144">
            <v>50</v>
          </cell>
          <cell r="H1144" t="str">
            <v>г.Ташкент</v>
          </cell>
          <cell r="I1144" t="str">
            <v>Бандлик ва меҳнат муносабатлари вазирлиги</v>
          </cell>
          <cell r="J1144" t="str">
            <v>Прочие</v>
          </cell>
          <cell r="K1144" t="str">
            <v>Прочие</v>
          </cell>
          <cell r="L1144" t="str">
            <v>Ижтимоий соҳа, туризм ва фармацевтика</v>
          </cell>
          <cell r="M1144" t="str">
            <v>Ижтимоий соҳа, туризм ва фармацевтика</v>
          </cell>
          <cell r="BA1144">
            <v>0</v>
          </cell>
          <cell r="BB1144">
            <v>0</v>
          </cell>
          <cell r="BC1144">
            <v>0</v>
          </cell>
          <cell r="BD1144">
            <v>0</v>
          </cell>
          <cell r="BE1144">
            <v>0</v>
          </cell>
          <cell r="BO1144">
            <v>0</v>
          </cell>
          <cell r="BP1144">
            <v>0</v>
          </cell>
        </row>
        <row r="1145">
          <cell r="C1145">
            <v>305423363</v>
          </cell>
          <cell r="D1145" t="str">
            <v>ООО CONCRETE TECHNOLOGY</v>
          </cell>
          <cell r="E1145" t="str">
            <v>ООО</v>
          </cell>
          <cell r="G1145">
            <v>63.400001525878906</v>
          </cell>
          <cell r="H1145" t="str">
            <v>г.Ташкент</v>
          </cell>
          <cell r="I1145" t="str">
            <v>Ҳокимият</v>
          </cell>
          <cell r="J1145" t="str">
            <v>Прочие</v>
          </cell>
          <cell r="K1145" t="str">
            <v>Прочие</v>
          </cell>
          <cell r="L1145" t="str">
            <v>Қурилиш</v>
          </cell>
          <cell r="M1145" t="str">
            <v>Коммунал соҳа, қурилиш ва хизмат кўрсатиш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O1145">
            <v>0</v>
          </cell>
          <cell r="BP1145">
            <v>0</v>
          </cell>
        </row>
        <row r="1146">
          <cell r="C1146">
            <v>202353424</v>
          </cell>
          <cell r="D1146" t="str">
            <v>ООО BAGNAR</v>
          </cell>
          <cell r="E1146" t="str">
            <v>ООО</v>
          </cell>
          <cell r="G1146">
            <v>50</v>
          </cell>
          <cell r="H1146" t="str">
            <v>г.Ташкент</v>
          </cell>
          <cell r="I1146" t="str">
            <v>Қурилиш вазирлиги</v>
          </cell>
          <cell r="J1146" t="str">
            <v>Прочие</v>
          </cell>
          <cell r="K1146" t="str">
            <v>Прочие</v>
          </cell>
          <cell r="L1146" t="str">
            <v>Қурилиш</v>
          </cell>
          <cell r="M1146" t="str">
            <v>Коммунал соҳа, қурилиш ва хизмат кўрсатиш</v>
          </cell>
          <cell r="BA1146">
            <v>0</v>
          </cell>
          <cell r="BB1146">
            <v>0</v>
          </cell>
          <cell r="BC1146">
            <v>0</v>
          </cell>
          <cell r="BD1146">
            <v>0</v>
          </cell>
          <cell r="BE1146">
            <v>0</v>
          </cell>
          <cell r="BO1146">
            <v>0</v>
          </cell>
          <cell r="BP1146">
            <v>0</v>
          </cell>
        </row>
        <row r="1147">
          <cell r="C1147">
            <v>200641202</v>
          </cell>
          <cell r="D1147" t="str">
            <v>ООО «4-СОН ТАЪМИРЛАШ ҚУРИЛИШ ЙИҒИШ БОШҚАРМАСИ»</v>
          </cell>
          <cell r="E1147" t="str">
            <v>ООО</v>
          </cell>
          <cell r="G1147">
            <v>98.599998474121094</v>
          </cell>
          <cell r="H1147" t="str">
            <v>г.Ташкент</v>
          </cell>
          <cell r="I1147" t="str">
            <v>Давлат активларини бошқариш агентлиги</v>
          </cell>
          <cell r="J1147" t="str">
            <v>Прочие</v>
          </cell>
          <cell r="K1147" t="str">
            <v>Прочие</v>
          </cell>
          <cell r="L1147" t="str">
            <v>Қурилиш</v>
          </cell>
          <cell r="M1147" t="str">
            <v>Коммунал соҳа, қурилиш ва хизмат кўрсатиш</v>
          </cell>
          <cell r="N1147" t="str">
            <v>ПҚ-4300</v>
          </cell>
          <cell r="O1147" t="str">
            <v>сотиш</v>
          </cell>
          <cell r="P1147" t="str">
            <v>тўлиқ</v>
          </cell>
          <cell r="Q1147" t="str">
            <v>муаммоли</v>
          </cell>
          <cell r="Y1147">
            <v>6790.0434999999998</v>
          </cell>
          <cell r="Z1147">
            <v>0</v>
          </cell>
          <cell r="AI1147">
            <v>61.645000000000003</v>
          </cell>
          <cell r="AJ1147">
            <v>1524.0137500000001</v>
          </cell>
          <cell r="AK1147">
            <v>-211.69340625000001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O1147">
            <v>0</v>
          </cell>
          <cell r="BP1147">
            <v>0</v>
          </cell>
          <cell r="BV1147">
            <v>15</v>
          </cell>
        </row>
        <row r="1148">
          <cell r="C1148">
            <v>302017434</v>
          </cell>
          <cell r="D1148" t="str">
            <v>AGROQANOT</v>
          </cell>
          <cell r="E1148" t="str">
            <v>ООО</v>
          </cell>
          <cell r="G1148">
            <v>47</v>
          </cell>
          <cell r="H1148" t="str">
            <v>г.Ташкент</v>
          </cell>
          <cell r="I1148" t="str">
            <v>“Ўзбекистон хаво йўллари” МАК</v>
          </cell>
          <cell r="J1148" t="str">
            <v>Прочие</v>
          </cell>
          <cell r="K1148" t="str">
            <v>Прочие</v>
          </cell>
          <cell r="L1148" t="str">
            <v>Хизмат кўрсатиш</v>
          </cell>
          <cell r="M1148" t="str">
            <v>Коммунал соҳа, қурилиш ва хизмат кўрсатиш</v>
          </cell>
          <cell r="BA1148">
            <v>0</v>
          </cell>
          <cell r="BB1148">
            <v>0</v>
          </cell>
          <cell r="BC1148">
            <v>0</v>
          </cell>
          <cell r="BD1148">
            <v>0</v>
          </cell>
          <cell r="BE1148">
            <v>0</v>
          </cell>
          <cell r="BO1148">
            <v>0</v>
          </cell>
          <cell r="BP1148">
            <v>0</v>
          </cell>
        </row>
        <row r="1149">
          <cell r="C1149">
            <v>305107898</v>
          </cell>
          <cell r="D1149" t="str">
            <v>ООО «O`ZBEGIM OTLARI»</v>
          </cell>
          <cell r="E1149" t="str">
            <v>ООО</v>
          </cell>
          <cell r="G1149">
            <v>41.900001525878906</v>
          </cell>
          <cell r="H1149" t="str">
            <v>г.Ташкент</v>
          </cell>
          <cell r="I1149" t="str">
            <v>Ташқи иқтисодий фаолият миллий банки</v>
          </cell>
          <cell r="J1149" t="str">
            <v>Прочие</v>
          </cell>
          <cell r="K1149" t="str">
            <v>Прочие</v>
          </cell>
          <cell r="L1149" t="str">
            <v>Қишлоқ хўжалиги ва қишлоқ хўжалиги маҳсулотларини қайта ишлаш</v>
          </cell>
          <cell r="M1149" t="str">
            <v>Қишлоқ хўжалиги ва озиқ-овқат саноати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O1149">
            <v>0</v>
          </cell>
          <cell r="BP1149">
            <v>0</v>
          </cell>
          <cell r="BQ1149">
            <v>1175.0999999999999</v>
          </cell>
          <cell r="BR1149">
            <v>329.9</v>
          </cell>
          <cell r="BV1149">
            <v>2</v>
          </cell>
        </row>
        <row r="1150">
          <cell r="C1150">
            <v>305258687</v>
          </cell>
          <cell r="D1150" t="str">
            <v>ООО «TOSHKENT SHAHAR YO`L QURILISH VA TA`MIRLASH»</v>
          </cell>
          <cell r="E1150" t="str">
            <v>ООО</v>
          </cell>
          <cell r="G1150">
            <v>100</v>
          </cell>
          <cell r="H1150" t="str">
            <v>г.Ташкент</v>
          </cell>
          <cell r="I1150" t="str">
            <v>Ҳокимият</v>
          </cell>
          <cell r="J1150" t="str">
            <v>Прочие</v>
          </cell>
          <cell r="K1150" t="str">
            <v>Прочие</v>
          </cell>
          <cell r="L1150" t="str">
            <v>Йўл-транспорт инфратузилмаси</v>
          </cell>
          <cell r="M1150" t="str">
            <v>Коммунал соҳа, қурилиш ва хизмат кўрсатиш</v>
          </cell>
          <cell r="BA1150">
            <v>0</v>
          </cell>
          <cell r="BB1150">
            <v>0</v>
          </cell>
          <cell r="BC1150">
            <v>0</v>
          </cell>
          <cell r="BD1150">
            <v>0</v>
          </cell>
          <cell r="BE1150">
            <v>0</v>
          </cell>
          <cell r="BO1150">
            <v>0</v>
          </cell>
          <cell r="BP1150">
            <v>0</v>
          </cell>
        </row>
        <row r="1151">
          <cell r="C1151">
            <v>305594405</v>
          </cell>
          <cell r="D1151" t="str">
            <v>ООО «INNOEXPRESS»</v>
          </cell>
          <cell r="E1151" t="str">
            <v>ООО</v>
          </cell>
          <cell r="G1151">
            <v>50</v>
          </cell>
          <cell r="H1151" t="str">
            <v>г.Ташкент</v>
          </cell>
          <cell r="I1151" t="str">
            <v>Инновацион ривожланиш вазирлиги</v>
          </cell>
          <cell r="J1151" t="str">
            <v>Прочие</v>
          </cell>
          <cell r="K1151" t="str">
            <v>Прочие</v>
          </cell>
          <cell r="L1151" t="str">
            <v>Хизмат кўрсатиш</v>
          </cell>
          <cell r="M1151" t="str">
            <v>Коммунал соҳа, қурилиш ва хизмат кўрсатиш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O1151">
            <v>0</v>
          </cell>
          <cell r="BP1151">
            <v>0</v>
          </cell>
        </row>
        <row r="1152">
          <cell r="C1152">
            <v>204992071</v>
          </cell>
          <cell r="D1152" t="str">
            <v>ООО «TELEKOM QURILISH»</v>
          </cell>
          <cell r="E1152" t="str">
            <v>ООО</v>
          </cell>
          <cell r="G1152">
            <v>100</v>
          </cell>
          <cell r="H1152" t="str">
            <v>г.Ташкент</v>
          </cell>
          <cell r="I1152" t="str">
            <v>Ўзбекистон Миллий телерадиокомпанияси</v>
          </cell>
          <cell r="J1152" t="str">
            <v>Прочие</v>
          </cell>
          <cell r="K1152" t="str">
            <v>Прочие</v>
          </cell>
          <cell r="L1152" t="str">
            <v>Ахборот технологиялари ва нашриёт</v>
          </cell>
          <cell r="M1152" t="str">
            <v>Ахборот технологиялари ва телекоммуникациялар</v>
          </cell>
          <cell r="BA1152">
            <v>0</v>
          </cell>
          <cell r="BB1152">
            <v>0</v>
          </cell>
          <cell r="BC1152">
            <v>0</v>
          </cell>
          <cell r="BD1152">
            <v>0</v>
          </cell>
          <cell r="BE1152">
            <v>0</v>
          </cell>
          <cell r="BO1152">
            <v>0</v>
          </cell>
          <cell r="BP1152">
            <v>0</v>
          </cell>
        </row>
        <row r="1153">
          <cell r="C1153">
            <v>200543213</v>
          </cell>
          <cell r="D1153" t="str">
            <v>ООО "O ZFANT"</v>
          </cell>
          <cell r="E1153" t="str">
            <v>ООО</v>
          </cell>
          <cell r="G1153">
            <v>23.299999237060547</v>
          </cell>
          <cell r="H1153" t="str">
            <v>г.Ташкент</v>
          </cell>
          <cell r="I1153" t="str">
            <v>Ўзбекистон Фанлар академияси</v>
          </cell>
          <cell r="J1153" t="str">
            <v>Прочие</v>
          </cell>
          <cell r="K1153" t="str">
            <v>Прочие</v>
          </cell>
          <cell r="L1153" t="str">
            <v>Енгил саноат</v>
          </cell>
          <cell r="M1153" t="str">
            <v>Енгил саноат, машинасозлик ва электротехника саноати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O1153">
            <v>0</v>
          </cell>
          <cell r="BP1153">
            <v>0</v>
          </cell>
          <cell r="BQ1153">
            <v>6.609</v>
          </cell>
          <cell r="BR1153">
            <v>0</v>
          </cell>
        </row>
        <row r="1154">
          <cell r="C1154">
            <v>300407204</v>
          </cell>
          <cell r="D1154" t="str">
            <v>TEJAMKOR TA MIR ООО</v>
          </cell>
          <cell r="E1154" t="str">
            <v>ООО</v>
          </cell>
          <cell r="G1154">
            <v>100</v>
          </cell>
          <cell r="H1154" t="str">
            <v>г.Ташкент</v>
          </cell>
          <cell r="I1154" t="str">
            <v>Ҳокимият</v>
          </cell>
          <cell r="J1154" t="str">
            <v>Прочие</v>
          </cell>
          <cell r="K1154" t="str">
            <v>Прочие</v>
          </cell>
          <cell r="L1154" t="str">
            <v>Қурилиш</v>
          </cell>
          <cell r="M1154" t="str">
            <v>Коммунал соҳа, қурилиш ва хизмат кўрсатиш</v>
          </cell>
          <cell r="BA1154">
            <v>0</v>
          </cell>
          <cell r="BB1154">
            <v>0</v>
          </cell>
          <cell r="BC1154">
            <v>0</v>
          </cell>
          <cell r="BD1154">
            <v>0</v>
          </cell>
          <cell r="BE1154">
            <v>0</v>
          </cell>
          <cell r="BO1154">
            <v>0</v>
          </cell>
          <cell r="BP1154">
            <v>0</v>
          </cell>
        </row>
        <row r="1155">
          <cell r="C1155">
            <v>304376881</v>
          </cell>
          <cell r="D1155" t="str">
            <v>ООО «GEOLSERVISKOMPLEKT»</v>
          </cell>
          <cell r="E1155" t="str">
            <v>ООО</v>
          </cell>
          <cell r="G1155">
            <v>100</v>
          </cell>
          <cell r="H1155" t="str">
            <v>г.Ташкент</v>
          </cell>
          <cell r="I1155" t="str">
            <v>Давлат геология ва минерал ресурслар қўмитаси</v>
          </cell>
          <cell r="J1155" t="str">
            <v>Прочие</v>
          </cell>
          <cell r="K1155" t="str">
            <v>Прочие</v>
          </cell>
          <cell r="L1155" t="str">
            <v xml:space="preserve">Геология </v>
          </cell>
          <cell r="M1155" t="str">
            <v>Оғир саноат ва молия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O1155">
            <v>0</v>
          </cell>
          <cell r="BP1155">
            <v>0</v>
          </cell>
        </row>
        <row r="1156">
          <cell r="C1156">
            <v>303039264</v>
          </cell>
          <cell r="D1156" t="str">
            <v>UNIVER GRAND FOOD</v>
          </cell>
          <cell r="E1156" t="str">
            <v>ООО</v>
          </cell>
          <cell r="G1156">
            <v>30</v>
          </cell>
          <cell r="H1156" t="str">
            <v>г.Ташкент</v>
          </cell>
          <cell r="I1156" t="str">
            <v>Олий ва ўрта махсус таълим вазирлиги</v>
          </cell>
          <cell r="J1156" t="str">
            <v>Прочие</v>
          </cell>
          <cell r="K1156" t="str">
            <v>Прочие</v>
          </cell>
          <cell r="L1156" t="str">
            <v>Хизмат кўрсатиш</v>
          </cell>
          <cell r="M1156" t="str">
            <v>Коммунал соҳа, қурилиш ва хизмат кўрсатиш</v>
          </cell>
          <cell r="BA1156">
            <v>0</v>
          </cell>
          <cell r="BB1156">
            <v>0</v>
          </cell>
          <cell r="BC1156">
            <v>0</v>
          </cell>
          <cell r="BD1156">
            <v>0</v>
          </cell>
          <cell r="BE1156">
            <v>0</v>
          </cell>
          <cell r="BO1156">
            <v>0</v>
          </cell>
          <cell r="BP1156">
            <v>0</v>
          </cell>
        </row>
        <row r="1157">
          <cell r="C1157">
            <v>203668141</v>
          </cell>
          <cell r="D1157" t="str">
            <v>MAKTAB VA HAYOT</v>
          </cell>
          <cell r="E1157" t="str">
            <v>ООО</v>
          </cell>
          <cell r="G1157">
            <v>100</v>
          </cell>
          <cell r="H1157" t="str">
            <v>г.Ташкент</v>
          </cell>
          <cell r="I1157" t="str">
            <v>Халқ таълими вазирлиги</v>
          </cell>
          <cell r="J1157" t="str">
            <v>Прочие</v>
          </cell>
          <cell r="K1157" t="str">
            <v>Прочие</v>
          </cell>
          <cell r="L1157" t="str">
            <v>Ахборот технологиялари ва нашриёт</v>
          </cell>
          <cell r="M1157" t="str">
            <v>Ахборот технологиялари ва телекоммуникациялар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O1157">
            <v>0</v>
          </cell>
          <cell r="BP1157">
            <v>0</v>
          </cell>
        </row>
        <row r="1158">
          <cell r="C1158">
            <v>302199082</v>
          </cell>
          <cell r="D1158" t="str">
            <v>GIDROMEX MONTAJ QOSHMA KORXONASI SHAKLIDAGI MCHJ</v>
          </cell>
          <cell r="E1158" t="str">
            <v>ООО</v>
          </cell>
          <cell r="G1158">
            <v>47</v>
          </cell>
          <cell r="H1158" t="str">
            <v>г.Ташкент</v>
          </cell>
          <cell r="I1158" t="str">
            <v>Сув хўжалиги вазирлиги</v>
          </cell>
          <cell r="J1158" t="str">
            <v>Прочие</v>
          </cell>
          <cell r="K1158" t="str">
            <v>Прочие</v>
          </cell>
          <cell r="L1158" t="str">
            <v>Қурилиш</v>
          </cell>
          <cell r="M1158" t="str">
            <v>Коммунал соҳа, қурилиш ва хизмат кўрсатиш</v>
          </cell>
          <cell r="BA1158">
            <v>0</v>
          </cell>
          <cell r="BB1158">
            <v>0</v>
          </cell>
          <cell r="BC1158">
            <v>0</v>
          </cell>
          <cell r="BD1158">
            <v>0</v>
          </cell>
          <cell r="BE1158">
            <v>0</v>
          </cell>
          <cell r="BO1158">
            <v>0</v>
          </cell>
          <cell r="BP1158">
            <v>0</v>
          </cell>
          <cell r="BQ1158">
            <v>54.8</v>
          </cell>
          <cell r="BR1158">
            <v>0</v>
          </cell>
        </row>
        <row r="1159">
          <cell r="C1159">
            <v>303287463</v>
          </cell>
          <cell r="D1159" t="str">
            <v>ООО «HANJIN DNB EQUIPMENTS»</v>
          </cell>
          <cell r="E1159" t="str">
            <v>ООО</v>
          </cell>
          <cell r="G1159">
            <v>49.599998474121094</v>
          </cell>
          <cell r="H1159" t="str">
            <v>г.Ташкент</v>
          </cell>
          <cell r="I1159" t="str">
            <v>Давлат геология ва минерал ресурслар қўмитаси</v>
          </cell>
          <cell r="J1159" t="str">
            <v>Прочие</v>
          </cell>
          <cell r="K1159" t="str">
            <v>Прочие</v>
          </cell>
          <cell r="L1159" t="str">
            <v xml:space="preserve">Геология </v>
          </cell>
          <cell r="M1159" t="str">
            <v>Оғир саноат ва молия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O1159">
            <v>0</v>
          </cell>
          <cell r="BP1159">
            <v>0</v>
          </cell>
          <cell r="BQ1159">
            <v>1237.9269999999999</v>
          </cell>
          <cell r="BR1159">
            <v>3723.2020000000002</v>
          </cell>
        </row>
        <row r="1160">
          <cell r="C1160">
            <v>201974697</v>
          </cell>
          <cell r="D1160" t="str">
            <v>SIMUZ MCHJ</v>
          </cell>
          <cell r="E1160" t="str">
            <v>ООО</v>
          </cell>
          <cell r="G1160">
            <v>100</v>
          </cell>
          <cell r="H1160" t="str">
            <v>г.Ташкент</v>
          </cell>
          <cell r="I1160" t="str">
            <v>Вазирлар Маҳкамаси ҳузуридаги Фан ва технологияларни ривожлантиришни мувофиқлаштириш қўмитаси</v>
          </cell>
          <cell r="J1160" t="str">
            <v>Прочие</v>
          </cell>
          <cell r="K1160" t="str">
            <v>Прочие</v>
          </cell>
          <cell r="L1160" t="str">
            <v>Ижтимоий соҳа, туризм ва фармацевтика</v>
          </cell>
          <cell r="M1160" t="str">
            <v>Ижтимоий соҳа, туризм ва фармацевтика</v>
          </cell>
          <cell r="BA1160">
            <v>0</v>
          </cell>
          <cell r="BB1160">
            <v>0</v>
          </cell>
          <cell r="BC1160">
            <v>0</v>
          </cell>
          <cell r="BD1160">
            <v>0</v>
          </cell>
          <cell r="BE1160">
            <v>0</v>
          </cell>
          <cell r="BO1160">
            <v>0</v>
          </cell>
          <cell r="BP1160">
            <v>0</v>
          </cell>
        </row>
        <row r="1161">
          <cell r="C1161">
            <v>305093245</v>
          </cell>
          <cell r="D1161" t="str">
            <v>ООО «STANDARD DEVICE»</v>
          </cell>
          <cell r="E1161" t="str">
            <v>ООО</v>
          </cell>
          <cell r="G1161">
            <v>100</v>
          </cell>
          <cell r="H1161" t="str">
            <v>г.Ташкент</v>
          </cell>
          <cell r="I1161" t="str">
            <v>Ўзбекистон стандартлаштириш, метрология ва сертификатлаштириш агентлиги</v>
          </cell>
          <cell r="J1161" t="str">
            <v>Прочие</v>
          </cell>
          <cell r="K1161" t="str">
            <v>Прочие</v>
          </cell>
          <cell r="L1161" t="str">
            <v>Метрология, стандарлаштириш ва лойихалаштириш</v>
          </cell>
          <cell r="M1161" t="str">
            <v>Коммунал соҳа, қурилиш ва хизмат кўрсатиш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O1161">
            <v>0</v>
          </cell>
          <cell r="BP1161">
            <v>0</v>
          </cell>
        </row>
        <row r="1162">
          <cell r="C1162">
            <v>301884394</v>
          </cell>
          <cell r="D1162" t="str">
            <v>TURIN INVEST ENGINEERING</v>
          </cell>
          <cell r="E1162" t="str">
            <v>ООО</v>
          </cell>
          <cell r="G1162">
            <v>100</v>
          </cell>
          <cell r="H1162" t="str">
            <v>г.Ташкент</v>
          </cell>
          <cell r="I1162" t="str">
            <v>Олий ва ўрта махсус таълим вазирлиги</v>
          </cell>
          <cell r="J1162" t="str">
            <v>Прочие</v>
          </cell>
          <cell r="K1162" t="str">
            <v>Прочие</v>
          </cell>
          <cell r="L1162" t="str">
            <v>Ижтимоий соҳа, туризм ва фармацевтика</v>
          </cell>
          <cell r="M1162" t="str">
            <v>Ижтимоий соҳа, туризм ва фармацевтика</v>
          </cell>
          <cell r="BA1162">
            <v>0</v>
          </cell>
          <cell r="BB1162">
            <v>0</v>
          </cell>
          <cell r="BC1162">
            <v>0</v>
          </cell>
          <cell r="BD1162">
            <v>0</v>
          </cell>
          <cell r="BE1162">
            <v>0</v>
          </cell>
          <cell r="BO1162">
            <v>0</v>
          </cell>
          <cell r="BP1162">
            <v>0</v>
          </cell>
          <cell r="BQ1162">
            <v>1.1299999999999999</v>
          </cell>
          <cell r="BR1162">
            <v>0</v>
          </cell>
        </row>
        <row r="1163">
          <cell r="C1163">
            <v>304966298</v>
          </cell>
          <cell r="D1163" t="str">
            <v>ООО «TA`LIM SIFATI MENE</v>
          </cell>
          <cell r="E1163" t="str">
            <v>ООО</v>
          </cell>
          <cell r="G1163">
            <v>50</v>
          </cell>
          <cell r="H1163" t="str">
            <v>г.Ташкент</v>
          </cell>
          <cell r="I1163" t="str">
            <v>Олий ва ўрта махсус таълим вазирлиги</v>
          </cell>
          <cell r="J1163" t="str">
            <v>Прочие</v>
          </cell>
          <cell r="K1163" t="str">
            <v>Прочие</v>
          </cell>
          <cell r="L1163" t="str">
            <v>Ижтимоий соҳа, туризм ва фармацевтика</v>
          </cell>
          <cell r="M1163" t="str">
            <v>Ижтимоий соҳа, туризм ва фармацевтика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O1163">
            <v>0</v>
          </cell>
          <cell r="BP1163">
            <v>0</v>
          </cell>
        </row>
        <row r="1164">
          <cell r="C1164">
            <v>305273764</v>
          </cell>
          <cell r="D1164" t="str">
            <v>AVTOSANOAT INNOVATSIYA MARKAZI</v>
          </cell>
          <cell r="E1164" t="str">
            <v>ООО</v>
          </cell>
          <cell r="G1164">
            <v>100</v>
          </cell>
          <cell r="H1164" t="str">
            <v>г.Ташкент</v>
          </cell>
          <cell r="I1164" t="str">
            <v>Олий ва ўрта махсус таълим вазирлиги</v>
          </cell>
          <cell r="J1164" t="str">
            <v>Прочие</v>
          </cell>
          <cell r="K1164" t="str">
            <v>Прочие</v>
          </cell>
          <cell r="L1164" t="str">
            <v>Хизмат кўрсатиш</v>
          </cell>
          <cell r="M1164" t="str">
            <v>Коммунал соҳа, қурилиш ва хизмат кўрсатиш</v>
          </cell>
          <cell r="BA1164">
            <v>0</v>
          </cell>
          <cell r="BB1164">
            <v>0</v>
          </cell>
          <cell r="BC1164">
            <v>0</v>
          </cell>
          <cell r="BD1164">
            <v>0</v>
          </cell>
          <cell r="BE1164">
            <v>0</v>
          </cell>
          <cell r="BO1164">
            <v>0</v>
          </cell>
          <cell r="BP1164">
            <v>0</v>
          </cell>
        </row>
        <row r="1165">
          <cell r="C1165">
            <v>305220782</v>
          </cell>
          <cell r="D1165" t="str">
            <v>ООО «AGRO-KIMYO STANDART»</v>
          </cell>
          <cell r="E1165" t="str">
            <v>ООО</v>
          </cell>
          <cell r="G1165">
            <v>70</v>
          </cell>
          <cell r="H1165" t="str">
            <v>г.Ташкент</v>
          </cell>
          <cell r="I1165" t="str">
            <v>Ўзбекистон стандартлаштириш, метрология ва сертификатлаштириш агентлиги</v>
          </cell>
          <cell r="J1165" t="str">
            <v>Прочие</v>
          </cell>
          <cell r="K1165" t="str">
            <v>Прочие</v>
          </cell>
          <cell r="L1165" t="str">
            <v>Метрология, стандарлаштириш ва лойихалаштириш</v>
          </cell>
          <cell r="M1165" t="str">
            <v>Коммунал соҳа, қурилиш ва хизмат кўрсатиш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O1165">
            <v>0</v>
          </cell>
          <cell r="BP1165">
            <v>0</v>
          </cell>
          <cell r="BQ1165">
            <v>0</v>
          </cell>
          <cell r="BR1165">
            <v>17.619</v>
          </cell>
        </row>
        <row r="1166">
          <cell r="C1166">
            <v>305493436</v>
          </cell>
          <cell r="D1166" t="str">
            <v>ООО «NIMKO INSPECTION»</v>
          </cell>
          <cell r="E1166" t="str">
            <v>ООО</v>
          </cell>
          <cell r="G1166">
            <v>30</v>
          </cell>
          <cell r="H1166" t="str">
            <v>г.Ташкент</v>
          </cell>
          <cell r="I1166" t="str">
            <v>Ўзбекистон стандартлаштириш, метрология ва сертификатлаштириш агентлиги</v>
          </cell>
          <cell r="J1166" t="str">
            <v>Прочие</v>
          </cell>
          <cell r="K1166" t="str">
            <v>Прочие</v>
          </cell>
          <cell r="L1166" t="str">
            <v>Метрология, стандарлаштириш ва лойихалаштириш</v>
          </cell>
          <cell r="M1166" t="str">
            <v>Коммунал соҳа, қурилиш ва хизмат кўрсатиш</v>
          </cell>
          <cell r="BA1166">
            <v>0</v>
          </cell>
          <cell r="BB1166">
            <v>0</v>
          </cell>
          <cell r="BC1166">
            <v>0</v>
          </cell>
          <cell r="BD1166">
            <v>0</v>
          </cell>
          <cell r="BE1166">
            <v>0</v>
          </cell>
          <cell r="BO1166">
            <v>0</v>
          </cell>
          <cell r="BP1166">
            <v>0</v>
          </cell>
        </row>
        <row r="1167">
          <cell r="C1167">
            <v>305761387</v>
          </cell>
          <cell r="D1167" t="str">
            <v>ООО «GEOTEREKALMAZ»</v>
          </cell>
          <cell r="E1167" t="str">
            <v>ООО</v>
          </cell>
          <cell r="G1167">
            <v>49</v>
          </cell>
          <cell r="H1167" t="str">
            <v>г.Ташкент</v>
          </cell>
          <cell r="I1167" t="str">
            <v>Давлат геология ва минерал ресурслар қўмитаси</v>
          </cell>
          <cell r="J1167" t="str">
            <v>Прочие</v>
          </cell>
          <cell r="K1167" t="str">
            <v>Прочие</v>
          </cell>
          <cell r="L1167" t="str">
            <v xml:space="preserve">Геология </v>
          </cell>
          <cell r="M1167" t="str">
            <v>Оғир саноат ва молия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O1167">
            <v>0</v>
          </cell>
          <cell r="BP1167">
            <v>0</v>
          </cell>
          <cell r="BQ1167">
            <v>13.55</v>
          </cell>
          <cell r="BR1167">
            <v>3714.5770000000002</v>
          </cell>
        </row>
        <row r="1168">
          <cell r="C1168">
            <v>202173467</v>
          </cell>
          <cell r="D1168" t="str">
            <v>ООО «VATAN-BOBURSHOH»</v>
          </cell>
          <cell r="E1168" t="str">
            <v>ООО</v>
          </cell>
          <cell r="G1168">
            <v>25</v>
          </cell>
          <cell r="H1168" t="str">
            <v>г.Ташкент</v>
          </cell>
          <cell r="I1168" t="str">
            <v>“Ўзбеккино” Миллий агентлиги</v>
          </cell>
          <cell r="J1168" t="str">
            <v>Прочие</v>
          </cell>
          <cell r="K1168" t="str">
            <v>Прочие</v>
          </cell>
          <cell r="L1168" t="str">
            <v>Ижтимоий соҳа, туризм ва фармацевтика</v>
          </cell>
          <cell r="M1168" t="str">
            <v>Ижтимоий соҳа, туризм ва фармацевтика</v>
          </cell>
          <cell r="Y1168">
            <v>46.539300781249999</v>
          </cell>
          <cell r="Z1168">
            <v>58.671300781249997</v>
          </cell>
          <cell r="AI1168">
            <v>9.6512998046875005</v>
          </cell>
          <cell r="AJ1168">
            <v>31.462400390625</v>
          </cell>
          <cell r="AK1168">
            <v>51.545300781249999</v>
          </cell>
          <cell r="BA1168">
            <v>0</v>
          </cell>
          <cell r="BB1168">
            <v>0</v>
          </cell>
          <cell r="BC1168">
            <v>0</v>
          </cell>
          <cell r="BD1168">
            <v>0</v>
          </cell>
          <cell r="BE1168">
            <v>0</v>
          </cell>
          <cell r="BO1168">
            <v>0</v>
          </cell>
          <cell r="BP1168">
            <v>0</v>
          </cell>
        </row>
        <row r="1169">
          <cell r="C1169">
            <v>201964314</v>
          </cell>
          <cell r="D1169" t="str">
            <v>DAM OLISH VA SPORTNI RIVOJLANTIRISH XALQARO KORPORATSIYASI QK</v>
          </cell>
          <cell r="E1169" t="str">
            <v>ООО</v>
          </cell>
          <cell r="G1169">
            <v>20</v>
          </cell>
          <cell r="H1169" t="str">
            <v>г.Ташкент</v>
          </cell>
          <cell r="I1169" t="str">
            <v>Ҳокимият</v>
          </cell>
          <cell r="J1169" t="str">
            <v>Прочие</v>
          </cell>
          <cell r="K1169" t="str">
            <v>Прочие</v>
          </cell>
          <cell r="L1169" t="str">
            <v>Ижтимоий соҳа, туризм ва фармацевтика</v>
          </cell>
          <cell r="M1169" t="str">
            <v>Ижтимоий соҳа, туризм ва фармацевтика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O1169">
            <v>0</v>
          </cell>
          <cell r="BP1169">
            <v>0</v>
          </cell>
          <cell r="BQ1169">
            <v>123.98099999999999</v>
          </cell>
          <cell r="BR1169">
            <v>40.51</v>
          </cell>
        </row>
        <row r="1170">
          <cell r="C1170">
            <v>305164575</v>
          </cell>
          <cell r="D1170" t="str">
            <v>ООО «BEE HOUSE-SHIFO»</v>
          </cell>
          <cell r="E1170" t="str">
            <v>ООО</v>
          </cell>
          <cell r="G1170">
            <v>20</v>
          </cell>
          <cell r="H1170" t="str">
            <v>г.Ташкент</v>
          </cell>
          <cell r="I1170" t="str">
            <v>Ўрмон хўжалиги давлат қўмитаси</v>
          </cell>
          <cell r="J1170" t="str">
            <v>Прочие</v>
          </cell>
          <cell r="K1170" t="str">
            <v>Прочие</v>
          </cell>
          <cell r="L1170" t="str">
            <v>Қишлоқ хўжалиги ва қишлоқ хўжалиги маҳсулотларини қайта ишлаш</v>
          </cell>
          <cell r="M1170" t="str">
            <v>Қишлоқ хўжалиги ва озиқ-овқат саноати</v>
          </cell>
          <cell r="BA1170">
            <v>0</v>
          </cell>
          <cell r="BB1170">
            <v>0</v>
          </cell>
          <cell r="BC1170">
            <v>0</v>
          </cell>
          <cell r="BD1170">
            <v>0</v>
          </cell>
          <cell r="BE1170">
            <v>0</v>
          </cell>
          <cell r="BO1170">
            <v>0</v>
          </cell>
          <cell r="BP1170">
            <v>0</v>
          </cell>
        </row>
        <row r="1171">
          <cell r="C1171">
            <v>305470544</v>
          </cell>
          <cell r="D1171" t="str">
            <v>ООО «FERULA SHIFOBAXSH»</v>
          </cell>
          <cell r="E1171" t="str">
            <v>ООО</v>
          </cell>
          <cell r="G1171">
            <v>30</v>
          </cell>
          <cell r="H1171" t="str">
            <v>г.Ташкент</v>
          </cell>
          <cell r="I1171" t="str">
            <v>Ўрмон хўжалиги давлат қўмитаси</v>
          </cell>
          <cell r="J1171" t="str">
            <v>Прочие</v>
          </cell>
          <cell r="K1171" t="str">
            <v>Прочие</v>
          </cell>
          <cell r="L1171" t="str">
            <v>Қишлоқ хўжалиги ва қишлоқ хўжалиги маҳсулотларини қайта ишлаш</v>
          </cell>
          <cell r="M1171" t="str">
            <v>Қишлоқ хўжалиги ва озиқ-овқат саноати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O1171">
            <v>0</v>
          </cell>
          <cell r="BP1171">
            <v>0</v>
          </cell>
        </row>
        <row r="1172">
          <cell r="C1172">
            <v>200003536</v>
          </cell>
          <cell r="D1172" t="str">
            <v>АО «НАВОИЙСУВКУРИЛИШ»</v>
          </cell>
          <cell r="E1172" t="str">
            <v>АО</v>
          </cell>
          <cell r="F1172">
            <v>684.32894399999998</v>
          </cell>
          <cell r="G1172">
            <v>28</v>
          </cell>
          <cell r="H1172" t="str">
            <v>Навои</v>
          </cell>
          <cell r="I1172" t="str">
            <v>Сув хўжалиги вазирлиги</v>
          </cell>
          <cell r="J1172" t="str">
            <v>Прочие</v>
          </cell>
          <cell r="K1172" t="str">
            <v>Прочие</v>
          </cell>
          <cell r="L1172" t="str">
            <v>Бошқалар</v>
          </cell>
          <cell r="M1172" t="str">
            <v>Коммунал соҳа, қурилиш ва хизмат кўрсатиш</v>
          </cell>
          <cell r="R1172" t="str">
            <v>таклиф</v>
          </cell>
          <cell r="S1172" t="str">
            <v>сотиш</v>
          </cell>
          <cell r="T1172" t="str">
            <v>тўлиқ</v>
          </cell>
          <cell r="Y1172">
            <v>0</v>
          </cell>
          <cell r="AI1172">
            <v>0</v>
          </cell>
          <cell r="AJ1172">
            <v>-99.68</v>
          </cell>
          <cell r="BA1172">
            <v>0</v>
          </cell>
          <cell r="BB1172">
            <v>0</v>
          </cell>
          <cell r="BC1172">
            <v>0</v>
          </cell>
          <cell r="BD1172">
            <v>0</v>
          </cell>
          <cell r="BE1172">
            <v>0</v>
          </cell>
          <cell r="BO1172">
            <v>0</v>
          </cell>
          <cell r="BP1172">
            <v>0</v>
          </cell>
        </row>
        <row r="1173">
          <cell r="C1173">
            <v>301078448</v>
          </cell>
          <cell r="D1173" t="str">
            <v>АО «Дирекция свободной индустриально-экономической зоны «Навои»</v>
          </cell>
          <cell r="E1173" t="str">
            <v>АО</v>
          </cell>
          <cell r="F1173">
            <v>125273.22500000001</v>
          </cell>
          <cell r="G1173">
            <v>100</v>
          </cell>
          <cell r="H1173" t="str">
            <v>Навои</v>
          </cell>
          <cell r="I1173" t="str">
            <v>Давлат активларини бошқариш агентлиги</v>
          </cell>
          <cell r="J1173" t="str">
            <v>Прочие</v>
          </cell>
          <cell r="K1173" t="str">
            <v>Прочие</v>
          </cell>
          <cell r="L1173" t="str">
            <v>Ҳудудий инвестициялар ва ЭИЗ</v>
          </cell>
          <cell r="M1173" t="str">
            <v>Инвестиция соҳасидаги, саноат зоналари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O1173">
            <v>0</v>
          </cell>
          <cell r="BP1173">
            <v>0</v>
          </cell>
          <cell r="BU1173" t="str">
            <v>-</v>
          </cell>
          <cell r="BW1173">
            <v>86.679379878362099</v>
          </cell>
          <cell r="BX1173" t="str">
            <v>средная</v>
          </cell>
        </row>
        <row r="1174">
          <cell r="C1174">
            <v>200972645</v>
          </cell>
          <cell r="D1174" t="str">
            <v>АО «АГАЛЫК ЛОХМАНН ПАРРАНДА» СП</v>
          </cell>
          <cell r="E1174" t="str">
            <v>АО</v>
          </cell>
          <cell r="F1174">
            <v>1225.77</v>
          </cell>
          <cell r="G1174">
            <v>12.760000228881836</v>
          </cell>
          <cell r="H1174" t="str">
            <v>Самарканд</v>
          </cell>
          <cell r="I1174" t="str">
            <v>Давлат активларини бошқариш агентлиги</v>
          </cell>
          <cell r="J1174" t="str">
            <v>Прочие</v>
          </cell>
          <cell r="K1174" t="str">
            <v>Прочие</v>
          </cell>
          <cell r="L1174" t="str">
            <v>Қишлоқ хўжалиги ва қишлоқ хўжалиги маҳсулотларини қайта ишлаш</v>
          </cell>
          <cell r="M1174" t="str">
            <v>Қишлоқ хўжалиги ва озиқ-овқат саноати</v>
          </cell>
          <cell r="R1174" t="str">
            <v>таклиф</v>
          </cell>
          <cell r="S1174" t="str">
            <v>сотиш</v>
          </cell>
          <cell r="T1174" t="str">
            <v>тўлиқ</v>
          </cell>
          <cell r="Y1174">
            <v>36483.464</v>
          </cell>
          <cell r="AI1174">
            <v>-1602.2739999999999</v>
          </cell>
          <cell r="AJ1174">
            <v>53.954999999999998</v>
          </cell>
          <cell r="BA1174">
            <v>0</v>
          </cell>
          <cell r="BB1174">
            <v>0</v>
          </cell>
          <cell r="BC1174">
            <v>0</v>
          </cell>
          <cell r="BD1174">
            <v>0</v>
          </cell>
          <cell r="BE1174">
            <v>0</v>
          </cell>
          <cell r="BO1174">
            <v>0</v>
          </cell>
          <cell r="BP1174">
            <v>0</v>
          </cell>
          <cell r="BV1174">
            <v>150</v>
          </cell>
        </row>
        <row r="1175">
          <cell r="C1175">
            <v>201168529</v>
          </cell>
          <cell r="D1175" t="str">
            <v>АО» РЕСПУБЛИКА УСИМЛИКЛАРНИ ХИМОЯ КИЛИШ КИМЕ ВОСИТАЛАР БАЗАСИ»</v>
          </cell>
          <cell r="E1175" t="str">
            <v>АО</v>
          </cell>
          <cell r="F1175">
            <v>155.12700000000001</v>
          </cell>
          <cell r="G1175">
            <v>25</v>
          </cell>
          <cell r="H1175" t="str">
            <v>Сырдарья</v>
          </cell>
          <cell r="I1175" t="str">
            <v>Давлат активларини бошқариш агентлиги</v>
          </cell>
          <cell r="J1175" t="str">
            <v>Прочие</v>
          </cell>
          <cell r="K1175" t="str">
            <v>Прочие</v>
          </cell>
          <cell r="L1175" t="str">
            <v>Қишлоқ хўжалиги ва қишлоқ хўжалиги маҳсулотларини қайта ишлаш</v>
          </cell>
          <cell r="M1175" t="str">
            <v>Қишлоқ хўжалиги ва озиқ-овқат саноати</v>
          </cell>
          <cell r="N1175" t="str">
            <v>ПҚ-2640</v>
          </cell>
          <cell r="O1175" t="str">
            <v>тугатиш</v>
          </cell>
          <cell r="P1175" t="str">
            <v>тўлиқ</v>
          </cell>
          <cell r="Q1175">
            <v>0</v>
          </cell>
          <cell r="Y1175">
            <v>522.57899999999995</v>
          </cell>
          <cell r="AI1175">
            <v>11.561999999999999</v>
          </cell>
          <cell r="AJ1175">
            <v>2.145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O1175">
            <v>0</v>
          </cell>
          <cell r="BP1175">
            <v>0</v>
          </cell>
        </row>
        <row r="1176">
          <cell r="C1176">
            <v>200831274</v>
          </cell>
          <cell r="D1176" t="str">
            <v>YENGILSANOAT-INVEST</v>
          </cell>
          <cell r="E1176" t="str">
            <v>АО</v>
          </cell>
          <cell r="F1176">
            <v>135</v>
          </cell>
          <cell r="G1176">
            <v>1.5900000333786011</v>
          </cell>
          <cell r="H1176" t="str">
            <v>г.Ташкент</v>
          </cell>
          <cell r="I1176" t="str">
            <v>Олий ва ўрта махсус таълим вазирлиги</v>
          </cell>
          <cell r="J1176" t="str">
            <v>Прочие</v>
          </cell>
          <cell r="K1176" t="str">
            <v>Прочие</v>
          </cell>
          <cell r="L1176" t="str">
            <v>Енгил саноат</v>
          </cell>
          <cell r="M1176" t="str">
            <v>Енгил саноат, машинасозлик ва электротехника саноати</v>
          </cell>
          <cell r="BA1176">
            <v>0</v>
          </cell>
          <cell r="BB1176">
            <v>0</v>
          </cell>
          <cell r="BC1176">
            <v>0</v>
          </cell>
          <cell r="BD1176">
            <v>0</v>
          </cell>
          <cell r="BE1176">
            <v>0</v>
          </cell>
          <cell r="BO1176">
            <v>0</v>
          </cell>
          <cell r="BP1176">
            <v>0</v>
          </cell>
        </row>
        <row r="1177">
          <cell r="C1177">
            <v>201777245</v>
          </cell>
          <cell r="D1177" t="str">
            <v>АО «УЗКИШЛОКХУЖАЛИКМАШ-ХОЛДИНГ»</v>
          </cell>
          <cell r="E1177" t="str">
            <v>АО</v>
          </cell>
          <cell r="F1177">
            <v>7818.7489999999998</v>
          </cell>
          <cell r="G1177">
            <v>90.449996948242188</v>
          </cell>
          <cell r="H1177" t="str">
            <v>г.Ташкент</v>
          </cell>
          <cell r="I1177" t="str">
            <v>Давлат активларини бошқариш агентлиги</v>
          </cell>
          <cell r="J1177" t="str">
            <v>Прочие</v>
          </cell>
          <cell r="K1177" t="str">
            <v>Прочие</v>
          </cell>
          <cell r="L1177" t="str">
            <v>Қишлоқ хўжалиги ва қишлоқ хўжалиги маҳсулотларини қайта ишлаш</v>
          </cell>
          <cell r="M1177" t="str">
            <v>Қишлоқ хўжалиги ва озиқ-овқат саноати</v>
          </cell>
          <cell r="N1177" t="str">
            <v>ПҚ-766</v>
          </cell>
          <cell r="O1177" t="str">
            <v>тугатиш</v>
          </cell>
          <cell r="P1177" t="str">
            <v>тўлиқ</v>
          </cell>
          <cell r="Q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O1177">
            <v>0</v>
          </cell>
          <cell r="BP1177">
            <v>0</v>
          </cell>
        </row>
        <row r="1178">
          <cell r="C1178">
            <v>200810989</v>
          </cell>
          <cell r="D1178" t="str">
            <v>АО «SILK ROAD INSURANCE СТРАХОВАЯ КОМПАНИЯ»</v>
          </cell>
          <cell r="E1178" t="str">
            <v>АО</v>
          </cell>
          <cell r="F1178">
            <v>7261.4203749999997</v>
          </cell>
          <cell r="G1178">
            <v>5.6500000953674316</v>
          </cell>
          <cell r="H1178" t="str">
            <v>г.Ташкент</v>
          </cell>
          <cell r="I1178" t="str">
            <v>Давлат активларини бошқариш агентлиги</v>
          </cell>
          <cell r="J1178" t="str">
            <v>Страховая компания</v>
          </cell>
          <cell r="K1178" t="str">
            <v>Прочие</v>
          </cell>
          <cell r="L1178" t="str">
            <v>Молия ташкилотлари</v>
          </cell>
          <cell r="M1178" t="str">
            <v>Оғир саноат ва молия</v>
          </cell>
          <cell r="N1178" t="str">
            <v>тугатиш</v>
          </cell>
          <cell r="O1178" t="str">
            <v>тугатиш</v>
          </cell>
          <cell r="P1178" t="str">
            <v>тўлиқ</v>
          </cell>
          <cell r="Q1178">
            <v>0</v>
          </cell>
          <cell r="V1178">
            <v>2516.7240000000002</v>
          </cell>
          <cell r="Y1178">
            <v>4.5880000000000001</v>
          </cell>
          <cell r="Z1178">
            <v>0</v>
          </cell>
          <cell r="AB1178">
            <v>0</v>
          </cell>
          <cell r="AF1178">
            <v>0</v>
          </cell>
          <cell r="AJ1178">
            <v>-4.3639999999999999</v>
          </cell>
          <cell r="AK1178">
            <v>99.588999999999999</v>
          </cell>
          <cell r="AM1178">
            <v>-200.727</v>
          </cell>
          <cell r="AQ1178">
            <v>59.493000000000002</v>
          </cell>
          <cell r="AU1178">
            <v>0</v>
          </cell>
          <cell r="AY1178">
            <v>0.4</v>
          </cell>
          <cell r="BA1178">
            <v>0</v>
          </cell>
          <cell r="BB1178">
            <v>0</v>
          </cell>
          <cell r="BC1178">
            <v>0</v>
          </cell>
          <cell r="BD1178">
            <v>0</v>
          </cell>
          <cell r="BE1178">
            <v>0</v>
          </cell>
          <cell r="BG1178">
            <v>14.558</v>
          </cell>
          <cell r="BJ1178">
            <v>72.221000000000004</v>
          </cell>
          <cell r="BM1178">
            <v>268.197</v>
          </cell>
          <cell r="BO1178">
            <v>0</v>
          </cell>
          <cell r="BP1178">
            <v>0</v>
          </cell>
          <cell r="BS1178">
            <v>-7.8221497223841613E-2</v>
          </cell>
        </row>
        <row r="1179">
          <cell r="C1179">
            <v>207078596</v>
          </cell>
          <cell r="D1179" t="str">
            <v>ООО «Ташкент Иншурансе Групп»</v>
          </cell>
          <cell r="E1179" t="str">
            <v>ООО</v>
          </cell>
          <cell r="G1179">
            <v>13.640000343322754</v>
          </cell>
          <cell r="H1179" t="str">
            <v>г.Ташкент</v>
          </cell>
          <cell r="I1179" t="str">
            <v>Давлат активларини бошқариш агентлиги</v>
          </cell>
          <cell r="J1179" t="str">
            <v>Страховая компания</v>
          </cell>
          <cell r="K1179" t="str">
            <v>Прочие</v>
          </cell>
          <cell r="L1179" t="str">
            <v>Молия ташкилотлари</v>
          </cell>
          <cell r="M1179" t="str">
            <v>Оғир саноат ва молия</v>
          </cell>
          <cell r="N1179" t="str">
            <v>720-Ф</v>
          </cell>
          <cell r="O1179" t="str">
            <v>сотиш</v>
          </cell>
          <cell r="P1179" t="str">
            <v>тўлиқ</v>
          </cell>
          <cell r="Q1179" t="str">
            <v>Баҳолашда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O1179">
            <v>0</v>
          </cell>
          <cell r="BP1179">
            <v>0</v>
          </cell>
        </row>
        <row r="1180">
          <cell r="C1180">
            <v>205349283</v>
          </cell>
          <cell r="D1180" t="str">
            <v>АО «INGO-UZBEKISTON»</v>
          </cell>
          <cell r="E1180" t="str">
            <v>АО</v>
          </cell>
          <cell r="F1180">
            <v>30000.321</v>
          </cell>
          <cell r="G1180">
            <v>2.4800000190734863</v>
          </cell>
          <cell r="H1180" t="str">
            <v>г.Ташкент</v>
          </cell>
          <cell r="I1180" t="str">
            <v>“Ўзбекистон хаво йўллари” МАК</v>
          </cell>
          <cell r="J1180" t="str">
            <v>Страховая компания</v>
          </cell>
          <cell r="K1180" t="str">
            <v>Прочие</v>
          </cell>
          <cell r="L1180" t="str">
            <v>Молия ташкилотлари</v>
          </cell>
          <cell r="M1180" t="str">
            <v>Оғир саноат ва молия</v>
          </cell>
          <cell r="BA1180">
            <v>0</v>
          </cell>
          <cell r="BB1180">
            <v>0</v>
          </cell>
          <cell r="BC1180">
            <v>0</v>
          </cell>
          <cell r="BD1180">
            <v>0</v>
          </cell>
          <cell r="BE1180">
            <v>0</v>
          </cell>
          <cell r="BO1180">
            <v>0</v>
          </cell>
          <cell r="BP1180">
            <v>0</v>
          </cell>
        </row>
        <row r="1181">
          <cell r="C1181">
            <v>202288236</v>
          </cell>
          <cell r="D1181" t="str">
            <v>АО «СТРАХОВАЯ КОМПАНИЯ КАФОЛАТ»</v>
          </cell>
          <cell r="E1181" t="str">
            <v>АО</v>
          </cell>
          <cell r="F1181">
            <v>33571.169025000003</v>
          </cell>
          <cell r="G1181">
            <v>66.510002136230469</v>
          </cell>
          <cell r="H1181" t="str">
            <v>г.Ташкент</v>
          </cell>
          <cell r="I1181" t="str">
            <v>Давлат активларини бошқариш агентлиги</v>
          </cell>
          <cell r="J1181" t="str">
            <v>Страховая компания</v>
          </cell>
          <cell r="K1181" t="str">
            <v>Прочие</v>
          </cell>
          <cell r="L1181" t="str">
            <v>Молия ташкилотлари</v>
          </cell>
          <cell r="M1181" t="str">
            <v>Оғир саноат ва молия</v>
          </cell>
          <cell r="N1181" t="str">
            <v>ПҚ-4300</v>
          </cell>
          <cell r="O1181" t="str">
            <v>сотиш</v>
          </cell>
          <cell r="P1181" t="str">
            <v>қисман</v>
          </cell>
          <cell r="Q1181" t="str">
            <v>савдода</v>
          </cell>
          <cell r="R1181" t="str">
            <v>таклиф</v>
          </cell>
          <cell r="S1181" t="str">
            <v>сотиш</v>
          </cell>
          <cell r="T1181" t="str">
            <v>тўлиқ</v>
          </cell>
          <cell r="AB1181">
            <v>0</v>
          </cell>
          <cell r="BA1181">
            <v>1344005.2097</v>
          </cell>
          <cell r="BB1181">
            <v>896106.31578947383</v>
          </cell>
          <cell r="BC1181">
            <v>0</v>
          </cell>
          <cell r="BD1181">
            <v>848649.66229999997</v>
          </cell>
          <cell r="BE1181">
            <v>0</v>
          </cell>
          <cell r="BO1181">
            <v>0</v>
          </cell>
          <cell r="BP1181">
            <v>0</v>
          </cell>
        </row>
        <row r="1182">
          <cell r="C1182">
            <v>201941144</v>
          </cell>
          <cell r="D1182" t="str">
            <v>АО СТРАХОВАЯ КОМПАНИЯ «ALSKOM»</v>
          </cell>
          <cell r="E1182" t="str">
            <v>АО</v>
          </cell>
          <cell r="F1182">
            <v>15093.554040000001</v>
          </cell>
          <cell r="G1182">
            <v>10.399999618530273</v>
          </cell>
          <cell r="H1182" t="str">
            <v>г.Ташкент</v>
          </cell>
          <cell r="I1182" t="str">
            <v>Давлат активларини бошқариш агентлиги</v>
          </cell>
          <cell r="J1182" t="str">
            <v>Страховая компания</v>
          </cell>
          <cell r="K1182" t="str">
            <v>Прочие</v>
          </cell>
          <cell r="L1182" t="str">
            <v>Молия ташкилотлари</v>
          </cell>
          <cell r="M1182" t="str">
            <v>Оғир саноат ва молия</v>
          </cell>
          <cell r="R1182" t="str">
            <v>таклиф</v>
          </cell>
          <cell r="S1182" t="str">
            <v>сотиш</v>
          </cell>
          <cell r="T1182" t="str">
            <v>қисман</v>
          </cell>
          <cell r="BA1182">
            <v>1554828.4922</v>
          </cell>
          <cell r="BB1182">
            <v>39881.4</v>
          </cell>
          <cell r="BC1182">
            <v>0</v>
          </cell>
          <cell r="BD1182">
            <v>39881.4</v>
          </cell>
          <cell r="BE1182">
            <v>0</v>
          </cell>
          <cell r="BO1182">
            <v>0</v>
          </cell>
          <cell r="BP1182">
            <v>0</v>
          </cell>
        </row>
        <row r="1183">
          <cell r="C1183">
            <v>201222801</v>
          </cell>
          <cell r="D1183" t="str">
            <v>АО «МАДАД СТРАХОВОЕ АГЕНТСТВО»</v>
          </cell>
          <cell r="E1183" t="str">
            <v>АО</v>
          </cell>
          <cell r="F1183">
            <v>2100</v>
          </cell>
          <cell r="G1183">
            <v>10.920000076293945</v>
          </cell>
          <cell r="H1183" t="str">
            <v>г.Ташкент</v>
          </cell>
          <cell r="I1183" t="str">
            <v>Давлат активларини бошқариш агентлиги</v>
          </cell>
          <cell r="J1183" t="str">
            <v>Страховая компания</v>
          </cell>
          <cell r="K1183" t="str">
            <v>Прочие</v>
          </cell>
          <cell r="L1183" t="str">
            <v>Молия ташкилотлари</v>
          </cell>
          <cell r="M1183" t="str">
            <v>Оғир саноат ва молия</v>
          </cell>
          <cell r="N1183" t="str">
            <v>тугатиш</v>
          </cell>
          <cell r="O1183" t="str">
            <v>тугатиш</v>
          </cell>
          <cell r="P1183" t="str">
            <v>тўлиқ</v>
          </cell>
          <cell r="Q1183">
            <v>0</v>
          </cell>
          <cell r="AB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O1183">
            <v>0</v>
          </cell>
          <cell r="BP1183">
            <v>0</v>
          </cell>
        </row>
        <row r="1184">
          <cell r="C1184">
            <v>206957334</v>
          </cell>
          <cell r="D1184" t="str">
            <v>AGRO INVEST SUG URTA АЖ</v>
          </cell>
          <cell r="E1184" t="str">
            <v>АО</v>
          </cell>
          <cell r="F1184">
            <v>10126</v>
          </cell>
          <cell r="G1184">
            <v>0.49000000953674316</v>
          </cell>
          <cell r="H1184" t="str">
            <v>г.Ташкент</v>
          </cell>
          <cell r="I1184" t="str">
            <v>Ҳокимият</v>
          </cell>
          <cell r="J1184" t="str">
            <v>Страховая компания</v>
          </cell>
          <cell r="K1184" t="str">
            <v>Прочие</v>
          </cell>
          <cell r="L1184" t="str">
            <v>Молия ташкилотлари</v>
          </cell>
          <cell r="M1184" t="str">
            <v>Оғир саноат ва молия</v>
          </cell>
          <cell r="R1184" t="str">
            <v>таклиф</v>
          </cell>
          <cell r="S1184" t="str">
            <v>сотиш</v>
          </cell>
          <cell r="T1184" t="str">
            <v>тўлиқ</v>
          </cell>
          <cell r="BA1184">
            <v>0</v>
          </cell>
          <cell r="BB1184">
            <v>0</v>
          </cell>
          <cell r="BC1184">
            <v>0</v>
          </cell>
          <cell r="BD1184">
            <v>0</v>
          </cell>
          <cell r="BE1184">
            <v>0</v>
          </cell>
          <cell r="BO1184">
            <v>0</v>
          </cell>
          <cell r="BP1184">
            <v>0</v>
          </cell>
        </row>
        <row r="1185">
          <cell r="C1185">
            <v>201042345</v>
          </cell>
          <cell r="D1185" t="str">
            <v>АО «УЗАГРОСУГУРТА»</v>
          </cell>
          <cell r="E1185" t="str">
            <v>АО</v>
          </cell>
          <cell r="F1185">
            <v>108955.93872000001</v>
          </cell>
          <cell r="G1185">
            <v>94</v>
          </cell>
          <cell r="H1185" t="str">
            <v>г.Ташкент</v>
          </cell>
          <cell r="I1185" t="str">
            <v>Давлат активларини бошқариш агентлиги</v>
          </cell>
          <cell r="J1185" t="str">
            <v>Страховая компания</v>
          </cell>
          <cell r="K1185" t="str">
            <v>Прочие</v>
          </cell>
          <cell r="L1185" t="str">
            <v>Молия ташкилотлари</v>
          </cell>
          <cell r="M1185" t="str">
            <v>Оғир саноат ва молия</v>
          </cell>
          <cell r="N1185" t="str">
            <v>ПҚ-2340</v>
          </cell>
          <cell r="O1185" t="str">
            <v>сотиш</v>
          </cell>
          <cell r="P1185" t="str">
            <v>қисман</v>
          </cell>
          <cell r="Q1185" t="str">
            <v>Баҳолашда</v>
          </cell>
          <cell r="AB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O1185">
            <v>0</v>
          </cell>
          <cell r="BP1185">
            <v>0</v>
          </cell>
        </row>
        <row r="1186">
          <cell r="C1186">
            <v>200323296</v>
          </cell>
          <cell r="D1186" t="str">
            <v>ООО «Гулистанский автопарк №2535»</v>
          </cell>
          <cell r="E1186" t="str">
            <v>ООО</v>
          </cell>
          <cell r="F1186">
            <v>5.2919999999999998</v>
          </cell>
          <cell r="G1186">
            <v>100</v>
          </cell>
          <cell r="H1186" t="str">
            <v>Сырдарья</v>
          </cell>
          <cell r="I1186" t="str">
            <v>Давлат активларини бошқариш агентлиги</v>
          </cell>
          <cell r="J1186" t="str">
            <v>Узавтойўл</v>
          </cell>
          <cell r="K1186" t="str">
            <v>Прочие</v>
          </cell>
          <cell r="L1186" t="str">
            <v>Йўл-транспорт инфратузилмаси</v>
          </cell>
          <cell r="M1186" t="str">
            <v>Коммунал соҳа, қурилиш ва хизмат кўрсатиш</v>
          </cell>
          <cell r="R1186" t="str">
            <v>таклиф</v>
          </cell>
          <cell r="S1186" t="str">
            <v>сотиш</v>
          </cell>
          <cell r="T1186" t="str">
            <v>тўлиқ</v>
          </cell>
          <cell r="V1186">
            <v>558.35599999999999</v>
          </cell>
          <cell r="Y1186">
            <v>502.05599999999998</v>
          </cell>
          <cell r="Z1186">
            <v>481.27800000000002</v>
          </cell>
          <cell r="AB1186">
            <v>436.24099999999999</v>
          </cell>
          <cell r="AF1186">
            <v>150.179</v>
          </cell>
          <cell r="AI1186">
            <v>37.433999999999997</v>
          </cell>
          <cell r="AJ1186">
            <v>20.256</v>
          </cell>
          <cell r="AK1186">
            <v>2.754</v>
          </cell>
          <cell r="AM1186">
            <v>-131.83799999999999</v>
          </cell>
          <cell r="AQ1186">
            <v>332.279</v>
          </cell>
          <cell r="AU1186">
            <v>1.7290000000000001</v>
          </cell>
          <cell r="AY1186">
            <v>9.1010000000000009</v>
          </cell>
          <cell r="BA1186">
            <v>0</v>
          </cell>
          <cell r="BB1186">
            <v>0</v>
          </cell>
          <cell r="BC1186">
            <v>0</v>
          </cell>
          <cell r="BD1186">
            <v>0</v>
          </cell>
          <cell r="BE1186">
            <v>0</v>
          </cell>
          <cell r="BG1186">
            <v>311.57499999999999</v>
          </cell>
          <cell r="BJ1186">
            <v>508.81099999999998</v>
          </cell>
          <cell r="BM1186">
            <v>373.72699999999998</v>
          </cell>
          <cell r="BO1186">
            <v>0</v>
          </cell>
          <cell r="BP1186">
            <v>0</v>
          </cell>
          <cell r="BS1186">
            <v>-0.19288096910112359</v>
          </cell>
          <cell r="BV1186">
            <v>145</v>
          </cell>
          <cell r="BW1186">
            <v>0.21002929054915501</v>
          </cell>
          <cell r="BX1186" t="str">
            <v>неудовлетворительная</v>
          </cell>
        </row>
        <row r="1187">
          <cell r="C1187">
            <v>201717191</v>
          </cell>
          <cell r="D1187" t="str">
            <v>ООО «Китоб автойўл»</v>
          </cell>
          <cell r="E1187" t="str">
            <v>ООО</v>
          </cell>
          <cell r="F1187">
            <v>5.4740000000000002</v>
          </cell>
          <cell r="G1187">
            <v>25</v>
          </cell>
          <cell r="H1187" t="str">
            <v>Кашкадарья</v>
          </cell>
          <cell r="I1187" t="str">
            <v>Давлат активларини бошқариш агентлиги</v>
          </cell>
          <cell r="J1187" t="str">
            <v>Узавтойўл</v>
          </cell>
          <cell r="K1187" t="str">
            <v>Прочие</v>
          </cell>
          <cell r="L1187" t="str">
            <v>Йўл-транспорт инфратузилмаси</v>
          </cell>
          <cell r="M1187" t="str">
            <v>Коммунал соҳа, қурилиш ва хизмат кўрсатиш</v>
          </cell>
          <cell r="N1187" t="str">
            <v>ПҚ-2340</v>
          </cell>
          <cell r="O1187" t="str">
            <v>сотиш</v>
          </cell>
          <cell r="P1187" t="str">
            <v>тўлиқ</v>
          </cell>
          <cell r="Q1187" t="str">
            <v>сотилган</v>
          </cell>
          <cell r="V1187">
            <v>101.215</v>
          </cell>
          <cell r="Y1187">
            <v>39.249800781250002</v>
          </cell>
          <cell r="Z1187">
            <v>22.216099609375</v>
          </cell>
          <cell r="AB1187">
            <v>24.87419921875</v>
          </cell>
          <cell r="AF1187">
            <v>15.659599609375</v>
          </cell>
          <cell r="AI1187">
            <v>-30.418900390625002</v>
          </cell>
          <cell r="AJ1187">
            <v>1.3280999755859375</v>
          </cell>
          <cell r="AK1187">
            <v>-8.4045000000000005</v>
          </cell>
          <cell r="AM1187">
            <v>0.21060000610351562</v>
          </cell>
          <cell r="AQ1187">
            <v>10.1525</v>
          </cell>
          <cell r="AU1187">
            <v>0</v>
          </cell>
          <cell r="AY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G1187">
            <v>0</v>
          </cell>
          <cell r="BJ1187">
            <v>79.33</v>
          </cell>
          <cell r="BM1187">
            <v>5.5456000976562496</v>
          </cell>
          <cell r="BO1187">
            <v>0</v>
          </cell>
          <cell r="BP1187">
            <v>0</v>
          </cell>
          <cell r="BS1187">
            <v>2.0016443336978202E-3</v>
          </cell>
          <cell r="BV1187">
            <v>48</v>
          </cell>
        </row>
        <row r="1188">
          <cell r="C1188">
            <v>200443582</v>
          </cell>
          <cell r="D1188" t="str">
            <v>«AVTOYUL-QURILISH» АЖ</v>
          </cell>
          <cell r="E1188" t="str">
            <v>АО</v>
          </cell>
          <cell r="F1188">
            <v>690</v>
          </cell>
          <cell r="G1188">
            <v>0.43000000715255737</v>
          </cell>
          <cell r="H1188" t="str">
            <v>Таш. обл.</v>
          </cell>
          <cell r="I1188" t="str">
            <v>Автомобиль йўллари давлат қўмитаси</v>
          </cell>
          <cell r="J1188" t="str">
            <v>Узавтойўл</v>
          </cell>
          <cell r="K1188" t="str">
            <v>Прочие</v>
          </cell>
          <cell r="L1188" t="str">
            <v>Йўл-транспорт инфратузилмаси</v>
          </cell>
          <cell r="M1188" t="str">
            <v>Коммунал соҳа, қурилиш ва хизмат кўрсатиш</v>
          </cell>
          <cell r="R1188" t="str">
            <v>таклиф</v>
          </cell>
          <cell r="S1188" t="str">
            <v>сотиш</v>
          </cell>
          <cell r="T1188" t="str">
            <v>тўлиқ</v>
          </cell>
          <cell r="BA1188">
            <v>0</v>
          </cell>
          <cell r="BB1188">
            <v>0</v>
          </cell>
          <cell r="BC1188">
            <v>0</v>
          </cell>
          <cell r="BD1188">
            <v>0</v>
          </cell>
          <cell r="BE1188">
            <v>0</v>
          </cell>
          <cell r="BO1188">
            <v>0</v>
          </cell>
          <cell r="BP1188">
            <v>0</v>
          </cell>
        </row>
        <row r="1189">
          <cell r="C1189">
            <v>207063513</v>
          </cell>
          <cell r="D1189" t="str">
            <v xml:space="preserve">КУРИЛИШ МАТЕРИАЛЛАРИ САВДО МАЖМУАСИ </v>
          </cell>
          <cell r="E1189" t="str">
            <v>ГП</v>
          </cell>
          <cell r="F1189">
            <v>0</v>
          </cell>
          <cell r="G1189">
            <v>100</v>
          </cell>
          <cell r="H1189" t="str">
            <v>Самарканд</v>
          </cell>
          <cell r="I1189" t="str">
            <v>Ҳокимият</v>
          </cell>
          <cell r="J1189" t="str">
            <v>Бозор ва савдо комплекслари</v>
          </cell>
          <cell r="K1189" t="str">
            <v>ГП</v>
          </cell>
          <cell r="L1189" t="str">
            <v>Бозор ва савдо комплекслари</v>
          </cell>
          <cell r="M1189" t="str">
            <v>Коммунал соҳа, қурилиш ва хизмат кўрсатиш</v>
          </cell>
          <cell r="V1189">
            <v>208.17670312499999</v>
          </cell>
          <cell r="Y1189">
            <v>0</v>
          </cell>
          <cell r="Z1189">
            <v>0</v>
          </cell>
          <cell r="AB1189">
            <v>489.6</v>
          </cell>
          <cell r="AF1189">
            <v>0</v>
          </cell>
          <cell r="AJ1189">
            <v>0</v>
          </cell>
          <cell r="AK1189">
            <v>0</v>
          </cell>
          <cell r="AM1189">
            <v>4.8884501953125001</v>
          </cell>
          <cell r="AQ1189">
            <v>298.368875</v>
          </cell>
          <cell r="AU1189">
            <v>236.96640625000001</v>
          </cell>
          <cell r="AY1189">
            <v>0</v>
          </cell>
          <cell r="BA1189">
            <v>1334.53422</v>
          </cell>
          <cell r="BB1189">
            <v>1334.53422</v>
          </cell>
          <cell r="BC1189">
            <v>0</v>
          </cell>
          <cell r="BD1189">
            <v>1334.53422</v>
          </cell>
          <cell r="BE1189">
            <v>0</v>
          </cell>
          <cell r="BG1189">
            <v>133.7301875</v>
          </cell>
          <cell r="BJ1189">
            <v>61.854171874999999</v>
          </cell>
          <cell r="BM1189">
            <v>247.74515625000001</v>
          </cell>
          <cell r="BO1189">
            <v>0</v>
          </cell>
          <cell r="BP1189">
            <v>0</v>
          </cell>
          <cell r="BS1189">
            <v>2.386545008313334E-2</v>
          </cell>
        </row>
        <row r="1190">
          <cell r="C1190">
            <v>207075427</v>
          </cell>
          <cell r="D1190" t="str">
            <v>DAMARIQ SAVDO MAJMUYASI ДАВЛАТ</v>
          </cell>
          <cell r="E1190" t="str">
            <v>ГП</v>
          </cell>
          <cell r="G1190">
            <v>100</v>
          </cell>
          <cell r="H1190" t="str">
            <v>Самарканд</v>
          </cell>
          <cell r="I1190" t="str">
            <v>Ҳокимият</v>
          </cell>
          <cell r="J1190" t="str">
            <v>Бозор ва савдо комплекслари</v>
          </cell>
          <cell r="K1190" t="str">
            <v>ГП</v>
          </cell>
          <cell r="L1190" t="str">
            <v>Бозор ва савдо комплекслари</v>
          </cell>
          <cell r="M1190" t="str">
            <v>Коммунал соҳа, қурилиш ва хизмат кўрсатиш</v>
          </cell>
          <cell r="N1190" t="str">
            <v>ВМҚ-800</v>
          </cell>
          <cell r="O1190" t="str">
            <v>тугатиш</v>
          </cell>
          <cell r="BA1190">
            <v>0</v>
          </cell>
          <cell r="BB1190">
            <v>0</v>
          </cell>
          <cell r="BC1190">
            <v>0</v>
          </cell>
          <cell r="BD1190">
            <v>0</v>
          </cell>
          <cell r="BE1190">
            <v>0</v>
          </cell>
          <cell r="BO1190">
            <v>0</v>
          </cell>
          <cell r="BP1190">
            <v>0</v>
          </cell>
          <cell r="BU1190" t="str">
            <v>-</v>
          </cell>
        </row>
        <row r="1191">
          <cell r="C1191">
            <v>205757765</v>
          </cell>
          <cell r="D1191" t="str">
            <v xml:space="preserve">САМАРКАНД СИЕБ САВДО КОМПЛЕКИСИ </v>
          </cell>
          <cell r="E1191" t="str">
            <v>ГП</v>
          </cell>
          <cell r="G1191">
            <v>100</v>
          </cell>
          <cell r="H1191" t="str">
            <v>Самарканд</v>
          </cell>
          <cell r="I1191" t="str">
            <v>Ҳокимият</v>
          </cell>
          <cell r="J1191" t="str">
            <v>Бозор ва савдо комплекслари</v>
          </cell>
          <cell r="K1191" t="str">
            <v>ГП</v>
          </cell>
          <cell r="L1191" t="str">
            <v>Бозор ва савдо комплекслари</v>
          </cell>
          <cell r="M1191" t="str">
            <v>Коммунал соҳа, қурилиш ва хизмат кўрсатиш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O1191">
            <v>0</v>
          </cell>
          <cell r="BP1191">
            <v>0</v>
          </cell>
          <cell r="BU1191" t="str">
            <v>-</v>
          </cell>
        </row>
        <row r="1192">
          <cell r="C1192">
            <v>306727933</v>
          </cell>
          <cell r="D1192" t="str">
            <v>ГУП «QIZIRIQ TUMANI HOKIMLIGI HUZURIDAGI ISTARA DEHQON BOZORI XUDUDIDA SAVDO DO`KONLAR</v>
          </cell>
          <cell r="E1192" t="str">
            <v>ГП</v>
          </cell>
          <cell r="G1192">
            <v>100</v>
          </cell>
          <cell r="H1192" t="str">
            <v>Сурхандарья</v>
          </cell>
          <cell r="I1192" t="str">
            <v>Ҳокимият</v>
          </cell>
          <cell r="J1192" t="str">
            <v>Бозор ва савдо комплекслари</v>
          </cell>
          <cell r="K1192" t="str">
            <v>ГП</v>
          </cell>
          <cell r="L1192" t="str">
            <v>Бозор ва савдо комплекслари</v>
          </cell>
          <cell r="M1192" t="str">
            <v>Коммунал соҳа, қурилиш ва хизмат кўрсатиш</v>
          </cell>
          <cell r="BA1192">
            <v>0</v>
          </cell>
          <cell r="BB1192">
            <v>0</v>
          </cell>
          <cell r="BC1192">
            <v>0</v>
          </cell>
          <cell r="BD1192">
            <v>0</v>
          </cell>
          <cell r="BE1192">
            <v>0</v>
          </cell>
          <cell r="BO1192">
            <v>0</v>
          </cell>
          <cell r="BP1192">
            <v>0</v>
          </cell>
        </row>
        <row r="1193">
          <cell r="C1193">
            <v>303949682</v>
          </cell>
          <cell r="D1193" t="str">
            <v>«FARG`ONA KO`KALAMZOR BOZORI»  DIREKSIYASI</v>
          </cell>
          <cell r="E1193" t="str">
            <v>ГП</v>
          </cell>
          <cell r="G1193">
            <v>100</v>
          </cell>
          <cell r="H1193" t="str">
            <v>Фергана</v>
          </cell>
          <cell r="I1193" t="str">
            <v>Ҳокимият</v>
          </cell>
          <cell r="J1193" t="str">
            <v>Бозор ва савдо комплекслари</v>
          </cell>
          <cell r="K1193" t="str">
            <v>ГП</v>
          </cell>
          <cell r="L1193" t="str">
            <v>Бозор ва савдо комплекслари</v>
          </cell>
          <cell r="M1193" t="str">
            <v>Коммунал соҳа, қурилиш ва хизмат кўрсатиш</v>
          </cell>
          <cell r="N1193" t="str">
            <v>ВМҚ-800</v>
          </cell>
          <cell r="O1193" t="str">
            <v>тугатиш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O1193">
            <v>0</v>
          </cell>
          <cell r="BP1193">
            <v>0</v>
          </cell>
          <cell r="BU1193">
            <v>2</v>
          </cell>
        </row>
        <row r="1194">
          <cell r="C1194">
            <v>200791744</v>
          </cell>
          <cell r="D1194" t="str">
            <v>Самарканд Халкаро ва давлат ахамиятидаги автомобил йулларини саклашга ихтисослаштирилган таъмирлаш фойдаланиш корхонаси</v>
          </cell>
          <cell r="E1194" t="str">
            <v>ГП</v>
          </cell>
          <cell r="F1194">
            <v>282231.50489600003</v>
          </cell>
          <cell r="G1194">
            <v>100</v>
          </cell>
          <cell r="H1194" t="str">
            <v>Самарканд</v>
          </cell>
          <cell r="I1194" t="str">
            <v>Автомобиль йўллари давлат қўмитаси</v>
          </cell>
          <cell r="J1194" t="str">
            <v>ГП</v>
          </cell>
          <cell r="K1194" t="str">
            <v>ГП</v>
          </cell>
          <cell r="L1194" t="str">
            <v>Йўл-транспорт инфратузилмаси</v>
          </cell>
          <cell r="M1194" t="str">
            <v>Коммунал соҳа, қурилиш ва хизмат кўрсатиш</v>
          </cell>
          <cell r="U1194">
            <v>312577.91999999998</v>
          </cell>
          <cell r="V1194">
            <v>312577.91692799999</v>
          </cell>
          <cell r="W1194">
            <v>326466.94400000002</v>
          </cell>
          <cell r="Y1194">
            <v>11572.574000000001</v>
          </cell>
          <cell r="Z1194">
            <v>21624.38</v>
          </cell>
          <cell r="AA1194">
            <v>20713.406464</v>
          </cell>
          <cell r="AB1194">
            <v>34629.896000000001</v>
          </cell>
          <cell r="AC1194">
            <v>50701.156000000003</v>
          </cell>
          <cell r="AE1194">
            <v>19034.568704000001</v>
          </cell>
          <cell r="AF1194">
            <v>29998.328000000001</v>
          </cell>
          <cell r="AG1194">
            <v>49536.491999999998</v>
          </cell>
          <cell r="AI1194">
            <v>0</v>
          </cell>
          <cell r="AJ1194">
            <v>527.67218749999995</v>
          </cell>
          <cell r="AK1194">
            <v>852.11599999999999</v>
          </cell>
          <cell r="AL1194">
            <v>821.31500800000003</v>
          </cell>
          <cell r="AM1194">
            <v>1568.9649999999999</v>
          </cell>
          <cell r="AN1194">
            <v>44.174999999999997</v>
          </cell>
          <cell r="AP1194">
            <v>0</v>
          </cell>
          <cell r="AQ1194">
            <v>0</v>
          </cell>
          <cell r="AR1194">
            <v>0</v>
          </cell>
          <cell r="AT1194">
            <v>0</v>
          </cell>
          <cell r="AU1194">
            <v>0</v>
          </cell>
          <cell r="AV1194">
            <v>0</v>
          </cell>
          <cell r="AX1194">
            <v>0</v>
          </cell>
          <cell r="AY1194">
            <v>0</v>
          </cell>
          <cell r="AZ1194">
            <v>0</v>
          </cell>
          <cell r="BA1194">
            <v>203717.08191000001</v>
          </cell>
          <cell r="BB1194">
            <v>203717.08191000001</v>
          </cell>
          <cell r="BC1194">
            <v>0</v>
          </cell>
          <cell r="BD1194">
            <v>203717.08191000001</v>
          </cell>
          <cell r="BE1194">
            <v>0</v>
          </cell>
          <cell r="BF1194">
            <v>0</v>
          </cell>
          <cell r="BG1194">
            <v>9563858.9440000001</v>
          </cell>
          <cell r="BH1194">
            <v>9161.5840000000007</v>
          </cell>
          <cell r="BI1194">
            <v>0</v>
          </cell>
          <cell r="BJ1194">
            <v>20963883.008000001</v>
          </cell>
          <cell r="BK1194">
            <v>34808.743999999999</v>
          </cell>
          <cell r="BL1194">
            <v>598433.98400000005</v>
          </cell>
          <cell r="BM1194">
            <v>2675.7779999999998</v>
          </cell>
          <cell r="BN1194">
            <v>1094.5440000000001</v>
          </cell>
          <cell r="BO1194">
            <v>0</v>
          </cell>
          <cell r="BP1194">
            <v>0</v>
          </cell>
          <cell r="BS1194">
            <v>4.4772713349921355E-6</v>
          </cell>
          <cell r="BU1194">
            <v>78</v>
          </cell>
          <cell r="BW1194">
            <v>39.85561594368</v>
          </cell>
          <cell r="BX1194" t="str">
            <v>неудовлетворительная</v>
          </cell>
        </row>
        <row r="1195">
          <cell r="C1195">
            <v>200641241</v>
          </cell>
          <cell r="D1195" t="str">
            <v>UCHUVCHILAR MAJMUASI</v>
          </cell>
          <cell r="E1195" t="str">
            <v>ГП</v>
          </cell>
          <cell r="F1195">
            <v>112400.24</v>
          </cell>
          <cell r="G1195">
            <v>100</v>
          </cell>
          <cell r="H1195" t="str">
            <v>г.Ташкент</v>
          </cell>
          <cell r="I1195" t="str">
            <v>“Ўзбекистон хаво йўллари” МАК</v>
          </cell>
          <cell r="J1195" t="str">
            <v>ГП</v>
          </cell>
          <cell r="K1195" t="str">
            <v>ГП</v>
          </cell>
          <cell r="L1195" t="str">
            <v>Йўл-транспорт инфратузилмаси</v>
          </cell>
          <cell r="M1195" t="str">
            <v>Коммунал соҳа, қурилиш ва хизмат кўрсатиш</v>
          </cell>
          <cell r="U1195">
            <v>9959117.8239999991</v>
          </cell>
          <cell r="V1195">
            <v>9862398.9759999998</v>
          </cell>
          <cell r="W1195">
            <v>12998688.767999999</v>
          </cell>
          <cell r="Y1195">
            <v>1735252.9920000001</v>
          </cell>
          <cell r="Z1195">
            <v>3152064</v>
          </cell>
          <cell r="AA1195">
            <v>3640412.6719999998</v>
          </cell>
          <cell r="AB1195">
            <v>4970232.32</v>
          </cell>
          <cell r="AC1195">
            <v>4366274.5599999996</v>
          </cell>
          <cell r="AE1195">
            <v>3280265.7280000001</v>
          </cell>
          <cell r="AF1195">
            <v>4621467.648</v>
          </cell>
          <cell r="AG1195">
            <v>3852382.4640000002</v>
          </cell>
          <cell r="AI1195">
            <v>196.04900000000001</v>
          </cell>
          <cell r="AJ1195">
            <v>11875.43</v>
          </cell>
          <cell r="AK1195">
            <v>204292.16</v>
          </cell>
          <cell r="AL1195">
            <v>71.855000000000004</v>
          </cell>
          <cell r="AM1195">
            <v>42.954000000000001</v>
          </cell>
          <cell r="AN1195">
            <v>0</v>
          </cell>
          <cell r="AP1195">
            <v>116236.792</v>
          </cell>
          <cell r="AQ1195">
            <v>171501.48800000001</v>
          </cell>
          <cell r="AR1195">
            <v>-37355.764000000003</v>
          </cell>
          <cell r="AT1195">
            <v>0</v>
          </cell>
          <cell r="AU1195">
            <v>0</v>
          </cell>
          <cell r="AV1195">
            <v>0</v>
          </cell>
          <cell r="AX1195">
            <v>-73244.008000000002</v>
          </cell>
          <cell r="AY1195">
            <v>-95527.216</v>
          </cell>
          <cell r="AZ1195">
            <v>23279.065999999999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303278.78399999999</v>
          </cell>
          <cell r="BG1195">
            <v>395623.67999999999</v>
          </cell>
          <cell r="BH1195">
            <v>1322631.4240000001</v>
          </cell>
          <cell r="BI1195">
            <v>101409.792</v>
          </cell>
          <cell r="BJ1195">
            <v>198111.52</v>
          </cell>
          <cell r="BK1195">
            <v>161364.06400000001</v>
          </cell>
          <cell r="BL1195">
            <v>195738.78400000001</v>
          </cell>
          <cell r="BM1195">
            <v>281902.20799999998</v>
          </cell>
          <cell r="BN1195">
            <v>65423.415999999997</v>
          </cell>
          <cell r="BO1195">
            <v>0</v>
          </cell>
          <cell r="BP1195">
            <v>0</v>
          </cell>
          <cell r="BS1195">
            <v>4.9458967486479396E-6</v>
          </cell>
          <cell r="BU1195" t="str">
            <v>-</v>
          </cell>
          <cell r="BW1195">
            <v>62.099183501683001</v>
          </cell>
          <cell r="BX1195" t="str">
            <v>недостаточная</v>
          </cell>
        </row>
        <row r="1196">
          <cell r="C1196">
            <v>204775594</v>
          </cell>
          <cell r="D1196" t="str">
            <v>YAGONA BUYURTMACHI XIZMATI IN-JINIRING KOMPANIYA</v>
          </cell>
          <cell r="E1196" t="str">
            <v>ГП</v>
          </cell>
          <cell r="F1196">
            <v>0</v>
          </cell>
          <cell r="G1196">
            <v>100</v>
          </cell>
          <cell r="H1196" t="str">
            <v>г.Ташкент</v>
          </cell>
          <cell r="I1196" t="str">
            <v>Ҳокимият</v>
          </cell>
          <cell r="J1196" t="str">
            <v>ГП</v>
          </cell>
          <cell r="K1196" t="str">
            <v>ГП</v>
          </cell>
          <cell r="L1196" t="str">
            <v>Қурилиш</v>
          </cell>
          <cell r="M1196" t="str">
            <v>Коммунал соҳа, қурилиш ва хизмат кўрсатиш</v>
          </cell>
          <cell r="V1196">
            <v>2901821.4399999999</v>
          </cell>
          <cell r="Y1196">
            <v>0</v>
          </cell>
          <cell r="Z1196">
            <v>0</v>
          </cell>
          <cell r="AB1196">
            <v>0</v>
          </cell>
          <cell r="AF1196">
            <v>0</v>
          </cell>
          <cell r="AI1196">
            <v>0</v>
          </cell>
          <cell r="AJ1196">
            <v>0</v>
          </cell>
          <cell r="AK1196">
            <v>0</v>
          </cell>
          <cell r="AM1196">
            <v>0</v>
          </cell>
          <cell r="AQ1196">
            <v>0</v>
          </cell>
          <cell r="AU1196">
            <v>0</v>
          </cell>
          <cell r="AY1196">
            <v>0</v>
          </cell>
          <cell r="BA1196">
            <v>0</v>
          </cell>
          <cell r="BB1196">
            <v>0</v>
          </cell>
          <cell r="BC1196">
            <v>0</v>
          </cell>
          <cell r="BD1196">
            <v>0</v>
          </cell>
          <cell r="BE1196">
            <v>0</v>
          </cell>
          <cell r="BG1196">
            <v>238756.88</v>
          </cell>
          <cell r="BJ1196">
            <v>251081.93599999999</v>
          </cell>
          <cell r="BM1196">
            <v>0</v>
          </cell>
          <cell r="BO1196">
            <v>0</v>
          </cell>
          <cell r="BP1196">
            <v>0</v>
          </cell>
          <cell r="BU1196">
            <v>15</v>
          </cell>
        </row>
        <row r="1197">
          <cell r="C1197">
            <v>304803666</v>
          </cell>
          <cell r="D1197" t="str">
            <v>ДРУГИЕ НЕКОММЕРЧЕСКИЕ ОРГАНИЗАЦИИ «UMUMIY FOYDALANISHDAGI AV</v>
          </cell>
          <cell r="E1197" t="str">
            <v>ГП</v>
          </cell>
          <cell r="F1197">
            <v>0</v>
          </cell>
          <cell r="G1197">
            <v>100</v>
          </cell>
          <cell r="H1197" t="str">
            <v>г.Ташкент</v>
          </cell>
          <cell r="I1197" t="str">
            <v>Автомобиль йўллари давлат қўмитаси</v>
          </cell>
          <cell r="J1197" t="str">
            <v>ГП</v>
          </cell>
          <cell r="K1197" t="str">
            <v>ГП</v>
          </cell>
          <cell r="L1197" t="str">
            <v>Йўл-транспорт инфратузилмаси</v>
          </cell>
          <cell r="M1197" t="str">
            <v>Коммунал соҳа, қурилиш ва хизмат кўрсатиш</v>
          </cell>
          <cell r="U1197">
            <v>1369130.112</v>
          </cell>
          <cell r="V1197">
            <v>1369130.112</v>
          </cell>
          <cell r="W1197">
            <v>2438185.7280000001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E1197">
            <v>0</v>
          </cell>
          <cell r="AF1197">
            <v>0</v>
          </cell>
          <cell r="AG1197">
            <v>0</v>
          </cell>
          <cell r="AJ1197">
            <v>0</v>
          </cell>
          <cell r="AK1197">
            <v>0</v>
          </cell>
          <cell r="AL1197">
            <v>339.93599999999998</v>
          </cell>
          <cell r="AM1197">
            <v>0</v>
          </cell>
          <cell r="AN1197">
            <v>369.79068749999999</v>
          </cell>
          <cell r="AP1197">
            <v>0</v>
          </cell>
          <cell r="AQ1197">
            <v>0</v>
          </cell>
          <cell r="AR1197">
            <v>3080.6779999999999</v>
          </cell>
          <cell r="AT1197">
            <v>0</v>
          </cell>
          <cell r="AU1197">
            <v>0</v>
          </cell>
          <cell r="AV1197">
            <v>42.393578124999998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142967.93599999999</v>
          </cell>
          <cell r="BH1197">
            <v>117939.52800000001</v>
          </cell>
          <cell r="BI1197">
            <v>0</v>
          </cell>
          <cell r="BJ1197">
            <v>138970.592</v>
          </cell>
          <cell r="BK1197">
            <v>139386.46400000001</v>
          </cell>
          <cell r="BL1197">
            <v>0</v>
          </cell>
          <cell r="BM1197">
            <v>0</v>
          </cell>
          <cell r="BN1197">
            <v>0</v>
          </cell>
          <cell r="BO1197">
            <v>0</v>
          </cell>
          <cell r="BP1197">
            <v>0</v>
          </cell>
          <cell r="BT1197">
            <v>1.9425269824738261E-4</v>
          </cell>
          <cell r="BU1197">
            <v>150</v>
          </cell>
        </row>
        <row r="1198">
          <cell r="C1198">
            <v>302248979</v>
          </cell>
          <cell r="D1198" t="str">
            <v>TOSHKENT SHAHAR HOKIMLIGI POYTAXT QURILISH VA XIZMAT DUK</v>
          </cell>
          <cell r="E1198" t="str">
            <v>ГП</v>
          </cell>
          <cell r="F1198">
            <v>25000</v>
          </cell>
          <cell r="G1198">
            <v>100</v>
          </cell>
          <cell r="H1198" t="str">
            <v>г.Ташкент</v>
          </cell>
          <cell r="I1198" t="str">
            <v>Ҳокимият</v>
          </cell>
          <cell r="J1198" t="str">
            <v>ГП</v>
          </cell>
          <cell r="K1198" t="str">
            <v>ГП</v>
          </cell>
          <cell r="L1198" t="str">
            <v>Қурилиш</v>
          </cell>
          <cell r="M1198" t="str">
            <v>Коммунал соҳа, қурилиш ва хизмат кўрсатиш</v>
          </cell>
          <cell r="U1198">
            <v>1176201.7279999999</v>
          </cell>
          <cell r="V1198">
            <v>1113859.0719999999</v>
          </cell>
          <cell r="W1198">
            <v>1099455.7439999999</v>
          </cell>
          <cell r="Y1198">
            <v>7220.1059999999998</v>
          </cell>
          <cell r="Z1198">
            <v>77953.592000000004</v>
          </cell>
          <cell r="AA1198">
            <v>67063.02</v>
          </cell>
          <cell r="AB1198">
            <v>144212.51199999999</v>
          </cell>
          <cell r="AC1198">
            <v>143314.38399999999</v>
          </cell>
          <cell r="AE1198">
            <v>47354.027999999998</v>
          </cell>
          <cell r="AF1198">
            <v>101326.8</v>
          </cell>
          <cell r="AG1198">
            <v>80355.351999999999</v>
          </cell>
          <cell r="AI1198">
            <v>0</v>
          </cell>
          <cell r="AJ1198">
            <v>1092.1735000000001</v>
          </cell>
          <cell r="AK1198">
            <v>9812.6730000000007</v>
          </cell>
          <cell r="AL1198">
            <v>7398.5895</v>
          </cell>
          <cell r="AM1198">
            <v>11986.829</v>
          </cell>
          <cell r="AN1198">
            <v>40522.671999999999</v>
          </cell>
          <cell r="AP1198">
            <v>7211.0950000000003</v>
          </cell>
          <cell r="AQ1198">
            <v>10352.012000000001</v>
          </cell>
          <cell r="AR1198">
            <v>6010.5990000000002</v>
          </cell>
          <cell r="AT1198">
            <v>0</v>
          </cell>
          <cell r="AU1198">
            <v>0</v>
          </cell>
          <cell r="AV1198">
            <v>0</v>
          </cell>
          <cell r="AX1198">
            <v>0</v>
          </cell>
          <cell r="AY1198">
            <v>0</v>
          </cell>
          <cell r="AZ1198">
            <v>0</v>
          </cell>
          <cell r="BA1198">
            <v>1201197.74456</v>
          </cell>
          <cell r="BB1198">
            <v>1201197.74456</v>
          </cell>
          <cell r="BC1198">
            <v>0</v>
          </cell>
          <cell r="BD1198">
            <v>1201197.74456</v>
          </cell>
          <cell r="BE1198">
            <v>0</v>
          </cell>
          <cell r="BF1198">
            <v>15984.697</v>
          </cell>
          <cell r="BG1198">
            <v>13665.554</v>
          </cell>
          <cell r="BH1198">
            <v>28293.462</v>
          </cell>
          <cell r="BI1198">
            <v>62594.016000000003</v>
          </cell>
          <cell r="BJ1198">
            <v>50752.516000000003</v>
          </cell>
          <cell r="BK1198">
            <v>8750.3719999999994</v>
          </cell>
          <cell r="BL1198">
            <v>33826.58</v>
          </cell>
          <cell r="BM1198">
            <v>47285.432000000001</v>
          </cell>
          <cell r="BN1198">
            <v>41816.788</v>
          </cell>
          <cell r="BO1198">
            <v>0</v>
          </cell>
          <cell r="BP1198">
            <v>0</v>
          </cell>
          <cell r="BQ1198">
            <v>1578.8440000000001</v>
          </cell>
          <cell r="BR1198">
            <v>716.51799999999901</v>
          </cell>
          <cell r="BS1198">
            <v>1.0913349352019491E-2</v>
          </cell>
          <cell r="BT1198">
            <v>3.6617178638178878E-2</v>
          </cell>
          <cell r="BU1198">
            <v>950</v>
          </cell>
        </row>
        <row r="1199">
          <cell r="C1199">
            <v>201513859</v>
          </cell>
          <cell r="D1199" t="str">
            <v>ГУП «BUXORO VILOYAT SUVOQOVA»</v>
          </cell>
          <cell r="E1199" t="str">
            <v>ГП</v>
          </cell>
          <cell r="F1199">
            <v>3215.201</v>
          </cell>
          <cell r="G1199">
            <v>100</v>
          </cell>
          <cell r="H1199" t="str">
            <v>Бухара</v>
          </cell>
          <cell r="I1199" t="str">
            <v>Уй-жой коммунал хизмат кўрсатиш вазирлиги</v>
          </cell>
          <cell r="J1199" t="str">
            <v>ГП</v>
          </cell>
          <cell r="K1199" t="str">
            <v>ГП</v>
          </cell>
          <cell r="L1199" t="str">
            <v>Коммунал уй-жой қурилиш ва сув хўжалиги</v>
          </cell>
          <cell r="M1199" t="str">
            <v>Коммунал соҳа, қурилиш ва хизмат кўрсатиш</v>
          </cell>
          <cell r="U1199">
            <v>1037526.5919999999</v>
          </cell>
          <cell r="V1199">
            <v>1037196.48</v>
          </cell>
          <cell r="W1199">
            <v>955641.79200000002</v>
          </cell>
          <cell r="Y1199">
            <v>32194.175999999999</v>
          </cell>
          <cell r="Z1199">
            <v>35298.212</v>
          </cell>
          <cell r="AA1199">
            <v>30180.338</v>
          </cell>
          <cell r="AB1199">
            <v>40162.771999999997</v>
          </cell>
          <cell r="AC1199">
            <v>36815.868000000002</v>
          </cell>
          <cell r="AE1199">
            <v>28379.016</v>
          </cell>
          <cell r="AF1199">
            <v>36736.048000000003</v>
          </cell>
          <cell r="AG1199">
            <v>38777.936000000002</v>
          </cell>
          <cell r="AI1199">
            <v>-1052.5119999999999</v>
          </cell>
          <cell r="AJ1199">
            <v>96.756</v>
          </cell>
          <cell r="AK1199">
            <v>-2695.848</v>
          </cell>
          <cell r="AL1199">
            <v>-7352.4769999999999</v>
          </cell>
          <cell r="AM1199">
            <v>-7452.0460000000003</v>
          </cell>
          <cell r="AN1199">
            <v>-6797.1869999999999</v>
          </cell>
          <cell r="AP1199">
            <v>7093.1629999999996</v>
          </cell>
          <cell r="AQ1199">
            <v>9329.4989999999998</v>
          </cell>
          <cell r="AR1199">
            <v>6194.2730000000001</v>
          </cell>
          <cell r="AT1199">
            <v>0</v>
          </cell>
          <cell r="AU1199">
            <v>0</v>
          </cell>
          <cell r="AV1199">
            <v>0</v>
          </cell>
          <cell r="AX1199">
            <v>1617.0039999999999</v>
          </cell>
          <cell r="AY1199">
            <v>2187.201</v>
          </cell>
          <cell r="AZ1199">
            <v>3403.45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11043.049000000001</v>
          </cell>
          <cell r="BG1199">
            <v>88016.888000000006</v>
          </cell>
          <cell r="BH1199">
            <v>19352.527999999998</v>
          </cell>
          <cell r="BI1199">
            <v>1498.3920000000001</v>
          </cell>
          <cell r="BJ1199">
            <v>25933.975999999999</v>
          </cell>
          <cell r="BK1199">
            <v>10217.492</v>
          </cell>
          <cell r="BL1199">
            <v>4307.4549999999999</v>
          </cell>
          <cell r="BM1199">
            <v>6292.6319999999996</v>
          </cell>
          <cell r="BN1199">
            <v>3185.683</v>
          </cell>
          <cell r="BO1199">
            <v>0</v>
          </cell>
          <cell r="BP1199">
            <v>0</v>
          </cell>
          <cell r="BQ1199">
            <v>1.256</v>
          </cell>
          <cell r="BR1199">
            <v>0</v>
          </cell>
          <cell r="BS1199">
            <v>-8.7090041702736591E-3</v>
          </cell>
          <cell r="BT1199">
            <v>-6.8216142729719716E-3</v>
          </cell>
          <cell r="BU1199" t="str">
            <v>-</v>
          </cell>
          <cell r="BW1199">
            <v>465.27312408319801</v>
          </cell>
          <cell r="BX1199" t="str">
            <v>высокая</v>
          </cell>
        </row>
        <row r="1200">
          <cell r="C1200">
            <v>204815091</v>
          </cell>
          <cell r="D1200" t="str">
            <v>SUV TA`MINOTI VA OQOVA SUV OB`YEKTLARI QURILISHI BO`YICHA INJINIRING KOMPANIYASI</v>
          </cell>
          <cell r="E1200" t="str">
            <v>ГП</v>
          </cell>
          <cell r="F1200">
            <v>2275.2220000000002</v>
          </cell>
          <cell r="G1200">
            <v>100</v>
          </cell>
          <cell r="H1200" t="str">
            <v>г.Ташкент</v>
          </cell>
          <cell r="I1200" t="str">
            <v>Уй-жой коммунал хизмат кўрсатиш вазирлиги</v>
          </cell>
          <cell r="J1200" t="str">
            <v>ГП</v>
          </cell>
          <cell r="K1200" t="str">
            <v>ГП</v>
          </cell>
          <cell r="L1200" t="str">
            <v>Коммунал уй-жой қурилиш ва сув хўжалиги</v>
          </cell>
          <cell r="M1200" t="str">
            <v>Коммунал соҳа, қурилиш ва хизмат кўрсатиш</v>
          </cell>
          <cell r="V1200">
            <v>829888.44799999997</v>
          </cell>
          <cell r="Y1200">
            <v>0</v>
          </cell>
          <cell r="Z1200">
            <v>0</v>
          </cell>
          <cell r="AB1200">
            <v>0</v>
          </cell>
          <cell r="AF1200">
            <v>0</v>
          </cell>
          <cell r="AI1200">
            <v>0</v>
          </cell>
          <cell r="AJ1200">
            <v>0</v>
          </cell>
          <cell r="AK1200">
            <v>0</v>
          </cell>
          <cell r="AM1200">
            <v>0</v>
          </cell>
          <cell r="AQ1200">
            <v>0</v>
          </cell>
          <cell r="AU1200">
            <v>0</v>
          </cell>
          <cell r="AY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G1200">
            <v>4.5739999999999998</v>
          </cell>
          <cell r="BJ1200">
            <v>40068.775999999998</v>
          </cell>
          <cell r="BM1200">
            <v>0</v>
          </cell>
          <cell r="BO1200">
            <v>0</v>
          </cell>
          <cell r="BP1200">
            <v>0</v>
          </cell>
          <cell r="BU1200">
            <v>950</v>
          </cell>
        </row>
        <row r="1201">
          <cell r="C1201">
            <v>200524323</v>
          </cell>
          <cell r="D1201" t="str">
            <v>«TOSHKENT ISSIQLIK MARKAZI»</v>
          </cell>
          <cell r="E1201" t="str">
            <v>ГП</v>
          </cell>
          <cell r="F1201">
            <v>5874.7960000000003</v>
          </cell>
          <cell r="G1201">
            <v>100</v>
          </cell>
          <cell r="H1201" t="str">
            <v>г.Ташкент</v>
          </cell>
          <cell r="I1201" t="str">
            <v>Уй-жой коммунал хизмат кўрсатиш вазирлиги</v>
          </cell>
          <cell r="J1201" t="str">
            <v>ГП</v>
          </cell>
          <cell r="K1201" t="str">
            <v>ГП</v>
          </cell>
          <cell r="L1201" t="str">
            <v>Коммунал уй-жой қурилиш ва сув хўжалиги</v>
          </cell>
          <cell r="M1201" t="str">
            <v>Коммунал соҳа, қурилиш ва хизмат кўрсатиш</v>
          </cell>
          <cell r="U1201">
            <v>777083.84</v>
          </cell>
          <cell r="V1201">
            <v>775007.48800000001</v>
          </cell>
          <cell r="W1201">
            <v>682553.08799999999</v>
          </cell>
          <cell r="Y1201">
            <v>344906.65600000002</v>
          </cell>
          <cell r="Z1201">
            <v>359102.24</v>
          </cell>
          <cell r="AA1201">
            <v>252590.09599999999</v>
          </cell>
          <cell r="AB1201">
            <v>467078.592</v>
          </cell>
          <cell r="AC1201">
            <v>476446.75199999998</v>
          </cell>
          <cell r="AE1201">
            <v>238361.152</v>
          </cell>
          <cell r="AF1201">
            <v>441597.984</v>
          </cell>
          <cell r="AG1201">
            <v>458508.06400000001</v>
          </cell>
          <cell r="AI1201">
            <v>2211.174</v>
          </cell>
          <cell r="AJ1201">
            <v>5353.3810000000003</v>
          </cell>
          <cell r="AK1201">
            <v>3144.6970000000001</v>
          </cell>
          <cell r="AL1201">
            <v>-9992.1110000000008</v>
          </cell>
          <cell r="AM1201">
            <v>-11004.877</v>
          </cell>
          <cell r="AN1201">
            <v>1006.147</v>
          </cell>
          <cell r="AP1201">
            <v>31996.042000000001</v>
          </cell>
          <cell r="AQ1201">
            <v>49674.455999999998</v>
          </cell>
          <cell r="AR1201">
            <v>26880.799999999999</v>
          </cell>
          <cell r="AT1201">
            <v>0</v>
          </cell>
          <cell r="AU1201">
            <v>0</v>
          </cell>
          <cell r="AV1201">
            <v>276.62700000000001</v>
          </cell>
          <cell r="AX1201">
            <v>9113.3510000000006</v>
          </cell>
          <cell r="AY1201">
            <v>14499.49</v>
          </cell>
          <cell r="AZ1201">
            <v>10880.761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517850.46399999998</v>
          </cell>
          <cell r="BG1201">
            <v>726694.14399999997</v>
          </cell>
          <cell r="BH1201">
            <v>634043.45600000001</v>
          </cell>
          <cell r="BI1201">
            <v>526603.19999999995</v>
          </cell>
          <cell r="BJ1201">
            <v>738422.72</v>
          </cell>
          <cell r="BK1201">
            <v>644886.07999999996</v>
          </cell>
          <cell r="BL1201">
            <v>24375.844000000001</v>
          </cell>
          <cell r="BM1201">
            <v>36838.207999999999</v>
          </cell>
          <cell r="BN1201">
            <v>17047.916000000001</v>
          </cell>
          <cell r="BO1201">
            <v>0</v>
          </cell>
          <cell r="BP1201">
            <v>0</v>
          </cell>
          <cell r="BS1201">
            <v>-1.8123191744714683E-2</v>
          </cell>
          <cell r="BT1201">
            <v>1.3805903048793769E-3</v>
          </cell>
          <cell r="BU1201">
            <v>8</v>
          </cell>
          <cell r="BW1201">
            <v>93.375124875124101</v>
          </cell>
          <cell r="BX1201" t="str">
            <v>достаточная</v>
          </cell>
        </row>
        <row r="1202">
          <cell r="C1202">
            <v>201352538</v>
          </cell>
          <cell r="D1202" t="str">
            <v>MUNITSIPIAL AKTIVLARNI BOSHQARISH MARKAZI DUK</v>
          </cell>
          <cell r="E1202" t="str">
            <v>ГП</v>
          </cell>
          <cell r="F1202">
            <v>1864.2360000000001</v>
          </cell>
          <cell r="G1202">
            <v>100</v>
          </cell>
          <cell r="H1202" t="str">
            <v>г.Ташкент</v>
          </cell>
          <cell r="I1202" t="str">
            <v>Ҳокимият</v>
          </cell>
          <cell r="J1202" t="str">
            <v>ГП</v>
          </cell>
          <cell r="K1202" t="str">
            <v>ГП</v>
          </cell>
          <cell r="L1202" t="str">
            <v>Коммунал уй-жой қурилиш ва сув хўжалиги</v>
          </cell>
          <cell r="M1202" t="str">
            <v>Коммунал соҳа, қурилиш ва хизмат кўрсатиш</v>
          </cell>
          <cell r="U1202">
            <v>756113.53599999996</v>
          </cell>
          <cell r="V1202">
            <v>756113.53599999996</v>
          </cell>
          <cell r="W1202">
            <v>808225.02399999998</v>
          </cell>
          <cell r="Y1202">
            <v>2802.7130000000002</v>
          </cell>
          <cell r="Z1202">
            <v>2119.1329999999998</v>
          </cell>
          <cell r="AA1202">
            <v>3195.5419999999999</v>
          </cell>
          <cell r="AB1202">
            <v>4477.0659999999998</v>
          </cell>
          <cell r="AC1202">
            <v>4482.88</v>
          </cell>
          <cell r="AE1202">
            <v>1026</v>
          </cell>
          <cell r="AF1202">
            <v>1491.26</v>
          </cell>
          <cell r="AG1202">
            <v>4782.0469999999996</v>
          </cell>
          <cell r="AI1202">
            <v>0.374</v>
          </cell>
          <cell r="AJ1202">
            <v>0.252</v>
          </cell>
          <cell r="AK1202">
            <v>20.983000000000001</v>
          </cell>
          <cell r="AL1202">
            <v>7.5049999999999999</v>
          </cell>
          <cell r="AM1202">
            <v>7.8239999999999998</v>
          </cell>
          <cell r="AN1202">
            <v>13.869</v>
          </cell>
          <cell r="AP1202">
            <v>2688.9079999999999</v>
          </cell>
          <cell r="AQ1202">
            <v>3587.1060000000002</v>
          </cell>
          <cell r="AR1202">
            <v>0</v>
          </cell>
          <cell r="AT1202">
            <v>0</v>
          </cell>
          <cell r="AU1202">
            <v>0</v>
          </cell>
          <cell r="AV1202">
            <v>0</v>
          </cell>
          <cell r="AX1202">
            <v>134.624</v>
          </cell>
          <cell r="AY1202">
            <v>195.03100000000001</v>
          </cell>
          <cell r="AZ1202">
            <v>0</v>
          </cell>
          <cell r="BA1202">
            <v>3770.4</v>
          </cell>
          <cell r="BB1202">
            <v>3770.4</v>
          </cell>
          <cell r="BC1202">
            <v>0</v>
          </cell>
          <cell r="BD1202">
            <v>3770.4</v>
          </cell>
          <cell r="BE1202">
            <v>0</v>
          </cell>
          <cell r="BF1202">
            <v>4147.0780000000004</v>
          </cell>
          <cell r="BG1202">
            <v>3061.7289999999998</v>
          </cell>
          <cell r="BH1202">
            <v>1502.7629999999999</v>
          </cell>
          <cell r="BI1202">
            <v>677.92200000000003</v>
          </cell>
          <cell r="BJ1202">
            <v>1013.751</v>
          </cell>
          <cell r="BK1202">
            <v>1996.038</v>
          </cell>
          <cell r="BL1202">
            <v>2619.2399999999998</v>
          </cell>
          <cell r="BM1202">
            <v>5301.1009999999997</v>
          </cell>
          <cell r="BN1202">
            <v>10214.343999999999</v>
          </cell>
          <cell r="BO1202">
            <v>0</v>
          </cell>
          <cell r="BP1202">
            <v>0</v>
          </cell>
          <cell r="BS1202">
            <v>1.961309215012308E-5</v>
          </cell>
          <cell r="BT1202">
            <v>1.7731455778984314E-5</v>
          </cell>
          <cell r="BU1202">
            <v>97</v>
          </cell>
        </row>
        <row r="1203">
          <cell r="C1203">
            <v>200323842</v>
          </cell>
          <cell r="D1203" t="str">
            <v>ГУП «SIRDARYO VILOYAT UY-JOY KOMMUNAL XIZMAT KO`RSATISH BOSHQARMASI SUVOQOVA»</v>
          </cell>
          <cell r="E1203" t="str">
            <v>ГП</v>
          </cell>
          <cell r="F1203">
            <v>8141.0360000000001</v>
          </cell>
          <cell r="G1203">
            <v>100</v>
          </cell>
          <cell r="H1203" t="str">
            <v>Сырдарья</v>
          </cell>
          <cell r="I1203" t="str">
            <v>Уй-жой коммунал хизмат кўрсатиш вазирлиги</v>
          </cell>
          <cell r="J1203" t="str">
            <v>ГП</v>
          </cell>
          <cell r="K1203" t="str">
            <v>ГП</v>
          </cell>
          <cell r="L1203" t="str">
            <v>Коммунал уй-жой қурилиш ва сув хўжалиги</v>
          </cell>
          <cell r="M1203" t="str">
            <v>Коммунал соҳа, қурилиш ва хизмат кўрсатиш</v>
          </cell>
          <cell r="U1203">
            <v>334141.408</v>
          </cell>
          <cell r="V1203">
            <v>688851.39199999999</v>
          </cell>
          <cell r="W1203">
            <v>723038.59199999995</v>
          </cell>
          <cell r="Y1203">
            <v>8275.2365000000009</v>
          </cell>
          <cell r="Z1203">
            <v>21082.47</v>
          </cell>
          <cell r="AA1203">
            <v>2849.5174999999999</v>
          </cell>
          <cell r="AB1203">
            <v>28926.880000000001</v>
          </cell>
          <cell r="AC1203">
            <v>13003.501</v>
          </cell>
          <cell r="AE1203">
            <v>2180.0405000000001</v>
          </cell>
          <cell r="AF1203">
            <v>34592.144</v>
          </cell>
          <cell r="AG1203">
            <v>10226.921</v>
          </cell>
          <cell r="AI1203">
            <v>-289.52331249999997</v>
          </cell>
          <cell r="AJ1203">
            <v>13.413599609375</v>
          </cell>
          <cell r="AK1203">
            <v>-244833.93599999999</v>
          </cell>
          <cell r="AL1203">
            <v>3.48789990234375</v>
          </cell>
          <cell r="AM1203">
            <v>-29180.362000000001</v>
          </cell>
          <cell r="AN1203">
            <v>18.5625</v>
          </cell>
          <cell r="AP1203">
            <v>0</v>
          </cell>
          <cell r="AQ1203">
            <v>0</v>
          </cell>
          <cell r="AR1203">
            <v>0</v>
          </cell>
          <cell r="AT1203">
            <v>0</v>
          </cell>
          <cell r="AU1203">
            <v>0</v>
          </cell>
          <cell r="AV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18366.074000000001</v>
          </cell>
          <cell r="BG1203">
            <v>222137.05600000001</v>
          </cell>
          <cell r="BH1203">
            <v>219477.08799999999</v>
          </cell>
          <cell r="BI1203">
            <v>14872.431</v>
          </cell>
          <cell r="BJ1203">
            <v>191006.144</v>
          </cell>
          <cell r="BK1203">
            <v>197160.03200000001</v>
          </cell>
          <cell r="BL1203">
            <v>2972.482</v>
          </cell>
          <cell r="BM1203">
            <v>6505.3069999999998</v>
          </cell>
          <cell r="BN1203">
            <v>2987.0954999999999</v>
          </cell>
          <cell r="BO1203">
            <v>0</v>
          </cell>
          <cell r="BP1203">
            <v>0</v>
          </cell>
          <cell r="BQ1203">
            <v>195.864</v>
          </cell>
          <cell r="BR1203">
            <v>0</v>
          </cell>
          <cell r="BS1203">
            <v>-4.9150768134441088E-2</v>
          </cell>
          <cell r="BT1203">
            <v>2.6294541657432709E-5</v>
          </cell>
          <cell r="BU1203">
            <v>4</v>
          </cell>
        </row>
        <row r="1204">
          <cell r="C1204">
            <v>200625403</v>
          </cell>
          <cell r="D1204" t="str">
            <v>RADIOALOQA RADIOESHITTIRISH VATELEVIDENIE МАРКАЗИ.</v>
          </cell>
          <cell r="E1204" t="str">
            <v>ГП</v>
          </cell>
          <cell r="F1204">
            <v>704.98</v>
          </cell>
          <cell r="G1204">
            <v>100</v>
          </cell>
          <cell r="H1204" t="str">
            <v>г.Ташкент</v>
          </cell>
          <cell r="I1204" t="str">
            <v xml:space="preserve">Ахборот технологиялари ва коммуникацияларини ривожлантириш вазирлиги </v>
          </cell>
          <cell r="J1204" t="str">
            <v>ГП</v>
          </cell>
          <cell r="K1204" t="str">
            <v>ГП</v>
          </cell>
          <cell r="L1204" t="str">
            <v>Ахборот технологиялари ва нашриёт</v>
          </cell>
          <cell r="M1204" t="str">
            <v>Ахборот технологиялари ва телекоммуникациялар</v>
          </cell>
          <cell r="U1204">
            <v>676742.46400000004</v>
          </cell>
          <cell r="V1204">
            <v>676742.46400000004</v>
          </cell>
          <cell r="W1204">
            <v>699996.86399999994</v>
          </cell>
          <cell r="Y1204">
            <v>28223.66</v>
          </cell>
          <cell r="Z1204">
            <v>43230.336000000003</v>
          </cell>
          <cell r="AA1204">
            <v>43839.016000000003</v>
          </cell>
          <cell r="AB1204">
            <v>59586.915999999997</v>
          </cell>
          <cell r="AC1204">
            <v>55346.06</v>
          </cell>
          <cell r="AE1204">
            <v>51797.847999999998</v>
          </cell>
          <cell r="AF1204">
            <v>71987.407999999996</v>
          </cell>
          <cell r="AG1204">
            <v>72881.8</v>
          </cell>
          <cell r="AI1204">
            <v>7705.1689999999999</v>
          </cell>
          <cell r="AJ1204">
            <v>10467.09</v>
          </cell>
          <cell r="AK1204">
            <v>-290423.10399999999</v>
          </cell>
          <cell r="AL1204">
            <v>12437.329</v>
          </cell>
          <cell r="AM1204">
            <v>-8517.1180000000004</v>
          </cell>
          <cell r="AN1204">
            <v>-9607.6479999999992</v>
          </cell>
          <cell r="AP1204">
            <v>19596.651999999998</v>
          </cell>
          <cell r="AQ1204">
            <v>20527.851999999999</v>
          </cell>
          <cell r="AR1204">
            <v>30043.142</v>
          </cell>
          <cell r="AT1204">
            <v>2615</v>
          </cell>
          <cell r="AU1204">
            <v>0</v>
          </cell>
          <cell r="AV1204">
            <v>0</v>
          </cell>
          <cell r="AX1204">
            <v>6554</v>
          </cell>
          <cell r="AY1204">
            <v>10637.075999999999</v>
          </cell>
          <cell r="AZ1204">
            <v>9776.9259999999995</v>
          </cell>
          <cell r="BA1204">
            <v>0</v>
          </cell>
          <cell r="BB1204">
            <v>0</v>
          </cell>
          <cell r="BC1204">
            <v>0</v>
          </cell>
          <cell r="BD1204">
            <v>0</v>
          </cell>
          <cell r="BE1204">
            <v>0</v>
          </cell>
          <cell r="BF1204">
            <v>11574.989</v>
          </cell>
          <cell r="BG1204">
            <v>251370.35200000001</v>
          </cell>
          <cell r="BH1204">
            <v>286843.07199999999</v>
          </cell>
          <cell r="BI1204">
            <v>19354.972000000002</v>
          </cell>
          <cell r="BJ1204">
            <v>113798.736</v>
          </cell>
          <cell r="BK1204">
            <v>140079.35999999999</v>
          </cell>
          <cell r="BL1204">
            <v>19625.009999999998</v>
          </cell>
          <cell r="BM1204">
            <v>25000.223999999998</v>
          </cell>
          <cell r="BN1204">
            <v>19587.232</v>
          </cell>
          <cell r="BO1204">
            <v>0</v>
          </cell>
          <cell r="BP1204">
            <v>0</v>
          </cell>
          <cell r="BS1204">
            <v>-9.2722917131381651E-3</v>
          </cell>
          <cell r="BT1204">
            <v>-1.3957105465937557E-2</v>
          </cell>
          <cell r="BU1204">
            <v>20</v>
          </cell>
        </row>
        <row r="1205">
          <cell r="C1205">
            <v>201052000</v>
          </cell>
          <cell r="D1205" t="str">
            <v>ГУП «``O`ZAERONAVIGATSIYA`` MARKAZI»</v>
          </cell>
          <cell r="E1205" t="str">
            <v>ГП</v>
          </cell>
          <cell r="F1205">
            <v>1965.9559999999999</v>
          </cell>
          <cell r="G1205">
            <v>100</v>
          </cell>
          <cell r="H1205" t="str">
            <v>г.Ташкент</v>
          </cell>
          <cell r="I1205" t="str">
            <v>Транспорт вазирлиги</v>
          </cell>
          <cell r="J1205" t="str">
            <v>ГП</v>
          </cell>
          <cell r="K1205" t="str">
            <v>ГП</v>
          </cell>
          <cell r="L1205" t="str">
            <v>Йўл-транспорт инфратузилмаси</v>
          </cell>
          <cell r="M1205" t="str">
            <v>Коммунал соҳа, қурилиш ва хизмат кўрсатиш</v>
          </cell>
          <cell r="U1205">
            <v>568746.23999999999</v>
          </cell>
          <cell r="V1205">
            <v>565902.272</v>
          </cell>
          <cell r="W1205">
            <v>530729.18400000001</v>
          </cell>
          <cell r="Y1205">
            <v>99251.28</v>
          </cell>
          <cell r="Z1205">
            <v>174221.80799999999</v>
          </cell>
          <cell r="AA1205">
            <v>214204.03200000001</v>
          </cell>
          <cell r="AB1205">
            <v>299140.96000000002</v>
          </cell>
          <cell r="AC1205">
            <v>207635.93599999999</v>
          </cell>
          <cell r="AE1205">
            <v>66785.740000000005</v>
          </cell>
          <cell r="AF1205">
            <v>94627.567999999999</v>
          </cell>
          <cell r="AG1205">
            <v>80407.44</v>
          </cell>
          <cell r="AI1205">
            <v>90.018000000000001</v>
          </cell>
          <cell r="AJ1205">
            <v>1295.8219999999999</v>
          </cell>
          <cell r="AK1205">
            <v>51572.612000000001</v>
          </cell>
          <cell r="AL1205">
            <v>81674.576000000001</v>
          </cell>
          <cell r="AM1205">
            <v>101501.872</v>
          </cell>
          <cell r="AN1205">
            <v>26247.826000000001</v>
          </cell>
          <cell r="AP1205">
            <v>44558.828000000001</v>
          </cell>
          <cell r="AQ1205">
            <v>61575.063999999998</v>
          </cell>
          <cell r="AR1205">
            <v>26587.044000000002</v>
          </cell>
          <cell r="AT1205">
            <v>10127.882</v>
          </cell>
          <cell r="AU1205">
            <v>13726.187</v>
          </cell>
          <cell r="AV1205">
            <v>1445.204</v>
          </cell>
          <cell r="AX1205">
            <v>2154.5120000000002</v>
          </cell>
          <cell r="AY1205">
            <v>3162.6480000000001</v>
          </cell>
          <cell r="AZ1205">
            <v>2273.3780000000002</v>
          </cell>
          <cell r="BA1205">
            <v>1775030.5757899999</v>
          </cell>
          <cell r="BB1205">
            <v>1775030.5757899999</v>
          </cell>
          <cell r="BC1205">
            <v>0</v>
          </cell>
          <cell r="BD1205">
            <v>1775030.5757899999</v>
          </cell>
          <cell r="BE1205">
            <v>0</v>
          </cell>
          <cell r="BF1205">
            <v>148210.79999999999</v>
          </cell>
          <cell r="BG1205">
            <v>165408.976</v>
          </cell>
          <cell r="BH1205">
            <v>94658.063999999998</v>
          </cell>
          <cell r="BI1205">
            <v>12096.716</v>
          </cell>
          <cell r="BJ1205">
            <v>11742.791999999999</v>
          </cell>
          <cell r="BK1205">
            <v>18265.031999999999</v>
          </cell>
          <cell r="BL1205">
            <v>34660.771999999997</v>
          </cell>
          <cell r="BM1205">
            <v>48818.824000000001</v>
          </cell>
          <cell r="BN1205">
            <v>29991.16</v>
          </cell>
          <cell r="BO1205">
            <v>0</v>
          </cell>
          <cell r="BP1205">
            <v>0</v>
          </cell>
          <cell r="BQ1205">
            <v>68.22</v>
          </cell>
          <cell r="BR1205">
            <v>41.51</v>
          </cell>
          <cell r="BS1205">
            <v>0.18401236110966884</v>
          </cell>
          <cell r="BT1205">
            <v>4.7869912642739293E-2</v>
          </cell>
          <cell r="BU1205">
            <v>124</v>
          </cell>
        </row>
        <row r="1206">
          <cell r="C1206">
            <v>202468390</v>
          </cell>
          <cell r="D1206" t="str">
            <v>ГУП «TOSHSHAHARNUR»</v>
          </cell>
          <cell r="E1206" t="str">
            <v>ГП</v>
          </cell>
          <cell r="F1206">
            <v>17906.080000000002</v>
          </cell>
          <cell r="G1206">
            <v>100</v>
          </cell>
          <cell r="H1206" t="str">
            <v>г.Ташкент</v>
          </cell>
          <cell r="I1206" t="str">
            <v>Уй-жой коммунал хизмат кўрсатиш вазирлиги</v>
          </cell>
          <cell r="J1206" t="str">
            <v>ГП</v>
          </cell>
          <cell r="K1206" t="str">
            <v>ГП</v>
          </cell>
          <cell r="L1206" t="str">
            <v>Коммунал уй-жой қурилиш ва сув хўжалиги</v>
          </cell>
          <cell r="M1206" t="str">
            <v>Коммунал соҳа, қурилиш ва хизмат кўрсатиш</v>
          </cell>
          <cell r="U1206">
            <v>548870.40000000002</v>
          </cell>
          <cell r="V1206">
            <v>548870.40000000002</v>
          </cell>
          <cell r="W1206">
            <v>558164.99199999997</v>
          </cell>
          <cell r="Y1206">
            <v>0</v>
          </cell>
          <cell r="Z1206">
            <v>33600.856</v>
          </cell>
          <cell r="AA1206">
            <v>24436.892</v>
          </cell>
          <cell r="AB1206">
            <v>38866.495999999999</v>
          </cell>
          <cell r="AC1206">
            <v>32858.203999999998</v>
          </cell>
          <cell r="AE1206">
            <v>20927.376</v>
          </cell>
          <cell r="AF1206">
            <v>33310.252</v>
          </cell>
          <cell r="AG1206">
            <v>29294.682000000001</v>
          </cell>
          <cell r="AI1206">
            <v>0</v>
          </cell>
          <cell r="AJ1206">
            <v>0</v>
          </cell>
          <cell r="AK1206">
            <v>2.8</v>
          </cell>
          <cell r="AL1206">
            <v>8.7989999999999995</v>
          </cell>
          <cell r="AM1206">
            <v>9.0559999999999992</v>
          </cell>
          <cell r="AN1206">
            <v>34.435000000000002</v>
          </cell>
          <cell r="AP1206">
            <v>9131.3619999999992</v>
          </cell>
          <cell r="AQ1206">
            <v>14323.366</v>
          </cell>
          <cell r="AR1206">
            <v>9245.1759999999995</v>
          </cell>
          <cell r="AT1206">
            <v>23.405999999999999</v>
          </cell>
          <cell r="AU1206">
            <v>569.57600000000002</v>
          </cell>
          <cell r="AV1206">
            <v>54.341999999999999</v>
          </cell>
          <cell r="AX1206">
            <v>3532.3719999999998</v>
          </cell>
          <cell r="AY1206">
            <v>5869.1090000000004</v>
          </cell>
          <cell r="AZ1206">
            <v>3231.7350000000001</v>
          </cell>
          <cell r="BA1206">
            <v>0</v>
          </cell>
          <cell r="BB1206">
            <v>0</v>
          </cell>
          <cell r="BC1206">
            <v>0</v>
          </cell>
          <cell r="BD1206">
            <v>0</v>
          </cell>
          <cell r="BE1206">
            <v>0</v>
          </cell>
          <cell r="BF1206">
            <v>4986.54</v>
          </cell>
          <cell r="BG1206">
            <v>3725.7109999999998</v>
          </cell>
          <cell r="BH1206">
            <v>5917.442</v>
          </cell>
          <cell r="BI1206">
            <v>2526.0720000000001</v>
          </cell>
          <cell r="BJ1206">
            <v>4591.357</v>
          </cell>
          <cell r="BK1206">
            <v>3204.5529999999999</v>
          </cell>
          <cell r="BL1206">
            <v>3843.23</v>
          </cell>
          <cell r="BM1206">
            <v>7879.4160000000002</v>
          </cell>
          <cell r="BN1206">
            <v>4166.3419999999996</v>
          </cell>
          <cell r="BO1206">
            <v>0</v>
          </cell>
          <cell r="BP1206">
            <v>0</v>
          </cell>
          <cell r="BQ1206">
            <v>0.85199999999999998</v>
          </cell>
          <cell r="BR1206">
            <v>0</v>
          </cell>
          <cell r="BS1206">
            <v>2.3039089091404468E-5</v>
          </cell>
          <cell r="BT1206">
            <v>6.2211199838496219E-5</v>
          </cell>
          <cell r="BU1206" t="str">
            <v>-</v>
          </cell>
        </row>
        <row r="1207">
          <cell r="C1207">
            <v>201407625</v>
          </cell>
          <cell r="D1207" t="str">
            <v>ГУП «URANKAMYOBMETGEOLOGIYA»</v>
          </cell>
          <cell r="E1207" t="str">
            <v>ГП</v>
          </cell>
          <cell r="F1207">
            <v>69555.063999999998</v>
          </cell>
          <cell r="G1207">
            <v>100</v>
          </cell>
          <cell r="H1207" t="str">
            <v>г.Ташкент</v>
          </cell>
          <cell r="I1207" t="str">
            <v>Давлат геология ва минерал ресурслар қўмитаси</v>
          </cell>
          <cell r="J1207" t="str">
            <v>ГП</v>
          </cell>
          <cell r="K1207" t="str">
            <v>ГП</v>
          </cell>
          <cell r="L1207" t="str">
            <v xml:space="preserve">Геология </v>
          </cell>
          <cell r="M1207" t="str">
            <v>Оғир саноат ва молия</v>
          </cell>
          <cell r="U1207">
            <v>541620.99199999997</v>
          </cell>
          <cell r="V1207">
            <v>537464.70400000003</v>
          </cell>
          <cell r="W1207">
            <v>694249.66399999999</v>
          </cell>
          <cell r="Y1207">
            <v>53257.987999999998</v>
          </cell>
          <cell r="Z1207">
            <v>89273.216</v>
          </cell>
          <cell r="AA1207">
            <v>87579.88</v>
          </cell>
          <cell r="AB1207">
            <v>123790.224</v>
          </cell>
          <cell r="AC1207">
            <v>125731.36</v>
          </cell>
          <cell r="AE1207">
            <v>80602.2</v>
          </cell>
          <cell r="AF1207">
            <v>116150.83199999999</v>
          </cell>
          <cell r="AG1207">
            <v>108146.88</v>
          </cell>
          <cell r="AI1207">
            <v>911.01599999999996</v>
          </cell>
          <cell r="AJ1207">
            <v>1209.58</v>
          </cell>
          <cell r="AK1207">
            <v>7377.2740000000003</v>
          </cell>
          <cell r="AL1207">
            <v>6.8000000000000005E-2</v>
          </cell>
          <cell r="AM1207">
            <v>36.078000000000003</v>
          </cell>
          <cell r="AN1207">
            <v>6752.9620000000004</v>
          </cell>
          <cell r="AP1207">
            <v>15417.108</v>
          </cell>
          <cell r="AQ1207">
            <v>21939.67</v>
          </cell>
          <cell r="AR1207">
            <v>15496.227000000001</v>
          </cell>
          <cell r="AT1207">
            <v>191.27699999999999</v>
          </cell>
          <cell r="AU1207">
            <v>236.643</v>
          </cell>
          <cell r="AV1207">
            <v>1184.4190000000001</v>
          </cell>
          <cell r="AX1207">
            <v>147.25399999999999</v>
          </cell>
          <cell r="AY1207">
            <v>1172.6410000000001</v>
          </cell>
          <cell r="AZ1207">
            <v>1604.2059999999999</v>
          </cell>
          <cell r="BA1207">
            <v>10823.352220000001</v>
          </cell>
          <cell r="BB1207">
            <v>10823.352220000001</v>
          </cell>
          <cell r="BC1207">
            <v>0</v>
          </cell>
          <cell r="BD1207">
            <v>10823.352220000001</v>
          </cell>
          <cell r="BE1207">
            <v>0</v>
          </cell>
          <cell r="BF1207">
            <v>2404.5709999999999</v>
          </cell>
          <cell r="BG1207">
            <v>2930.8710000000001</v>
          </cell>
          <cell r="BH1207">
            <v>3046.6109999999999</v>
          </cell>
          <cell r="BI1207">
            <v>7775.66</v>
          </cell>
          <cell r="BJ1207">
            <v>13831.504000000001</v>
          </cell>
          <cell r="BK1207">
            <v>17848.87</v>
          </cell>
          <cell r="BL1207">
            <v>10346.625</v>
          </cell>
          <cell r="BM1207">
            <v>14224.388999999999</v>
          </cell>
          <cell r="BN1207">
            <v>11726.7</v>
          </cell>
          <cell r="BO1207">
            <v>0</v>
          </cell>
          <cell r="BP1207">
            <v>0</v>
          </cell>
          <cell r="BQ1207">
            <v>320.57900000000001</v>
          </cell>
          <cell r="BR1207">
            <v>0</v>
          </cell>
          <cell r="BS1207">
            <v>7.2395179774099104E-5</v>
          </cell>
          <cell r="BT1207">
            <v>1.0965142853639262E-2</v>
          </cell>
          <cell r="BU1207">
            <v>17</v>
          </cell>
        </row>
        <row r="1208">
          <cell r="C1208">
            <v>200409615</v>
          </cell>
          <cell r="D1208" t="str">
            <v xml:space="preserve">ХАЗОРАСП ТУМАН ЙЎЛЛАРДАН ФОЙДАЛАНИШ </v>
          </cell>
          <cell r="E1208" t="str">
            <v>ГП</v>
          </cell>
          <cell r="F1208">
            <v>0</v>
          </cell>
          <cell r="G1208">
            <v>100</v>
          </cell>
          <cell r="H1208" t="str">
            <v>Хорезм</v>
          </cell>
          <cell r="I1208" t="str">
            <v>Автомобиль йўллари давлат қўмитаси</v>
          </cell>
          <cell r="J1208" t="str">
            <v>ГП</v>
          </cell>
          <cell r="K1208" t="str">
            <v>ГП</v>
          </cell>
          <cell r="L1208" t="str">
            <v>Йўл-транспорт инфратузилмаси</v>
          </cell>
          <cell r="M1208" t="str">
            <v>Коммунал соҳа, қурилиш ва хизмат кўрсатиш</v>
          </cell>
          <cell r="U1208">
            <v>0</v>
          </cell>
          <cell r="V1208">
            <v>517295.52</v>
          </cell>
          <cell r="W1208">
            <v>0</v>
          </cell>
          <cell r="Y1208">
            <v>3034.299</v>
          </cell>
          <cell r="Z1208">
            <v>3454.9029999999998</v>
          </cell>
          <cell r="AA1208">
            <v>0</v>
          </cell>
          <cell r="AB1208">
            <v>3704860.6719999998</v>
          </cell>
          <cell r="AC1208">
            <v>0</v>
          </cell>
          <cell r="AE1208">
            <v>0</v>
          </cell>
          <cell r="AF1208">
            <v>3202320.8960000002</v>
          </cell>
          <cell r="AG1208">
            <v>0</v>
          </cell>
          <cell r="AI1208">
            <v>0</v>
          </cell>
          <cell r="AJ1208">
            <v>6.1622998046874997</v>
          </cell>
          <cell r="AK1208">
            <v>11.587999999999999</v>
          </cell>
          <cell r="AL1208">
            <v>0</v>
          </cell>
          <cell r="AM1208">
            <v>502037.53600000002</v>
          </cell>
          <cell r="AN1208">
            <v>0</v>
          </cell>
          <cell r="AP1208">
            <v>0</v>
          </cell>
          <cell r="AQ1208">
            <v>1446.41625</v>
          </cell>
          <cell r="AR1208">
            <v>0</v>
          </cell>
          <cell r="AT1208">
            <v>0</v>
          </cell>
          <cell r="AU1208">
            <v>3.77010009765625</v>
          </cell>
          <cell r="AV1208">
            <v>0</v>
          </cell>
          <cell r="AX1208">
            <v>0</v>
          </cell>
          <cell r="AY1208">
            <v>493.42459374999999</v>
          </cell>
          <cell r="AZ1208">
            <v>0</v>
          </cell>
          <cell r="BA1208">
            <v>80</v>
          </cell>
          <cell r="BB1208">
            <v>80</v>
          </cell>
          <cell r="BC1208">
            <v>0</v>
          </cell>
          <cell r="BD1208">
            <v>80</v>
          </cell>
          <cell r="BE1208">
            <v>0</v>
          </cell>
          <cell r="BF1208">
            <v>0</v>
          </cell>
          <cell r="BG1208">
            <v>154.161</v>
          </cell>
          <cell r="BH1208">
            <v>0</v>
          </cell>
          <cell r="BI1208">
            <v>0</v>
          </cell>
          <cell r="BJ1208">
            <v>4084.877</v>
          </cell>
          <cell r="BK1208">
            <v>0</v>
          </cell>
          <cell r="BL1208">
            <v>458.49900000000002</v>
          </cell>
          <cell r="BM1208">
            <v>502.2313125</v>
          </cell>
          <cell r="BN1208">
            <v>0</v>
          </cell>
          <cell r="BO1208">
            <v>0</v>
          </cell>
          <cell r="BP1208">
            <v>0</v>
          </cell>
          <cell r="BS1208">
            <v>1.9078235744981069</v>
          </cell>
          <cell r="BU1208">
            <v>45</v>
          </cell>
          <cell r="BW1208">
            <v>103.15683842358</v>
          </cell>
          <cell r="BX1208" t="str">
            <v>высокая</v>
          </cell>
        </row>
        <row r="1209">
          <cell r="C1209">
            <v>201052713</v>
          </cell>
          <cell r="D1209" t="str">
            <v>«SUVSOZ»</v>
          </cell>
          <cell r="E1209" t="str">
            <v>ГП</v>
          </cell>
          <cell r="F1209">
            <v>98.695999999999998</v>
          </cell>
          <cell r="G1209">
            <v>100</v>
          </cell>
          <cell r="H1209" t="str">
            <v>г.Ташкент</v>
          </cell>
          <cell r="I1209" t="str">
            <v>Уй-жой коммунал хизмат кўрсатиш вазирлиги</v>
          </cell>
          <cell r="J1209" t="str">
            <v>ГП</v>
          </cell>
          <cell r="K1209" t="str">
            <v>ГП</v>
          </cell>
          <cell r="L1209" t="str">
            <v>Коммунал уй-жой қурилиш ва сув хўжалиги</v>
          </cell>
          <cell r="M1209" t="str">
            <v>Коммунал соҳа, қурилиш ва хизмат кўрсатиш</v>
          </cell>
          <cell r="U1209">
            <v>474586.68800000002</v>
          </cell>
          <cell r="V1209">
            <v>454577.44</v>
          </cell>
          <cell r="W1209">
            <v>495415.03999999998</v>
          </cell>
          <cell r="Y1209">
            <v>135854.016</v>
          </cell>
          <cell r="Z1209">
            <v>154272.81599999999</v>
          </cell>
          <cell r="AA1209">
            <v>161479.64799999999</v>
          </cell>
          <cell r="AB1209">
            <v>218568.16</v>
          </cell>
          <cell r="AC1209">
            <v>203595.12</v>
          </cell>
          <cell r="AE1209">
            <v>107090.68</v>
          </cell>
          <cell r="AF1209">
            <v>151997.48800000001</v>
          </cell>
          <cell r="AG1209">
            <v>145808.95999999999</v>
          </cell>
          <cell r="AI1209">
            <v>1076.6489999999999</v>
          </cell>
          <cell r="AJ1209">
            <v>67.736000000000004</v>
          </cell>
          <cell r="AK1209">
            <v>-3703.9160000000002</v>
          </cell>
          <cell r="AL1209">
            <v>5366.35</v>
          </cell>
          <cell r="AM1209">
            <v>2814.152</v>
          </cell>
          <cell r="AN1209">
            <v>-24648.19</v>
          </cell>
          <cell r="AP1209">
            <v>37350.167999999998</v>
          </cell>
          <cell r="AQ1209">
            <v>51905.324000000001</v>
          </cell>
          <cell r="AR1209">
            <v>37286.400000000001</v>
          </cell>
          <cell r="AT1209">
            <v>1191.904</v>
          </cell>
          <cell r="AU1209">
            <v>1246.4880000000001</v>
          </cell>
          <cell r="AV1209">
            <v>0</v>
          </cell>
          <cell r="AX1209">
            <v>13612.572</v>
          </cell>
          <cell r="AY1209">
            <v>19155.36</v>
          </cell>
          <cell r="AZ1209">
            <v>18651.815999999999</v>
          </cell>
          <cell r="BA1209">
            <v>853121.36398999998</v>
          </cell>
          <cell r="BB1209">
            <v>853121.36398999998</v>
          </cell>
          <cell r="BC1209">
            <v>0</v>
          </cell>
          <cell r="BD1209">
            <v>853121.36398999998</v>
          </cell>
          <cell r="BE1209">
            <v>0</v>
          </cell>
          <cell r="BF1209">
            <v>65057.468000000001</v>
          </cell>
          <cell r="BG1209">
            <v>66602.487999999998</v>
          </cell>
          <cell r="BH1209">
            <v>100561.54399999999</v>
          </cell>
          <cell r="BI1209">
            <v>23279.66</v>
          </cell>
          <cell r="BJ1209">
            <v>24749.200000000001</v>
          </cell>
          <cell r="BK1209">
            <v>54501.472000000002</v>
          </cell>
          <cell r="BL1209">
            <v>34358.476000000002</v>
          </cell>
          <cell r="BM1209">
            <v>40249.372000000003</v>
          </cell>
          <cell r="BN1209">
            <v>36033.495999999999</v>
          </cell>
          <cell r="BO1209">
            <v>0</v>
          </cell>
          <cell r="BP1209">
            <v>0</v>
          </cell>
          <cell r="BQ1209">
            <v>0.36699999999999999</v>
          </cell>
          <cell r="BR1209">
            <v>1444.713</v>
          </cell>
          <cell r="BS1209">
            <v>6.1492774783824585E-3</v>
          </cell>
          <cell r="BT1209">
            <v>-5.1891337076689276E-2</v>
          </cell>
          <cell r="BU1209" t="str">
            <v>-</v>
          </cell>
          <cell r="BW1209">
            <v>4.2048261606580004</v>
          </cell>
          <cell r="BX1209" t="str">
            <v>неудовлетворительная</v>
          </cell>
        </row>
        <row r="1210">
          <cell r="C1210">
            <v>305413770</v>
          </cell>
          <cell r="D1210" t="str">
            <v>ГУП «QIZILQUMGEOLOGIYA»</v>
          </cell>
          <cell r="E1210" t="str">
            <v>ГП</v>
          </cell>
          <cell r="F1210">
            <v>45927.175999999999</v>
          </cell>
          <cell r="G1210">
            <v>100</v>
          </cell>
          <cell r="H1210" t="str">
            <v>Навои</v>
          </cell>
          <cell r="I1210" t="str">
            <v>Давлат геология ва минерал ресурслар қўмитаси</v>
          </cell>
          <cell r="J1210" t="str">
            <v>ГП</v>
          </cell>
          <cell r="K1210" t="str">
            <v>ГП</v>
          </cell>
          <cell r="L1210" t="str">
            <v xml:space="preserve">Геология </v>
          </cell>
          <cell r="M1210" t="str">
            <v>Оғир саноат ва молия</v>
          </cell>
          <cell r="U1210">
            <v>359978.56</v>
          </cell>
          <cell r="V1210">
            <v>357735.45600000001</v>
          </cell>
          <cell r="W1210">
            <v>454015.58399999997</v>
          </cell>
          <cell r="AA1210">
            <v>46102.491999999998</v>
          </cell>
          <cell r="AB1210">
            <v>69124.903999999995</v>
          </cell>
          <cell r="AC1210">
            <v>85035.024000000005</v>
          </cell>
          <cell r="AE1210">
            <v>39043.08</v>
          </cell>
          <cell r="AF1210">
            <v>58031.072</v>
          </cell>
          <cell r="AG1210">
            <v>68793.856</v>
          </cell>
          <cell r="AL1210">
            <v>12.59</v>
          </cell>
          <cell r="AM1210">
            <v>74.094999999999999</v>
          </cell>
          <cell r="AN1210">
            <v>5278.6710000000003</v>
          </cell>
          <cell r="AP1210">
            <v>7944.4859999999999</v>
          </cell>
          <cell r="AQ1210">
            <v>12098.593000000001</v>
          </cell>
          <cell r="AR1210">
            <v>10626.259</v>
          </cell>
          <cell r="AT1210">
            <v>113.767</v>
          </cell>
          <cell r="AU1210">
            <v>91.846000000000004</v>
          </cell>
          <cell r="AV1210">
            <v>754.02</v>
          </cell>
          <cell r="AX1210">
            <v>55.018999999999998</v>
          </cell>
          <cell r="AY1210">
            <v>71.739000000000004</v>
          </cell>
          <cell r="AZ1210">
            <v>574.65700000000004</v>
          </cell>
          <cell r="BA1210">
            <v>44941.53</v>
          </cell>
          <cell r="BB1210">
            <v>44941.53</v>
          </cell>
          <cell r="BC1210">
            <v>0</v>
          </cell>
          <cell r="BD1210">
            <v>44941.53</v>
          </cell>
          <cell r="BE1210">
            <v>0</v>
          </cell>
          <cell r="BF1210">
            <v>1241.1790000000001</v>
          </cell>
          <cell r="BG1210">
            <v>973.24199999999996</v>
          </cell>
          <cell r="BH1210">
            <v>2501.5770000000002</v>
          </cell>
          <cell r="BI1210">
            <v>5941.125</v>
          </cell>
          <cell r="BJ1210">
            <v>7260.893</v>
          </cell>
          <cell r="BK1210">
            <v>6856.8729999999996</v>
          </cell>
          <cell r="BL1210">
            <v>7261.3649999999998</v>
          </cell>
          <cell r="BM1210">
            <v>11418.048000000001</v>
          </cell>
          <cell r="BN1210">
            <v>10651.800999999999</v>
          </cell>
          <cell r="BO1210">
            <v>0</v>
          </cell>
          <cell r="BP1210">
            <v>0</v>
          </cell>
          <cell r="BS1210">
            <v>4.1424465345699476E-4</v>
          </cell>
          <cell r="BT1210">
            <v>1.3005640251474146E-2</v>
          </cell>
          <cell r="BU1210" t="str">
            <v>-</v>
          </cell>
          <cell r="BW1210">
            <v>93.606969696969998</v>
          </cell>
          <cell r="BX1210" t="str">
            <v>достаточная</v>
          </cell>
        </row>
        <row r="1211">
          <cell r="C1211">
            <v>304935289</v>
          </cell>
          <cell r="D1211" t="str">
            <v>ГУП «SAMARKANDGEOLOGIYA»</v>
          </cell>
          <cell r="E1211" t="str">
            <v>ГП</v>
          </cell>
          <cell r="F1211">
            <v>29753.851999999999</v>
          </cell>
          <cell r="G1211">
            <v>100</v>
          </cell>
          <cell r="H1211" t="str">
            <v>Самарканд</v>
          </cell>
          <cell r="I1211" t="str">
            <v>Давлат геология ва минерал ресурслар қўмитаси</v>
          </cell>
          <cell r="J1211" t="str">
            <v>ГП</v>
          </cell>
          <cell r="K1211" t="str">
            <v>ГП</v>
          </cell>
          <cell r="L1211" t="str">
            <v xml:space="preserve">Геология </v>
          </cell>
          <cell r="M1211" t="str">
            <v>Оғир саноат ва молия</v>
          </cell>
          <cell r="U1211">
            <v>333754.08</v>
          </cell>
          <cell r="V1211">
            <v>333890.52799999999</v>
          </cell>
          <cell r="W1211">
            <v>421180.99200000003</v>
          </cell>
          <cell r="Y1211">
            <v>0</v>
          </cell>
          <cell r="Z1211">
            <v>0</v>
          </cell>
          <cell r="AA1211">
            <v>50480.707999999999</v>
          </cell>
          <cell r="AB1211">
            <v>65523.023999999998</v>
          </cell>
          <cell r="AC1211">
            <v>67025.584000000003</v>
          </cell>
          <cell r="AE1211">
            <v>43185.432000000001</v>
          </cell>
          <cell r="AF1211">
            <v>55332.964</v>
          </cell>
          <cell r="AG1211">
            <v>50849.224000000002</v>
          </cell>
          <cell r="AJ1211">
            <v>0</v>
          </cell>
          <cell r="AK1211">
            <v>0</v>
          </cell>
          <cell r="AL1211">
            <v>5.8579999999999997</v>
          </cell>
          <cell r="AM1211">
            <v>103.366</v>
          </cell>
          <cell r="AN1211">
            <v>6514.9179999999997</v>
          </cell>
          <cell r="AP1211">
            <v>8298.9240000000009</v>
          </cell>
          <cell r="AQ1211">
            <v>11625.069</v>
          </cell>
          <cell r="AR1211">
            <v>0</v>
          </cell>
          <cell r="AT1211">
            <v>4.4459999999999997</v>
          </cell>
          <cell r="AU1211">
            <v>61.844000000000001</v>
          </cell>
          <cell r="AV1211">
            <v>0</v>
          </cell>
          <cell r="AX1211">
            <v>51.203000000000003</v>
          </cell>
          <cell r="AY1211">
            <v>108.96899999999999</v>
          </cell>
          <cell r="AZ1211">
            <v>0</v>
          </cell>
          <cell r="BA1211">
            <v>31009.8</v>
          </cell>
          <cell r="BB1211">
            <v>31009.8</v>
          </cell>
          <cell r="BC1211">
            <v>0</v>
          </cell>
          <cell r="BD1211">
            <v>31009.8</v>
          </cell>
          <cell r="BE1211">
            <v>0</v>
          </cell>
          <cell r="BF1211">
            <v>1172.3489999999999</v>
          </cell>
          <cell r="BG1211">
            <v>870.26499999999999</v>
          </cell>
          <cell r="BH1211">
            <v>2958.759</v>
          </cell>
          <cell r="BI1211">
            <v>6699.1980000000003</v>
          </cell>
          <cell r="BJ1211">
            <v>6324.2219999999998</v>
          </cell>
          <cell r="BK1211">
            <v>5629.23</v>
          </cell>
          <cell r="BL1211">
            <v>7710.7870000000003</v>
          </cell>
          <cell r="BM1211">
            <v>10423.564</v>
          </cell>
          <cell r="BN1211">
            <v>8891.0640000000003</v>
          </cell>
          <cell r="BO1211">
            <v>0</v>
          </cell>
          <cell r="BP1211">
            <v>0</v>
          </cell>
          <cell r="BS1211">
            <v>3.304339691362922E-4</v>
          </cell>
          <cell r="BT1211">
            <v>1.7256426252178072E-2</v>
          </cell>
          <cell r="BU1211" t="str">
            <v>-</v>
          </cell>
        </row>
        <row r="1212">
          <cell r="C1212">
            <v>200899030</v>
          </cell>
          <cell r="D1212" t="str">
            <v>ГУП «TOSHISSIQQUVVATI»</v>
          </cell>
          <cell r="E1212" t="str">
            <v>ГП</v>
          </cell>
          <cell r="F1212">
            <v>3197.7660000000001</v>
          </cell>
          <cell r="G1212">
            <v>100</v>
          </cell>
          <cell r="H1212" t="str">
            <v>г.Ташкент</v>
          </cell>
          <cell r="I1212" t="str">
            <v>Уй-жой коммунал хизмат кўрсатиш вазирлиги</v>
          </cell>
          <cell r="J1212" t="str">
            <v>ГП</v>
          </cell>
          <cell r="K1212" t="str">
            <v>ГП</v>
          </cell>
          <cell r="L1212" t="str">
            <v>Коммунал уй-жой қурилиш ва сув хўжалиги</v>
          </cell>
          <cell r="M1212" t="str">
            <v>Коммунал соҳа, қурилиш ва хизмат кўрсатиш</v>
          </cell>
          <cell r="U1212">
            <v>312971.10399999999</v>
          </cell>
          <cell r="V1212">
            <v>304194.68800000002</v>
          </cell>
          <cell r="W1212">
            <v>363006.20799999998</v>
          </cell>
          <cell r="Y1212">
            <v>375479.23200000002</v>
          </cell>
          <cell r="Z1212">
            <v>412701.37599999999</v>
          </cell>
          <cell r="AA1212">
            <v>334413.47200000001</v>
          </cell>
          <cell r="AB1212">
            <v>483352.25599999999</v>
          </cell>
          <cell r="AC1212">
            <v>421718.88</v>
          </cell>
          <cell r="AE1212">
            <v>428090.97600000002</v>
          </cell>
          <cell r="AF1212">
            <v>729268.03200000001</v>
          </cell>
          <cell r="AG1212">
            <v>752884.22400000005</v>
          </cell>
          <cell r="AI1212">
            <v>-119122.46400000001</v>
          </cell>
          <cell r="AJ1212">
            <v>74968.543999999994</v>
          </cell>
          <cell r="AK1212">
            <v>-207544.22399999999</v>
          </cell>
          <cell r="AL1212">
            <v>-121530.984</v>
          </cell>
          <cell r="AM1212">
            <v>-296497.59999999998</v>
          </cell>
          <cell r="AN1212">
            <v>-238666.38399999999</v>
          </cell>
          <cell r="AP1212">
            <v>20300.686000000002</v>
          </cell>
          <cell r="AQ1212">
            <v>26909.984</v>
          </cell>
          <cell r="AR1212">
            <v>20098.376</v>
          </cell>
          <cell r="AT1212">
            <v>0</v>
          </cell>
          <cell r="AU1212">
            <v>0</v>
          </cell>
          <cell r="AV1212">
            <v>0</v>
          </cell>
          <cell r="AX1212">
            <v>0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0</v>
          </cell>
          <cell r="BD1212">
            <v>0</v>
          </cell>
          <cell r="BE1212">
            <v>0</v>
          </cell>
          <cell r="BF1212">
            <v>158992.24</v>
          </cell>
          <cell r="BG1212">
            <v>205880.144</v>
          </cell>
          <cell r="BH1212">
            <v>233025.08799999999</v>
          </cell>
          <cell r="BI1212">
            <v>627106.88</v>
          </cell>
          <cell r="BJ1212">
            <v>849560.64</v>
          </cell>
          <cell r="BK1212">
            <v>788571.32799999998</v>
          </cell>
          <cell r="BL1212">
            <v>35667.58</v>
          </cell>
          <cell r="BM1212">
            <v>61888.995999999999</v>
          </cell>
          <cell r="BN1212">
            <v>67164.631999999998</v>
          </cell>
          <cell r="BO1212">
            <v>0</v>
          </cell>
          <cell r="BP1212">
            <v>0</v>
          </cell>
          <cell r="BQ1212">
            <v>5.6820000000000004</v>
          </cell>
          <cell r="BR1212">
            <v>1.4530000000000001</v>
          </cell>
          <cell r="BS1212">
            <v>-1.051821825488767</v>
          </cell>
          <cell r="BT1212">
            <v>-0.71542584978782764</v>
          </cell>
          <cell r="BU1212">
            <v>0</v>
          </cell>
        </row>
        <row r="1213">
          <cell r="C1213">
            <v>305418194</v>
          </cell>
          <cell r="D1213" t="str">
            <v>ГУП «REGIONAL GEOLOGIK TASVIRLASH EKSPEDITSIYASI»</v>
          </cell>
          <cell r="E1213" t="str">
            <v>ГП</v>
          </cell>
          <cell r="F1213">
            <v>30899.078000000001</v>
          </cell>
          <cell r="G1213">
            <v>100</v>
          </cell>
          <cell r="H1213" t="str">
            <v>Таш. обл.</v>
          </cell>
          <cell r="I1213" t="str">
            <v>Давлат геология ва минерал ресурслар қўмитаси</v>
          </cell>
          <cell r="J1213" t="str">
            <v>ГП</v>
          </cell>
          <cell r="K1213" t="str">
            <v>ГП</v>
          </cell>
          <cell r="L1213" t="str">
            <v xml:space="preserve">Геология </v>
          </cell>
          <cell r="M1213" t="str">
            <v>Оғир саноат ва молия</v>
          </cell>
          <cell r="U1213">
            <v>297675.48800000001</v>
          </cell>
          <cell r="V1213">
            <v>297675.48800000001</v>
          </cell>
          <cell r="W1213">
            <v>363449.66399999999</v>
          </cell>
          <cell r="AA1213">
            <v>38670.716</v>
          </cell>
          <cell r="AB1213">
            <v>54786.879999999997</v>
          </cell>
          <cell r="AC1213">
            <v>65680.464000000007</v>
          </cell>
          <cell r="AE1213">
            <v>32309.382000000001</v>
          </cell>
          <cell r="AF1213">
            <v>46405.644</v>
          </cell>
          <cell r="AG1213">
            <v>54384.84</v>
          </cell>
          <cell r="AL1213">
            <v>73.7409296875</v>
          </cell>
          <cell r="AM1213">
            <v>205.30500000000001</v>
          </cell>
          <cell r="AN1213">
            <v>1862.296</v>
          </cell>
          <cell r="AP1213">
            <v>5021.0045</v>
          </cell>
          <cell r="AQ1213">
            <v>10318.802</v>
          </cell>
          <cell r="AR1213">
            <v>4195.3249999999998</v>
          </cell>
          <cell r="AT1213">
            <v>12.505769531249999</v>
          </cell>
          <cell r="AU1213">
            <v>69.218000000000004</v>
          </cell>
          <cell r="AV1213">
            <v>297.71800000000002</v>
          </cell>
          <cell r="AX1213">
            <v>70.889726562500002</v>
          </cell>
          <cell r="AY1213">
            <v>215.404140625</v>
          </cell>
          <cell r="AZ1213">
            <v>1070.7049999999999</v>
          </cell>
          <cell r="BA1213">
            <v>61591.544999999998</v>
          </cell>
          <cell r="BB1213">
            <v>61591.544999999998</v>
          </cell>
          <cell r="BC1213">
            <v>0</v>
          </cell>
          <cell r="BD1213">
            <v>61591.544999999998</v>
          </cell>
          <cell r="BE1213">
            <v>0</v>
          </cell>
          <cell r="BF1213">
            <v>3030.5329999999999</v>
          </cell>
          <cell r="BG1213">
            <v>3059.5787500000001</v>
          </cell>
          <cell r="BH1213">
            <v>4762.0990000000002</v>
          </cell>
          <cell r="BI1213">
            <v>7021.2520000000004</v>
          </cell>
          <cell r="BJ1213">
            <v>7705.6215000000002</v>
          </cell>
          <cell r="BK1213">
            <v>9518.152</v>
          </cell>
          <cell r="BL1213">
            <v>6616.5590000000002</v>
          </cell>
          <cell r="BM1213">
            <v>8933.9429999999993</v>
          </cell>
          <cell r="BN1213">
            <v>9757.4599999999991</v>
          </cell>
          <cell r="BO1213">
            <v>0</v>
          </cell>
          <cell r="BP1213">
            <v>0</v>
          </cell>
          <cell r="BQ1213">
            <v>0</v>
          </cell>
          <cell r="BR1213">
            <v>14.9</v>
          </cell>
          <cell r="BS1213">
            <v>1.3793880132985622E-3</v>
          </cell>
          <cell r="BT1213">
            <v>5.6337169879750694E-3</v>
          </cell>
          <cell r="BU1213">
            <v>159</v>
          </cell>
          <cell r="BW1213">
            <v>284.28274202519901</v>
          </cell>
          <cell r="BX1213" t="str">
            <v>высокая</v>
          </cell>
        </row>
        <row r="1214">
          <cell r="C1214">
            <v>206820624</v>
          </cell>
          <cell r="D1214" t="str">
            <v>КАШКАДАРЁ ЙУЛЛАРДАН МУНТАЗАМ ФОЙДАЛАНИШ УНИТАР КОРХОНАС</v>
          </cell>
          <cell r="E1214" t="str">
            <v>ГП</v>
          </cell>
          <cell r="F1214">
            <v>253069.23199999999</v>
          </cell>
          <cell r="G1214">
            <v>100</v>
          </cell>
          <cell r="H1214" t="str">
            <v>Кашкадарья</v>
          </cell>
          <cell r="I1214" t="str">
            <v>Автомобиль йўллари давлат қўмитаси</v>
          </cell>
          <cell r="J1214" t="str">
            <v>ГП</v>
          </cell>
          <cell r="K1214" t="str">
            <v>ГП</v>
          </cell>
          <cell r="L1214" t="str">
            <v>Йўл-транспорт инфратузилмаси</v>
          </cell>
          <cell r="M1214" t="str">
            <v>Коммунал соҳа, қурилиш ва хизмат кўрсатиш</v>
          </cell>
          <cell r="U1214">
            <v>286947.96799999999</v>
          </cell>
          <cell r="V1214">
            <v>284808.09600000002</v>
          </cell>
          <cell r="W1214">
            <v>288494.272</v>
          </cell>
          <cell r="Y1214">
            <v>37727.444000000003</v>
          </cell>
          <cell r="Z1214">
            <v>35066.428</v>
          </cell>
          <cell r="AA1214">
            <v>14467.713</v>
          </cell>
          <cell r="AB1214">
            <v>37416.067999999999</v>
          </cell>
          <cell r="AC1214">
            <v>19697.103999999999</v>
          </cell>
          <cell r="AE1214">
            <v>10807.138999999999</v>
          </cell>
          <cell r="AF1214">
            <v>28308.466</v>
          </cell>
          <cell r="AG1214">
            <v>14766.847</v>
          </cell>
          <cell r="AI1214">
            <v>1100.8747499999999</v>
          </cell>
          <cell r="AJ1214">
            <v>1945.367</v>
          </cell>
          <cell r="AK1214">
            <v>1770.0776249999999</v>
          </cell>
          <cell r="AL1214">
            <v>342.55865625000001</v>
          </cell>
          <cell r="AM1214">
            <v>312.65059374999998</v>
          </cell>
          <cell r="AN1214">
            <v>497.5340625</v>
          </cell>
          <cell r="AP1214">
            <v>2092.3776250000001</v>
          </cell>
          <cell r="AQ1214">
            <v>2092.3776250000001</v>
          </cell>
          <cell r="AR1214">
            <v>0</v>
          </cell>
          <cell r="AT1214">
            <v>35.7453984375</v>
          </cell>
          <cell r="AU1214">
            <v>35.7453984375</v>
          </cell>
          <cell r="AV1214">
            <v>0</v>
          </cell>
          <cell r="AX1214">
            <v>844.10568750000004</v>
          </cell>
          <cell r="AY1214">
            <v>844.10568750000004</v>
          </cell>
          <cell r="AZ1214">
            <v>0</v>
          </cell>
          <cell r="BA1214">
            <v>91151.221810000003</v>
          </cell>
          <cell r="BB1214">
            <v>91151.221810000003</v>
          </cell>
          <cell r="BC1214">
            <v>0</v>
          </cell>
          <cell r="BD1214">
            <v>91151.221810000003</v>
          </cell>
          <cell r="BE1214">
            <v>0</v>
          </cell>
          <cell r="BF1214">
            <v>8955.5859999999993</v>
          </cell>
          <cell r="BG1214">
            <v>11425.209000000001</v>
          </cell>
          <cell r="BH1214">
            <v>11264.540999999999</v>
          </cell>
          <cell r="BI1214">
            <v>11237.817999999999</v>
          </cell>
          <cell r="BJ1214">
            <v>25453.162</v>
          </cell>
          <cell r="BK1214">
            <v>14159.637000000001</v>
          </cell>
          <cell r="BL1214">
            <v>3206.0452500000001</v>
          </cell>
          <cell r="BM1214">
            <v>8643.9650000000001</v>
          </cell>
          <cell r="BN1214">
            <v>4364.8784999999998</v>
          </cell>
          <cell r="BO1214">
            <v>0</v>
          </cell>
          <cell r="BP1214">
            <v>0</v>
          </cell>
          <cell r="BS1214">
            <v>1.2918149510267333E-3</v>
          </cell>
          <cell r="BT1214">
            <v>1.7356776816941388E-3</v>
          </cell>
          <cell r="BU1214">
            <v>48</v>
          </cell>
        </row>
        <row r="1215">
          <cell r="C1215">
            <v>206045069</v>
          </cell>
          <cell r="D1215" t="str">
            <v xml:space="preserve">RESPUBLIKA TELERADIOMARKAZI </v>
          </cell>
          <cell r="E1215" t="str">
            <v>ГП</v>
          </cell>
          <cell r="F1215">
            <v>1097.6110000000001</v>
          </cell>
          <cell r="G1215">
            <v>100</v>
          </cell>
          <cell r="H1215" t="str">
            <v>г.Ташкент</v>
          </cell>
          <cell r="I1215" t="str">
            <v>Ўзбекистон Миллий телерадиокомпанияси</v>
          </cell>
          <cell r="J1215" t="str">
            <v>ГП</v>
          </cell>
          <cell r="K1215" t="str">
            <v>ГП</v>
          </cell>
          <cell r="L1215" t="str">
            <v>Ижтимоий соҳа, туризм ва фармацевтика</v>
          </cell>
          <cell r="M1215" t="str">
            <v>Ижтимоий соҳа, туризм ва фармацевтика</v>
          </cell>
          <cell r="U1215">
            <v>277942.56</v>
          </cell>
          <cell r="V1215">
            <v>277942.56</v>
          </cell>
          <cell r="W1215">
            <v>287212.576</v>
          </cell>
          <cell r="Y1215">
            <v>19808.27</v>
          </cell>
          <cell r="Z1215">
            <v>21333.292000000001</v>
          </cell>
          <cell r="AA1215">
            <v>17788.376</v>
          </cell>
          <cell r="AB1215">
            <v>23811.263999999999</v>
          </cell>
          <cell r="AC1215">
            <v>19477.576000000001</v>
          </cell>
          <cell r="AE1215">
            <v>16712.886999999999</v>
          </cell>
          <cell r="AF1215">
            <v>23805.263999999999</v>
          </cell>
          <cell r="AG1215">
            <v>17234.088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P1215">
            <v>6548.2579999999998</v>
          </cell>
          <cell r="AQ1215">
            <v>9306.24</v>
          </cell>
          <cell r="AR1215">
            <v>8218.2009999999991</v>
          </cell>
          <cell r="AT1215">
            <v>0</v>
          </cell>
          <cell r="AU1215">
            <v>0</v>
          </cell>
          <cell r="AV1215">
            <v>0</v>
          </cell>
          <cell r="AX1215">
            <v>2504.98</v>
          </cell>
          <cell r="AY1215">
            <v>3727.192</v>
          </cell>
          <cell r="AZ1215">
            <v>3472.6819999999998</v>
          </cell>
          <cell r="BA1215">
            <v>0</v>
          </cell>
          <cell r="BB1215">
            <v>0</v>
          </cell>
          <cell r="BC1215">
            <v>0</v>
          </cell>
          <cell r="BD1215">
            <v>0</v>
          </cell>
          <cell r="BE1215">
            <v>0</v>
          </cell>
          <cell r="BF1215">
            <v>4134.6130000000003</v>
          </cell>
          <cell r="BG1215">
            <v>1435.6980000000001</v>
          </cell>
          <cell r="BH1215">
            <v>3264.0830000000001</v>
          </cell>
          <cell r="BI1215">
            <v>3193.3620000000001</v>
          </cell>
          <cell r="BJ1215">
            <v>1513.1489999999999</v>
          </cell>
          <cell r="BK1215">
            <v>2463.6689999999999</v>
          </cell>
          <cell r="BL1215">
            <v>1780.829</v>
          </cell>
          <cell r="BM1215">
            <v>2604.299</v>
          </cell>
          <cell r="BN1215">
            <v>4560.3190000000004</v>
          </cell>
          <cell r="BO1215">
            <v>0</v>
          </cell>
          <cell r="BP1215">
            <v>0</v>
          </cell>
          <cell r="BU1215">
            <v>20</v>
          </cell>
          <cell r="BW1215">
            <v>93.359415584415999</v>
          </cell>
          <cell r="BX1215" t="str">
            <v>достаточная</v>
          </cell>
        </row>
        <row r="1216">
          <cell r="C1216">
            <v>200523284</v>
          </cell>
          <cell r="D1216" t="str">
            <v>«O`ZMEDIMPEKS»</v>
          </cell>
          <cell r="E1216" t="str">
            <v>ГП</v>
          </cell>
          <cell r="F1216">
            <v>3045</v>
          </cell>
          <cell r="G1216">
            <v>100</v>
          </cell>
          <cell r="H1216" t="str">
            <v>г.Ташкент</v>
          </cell>
          <cell r="I1216" t="str">
            <v>Соғлиқни сақлаш вазирлиги</v>
          </cell>
          <cell r="J1216" t="str">
            <v>ГП</v>
          </cell>
          <cell r="K1216" t="str">
            <v>ГП</v>
          </cell>
          <cell r="L1216" t="str">
            <v>Ижтимоий соҳа, туризм ва фармацевтика</v>
          </cell>
          <cell r="M1216" t="str">
            <v>Ижтимоий соҳа, туризм ва фармацевтика</v>
          </cell>
          <cell r="U1216">
            <v>266813.152</v>
          </cell>
          <cell r="V1216">
            <v>266813.152</v>
          </cell>
          <cell r="W1216">
            <v>290723.55200000003</v>
          </cell>
          <cell r="Y1216">
            <v>3204.2362499999999</v>
          </cell>
          <cell r="Z1216">
            <v>4636.2780000000002</v>
          </cell>
          <cell r="AA1216">
            <v>46079.947999999997</v>
          </cell>
          <cell r="AB1216">
            <v>280350.14399999997</v>
          </cell>
          <cell r="AC1216">
            <v>66413.664000000004</v>
          </cell>
          <cell r="AE1216">
            <v>39513.048000000003</v>
          </cell>
          <cell r="AF1216">
            <v>268965.66399999999</v>
          </cell>
          <cell r="AG1216">
            <v>57937.120000000003</v>
          </cell>
          <cell r="AI1216">
            <v>364.10790624999998</v>
          </cell>
          <cell r="AJ1216">
            <v>394.55043749999999</v>
          </cell>
          <cell r="AK1216">
            <v>143.67699999999999</v>
          </cell>
          <cell r="AL1216">
            <v>889.74637499999994</v>
          </cell>
          <cell r="AM1216">
            <v>9341.0190000000002</v>
          </cell>
          <cell r="AN1216">
            <v>3928.7227499999999</v>
          </cell>
          <cell r="AP1216">
            <v>1639.9927499999999</v>
          </cell>
          <cell r="AQ1216">
            <v>2461.1432500000001</v>
          </cell>
          <cell r="AR1216">
            <v>1724.31025</v>
          </cell>
          <cell r="AT1216">
            <v>0</v>
          </cell>
          <cell r="AU1216">
            <v>0</v>
          </cell>
          <cell r="AV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2802305.622</v>
          </cell>
          <cell r="BB1216">
            <v>2802305.622</v>
          </cell>
          <cell r="BC1216">
            <v>0</v>
          </cell>
          <cell r="BD1216">
            <v>2802305.622</v>
          </cell>
          <cell r="BE1216">
            <v>0</v>
          </cell>
          <cell r="BF1216">
            <v>0</v>
          </cell>
          <cell r="BG1216">
            <v>31851.126</v>
          </cell>
          <cell r="BH1216">
            <v>23132.080000000002</v>
          </cell>
          <cell r="BI1216">
            <v>0</v>
          </cell>
          <cell r="BJ1216">
            <v>160683.51999999999</v>
          </cell>
          <cell r="BK1216">
            <v>275773.31199999998</v>
          </cell>
          <cell r="BL1216">
            <v>5954.9210000000003</v>
          </cell>
          <cell r="BM1216">
            <v>9511.634</v>
          </cell>
          <cell r="BN1216">
            <v>7006.7275</v>
          </cell>
          <cell r="BO1216">
            <v>0</v>
          </cell>
          <cell r="BP1216">
            <v>0</v>
          </cell>
          <cell r="BQ1216">
            <v>62355.495000000003</v>
          </cell>
          <cell r="BR1216">
            <v>56361.159</v>
          </cell>
          <cell r="BS1216">
            <v>3.9751083400999268E-2</v>
          </cell>
          <cell r="BT1216">
            <v>1.40931447985889E-2</v>
          </cell>
          <cell r="BU1216">
            <v>3</v>
          </cell>
          <cell r="BW1216">
            <v>267.22484906890151</v>
          </cell>
          <cell r="BX1216" t="str">
            <v>высокая</v>
          </cell>
        </row>
        <row r="1217">
          <cell r="C1217">
            <v>200144908</v>
          </cell>
          <cell r="D1217" t="str">
            <v>ГУП «SUVOQOVA»</v>
          </cell>
          <cell r="E1217" t="str">
            <v>ГП</v>
          </cell>
          <cell r="F1217">
            <v>50000</v>
          </cell>
          <cell r="G1217">
            <v>100</v>
          </cell>
          <cell r="H1217" t="str">
            <v>Фергана</v>
          </cell>
          <cell r="I1217" t="str">
            <v>Уй-жой коммунал хизмат кўрсатиш вазирлиги</v>
          </cell>
          <cell r="J1217" t="str">
            <v>ГП</v>
          </cell>
          <cell r="K1217" t="str">
            <v>ГП</v>
          </cell>
          <cell r="L1217" t="str">
            <v>Коммунал уй-жой қурилиш ва сув хўжалиги</v>
          </cell>
          <cell r="M1217" t="str">
            <v>Коммунал соҳа, қурилиш ва хизмат кўрсатиш</v>
          </cell>
          <cell r="U1217">
            <v>266337.29599999997</v>
          </cell>
          <cell r="V1217">
            <v>266337.29599999997</v>
          </cell>
          <cell r="W1217">
            <v>266488.89600000001</v>
          </cell>
          <cell r="Y1217">
            <v>39727669.248000003</v>
          </cell>
          <cell r="Z1217">
            <v>43652.12</v>
          </cell>
          <cell r="AA1217">
            <v>35399.073792000003</v>
          </cell>
          <cell r="AB1217">
            <v>57329.440000000002</v>
          </cell>
          <cell r="AC1217">
            <v>44727.005184000001</v>
          </cell>
          <cell r="AE1217">
            <v>28522.547200000001</v>
          </cell>
          <cell r="AF1217">
            <v>52786.347999999998</v>
          </cell>
          <cell r="AG1217">
            <v>30054.584320000002</v>
          </cell>
          <cell r="AI1217">
            <v>0</v>
          </cell>
          <cell r="AJ1217">
            <v>24040</v>
          </cell>
          <cell r="AK1217">
            <v>30.669</v>
          </cell>
          <cell r="AL1217">
            <v>13.2912</v>
          </cell>
          <cell r="AM1217">
            <v>-11338.852999999999</v>
          </cell>
          <cell r="AN1217">
            <v>10.8592</v>
          </cell>
          <cell r="AP1217">
            <v>0</v>
          </cell>
          <cell r="AQ1217">
            <v>0</v>
          </cell>
          <cell r="AR1217">
            <v>0</v>
          </cell>
          <cell r="AT1217">
            <v>0</v>
          </cell>
          <cell r="AU1217">
            <v>0</v>
          </cell>
          <cell r="AV1217">
            <v>0</v>
          </cell>
          <cell r="AX1217">
            <v>0</v>
          </cell>
          <cell r="AY1217">
            <v>0</v>
          </cell>
          <cell r="AZ1217">
            <v>0</v>
          </cell>
          <cell r="BA1217">
            <v>5500</v>
          </cell>
          <cell r="BB1217">
            <v>5500</v>
          </cell>
          <cell r="BC1217">
            <v>0</v>
          </cell>
          <cell r="BD1217">
            <v>5500</v>
          </cell>
          <cell r="BE1217">
            <v>0</v>
          </cell>
          <cell r="BF1217">
            <v>22984.128000000001</v>
          </cell>
          <cell r="BG1217">
            <v>34559.4</v>
          </cell>
          <cell r="BH1217">
            <v>32145.33</v>
          </cell>
          <cell r="BI1217">
            <v>5211.0709999999999</v>
          </cell>
          <cell r="BJ1217">
            <v>31959.24</v>
          </cell>
          <cell r="BK1217">
            <v>30922.748</v>
          </cell>
          <cell r="BL1217">
            <v>6946158.0800000001</v>
          </cell>
          <cell r="BM1217">
            <v>16631.327000000001</v>
          </cell>
          <cell r="BN1217">
            <v>14671399.936000001</v>
          </cell>
          <cell r="BO1217">
            <v>0</v>
          </cell>
          <cell r="BP1217">
            <v>0</v>
          </cell>
          <cell r="BS1217">
            <v>-6.1390704212644781E-2</v>
          </cell>
          <cell r="BT1217">
            <v>4.0760758998123724E-3</v>
          </cell>
          <cell r="BU1217">
            <v>19</v>
          </cell>
          <cell r="BW1217">
            <v>111.552574785386</v>
          </cell>
          <cell r="BX1217" t="str">
            <v>высокая</v>
          </cell>
        </row>
        <row r="1218">
          <cell r="C1218">
            <v>300943875</v>
          </cell>
          <cell r="D1218" t="str">
            <v>ГУП «TRANSYO`LQURILISH »</v>
          </cell>
          <cell r="E1218" t="str">
            <v>ГП</v>
          </cell>
          <cell r="F1218">
            <v>8749.0779999999995</v>
          </cell>
          <cell r="G1218">
            <v>100</v>
          </cell>
          <cell r="H1218" t="str">
            <v>г.Ташкент</v>
          </cell>
          <cell r="I1218" t="str">
            <v>Автомобиль йўллари давлат қўмитаси</v>
          </cell>
          <cell r="J1218" t="str">
            <v>ГП</v>
          </cell>
          <cell r="K1218" t="str">
            <v>ГП</v>
          </cell>
          <cell r="L1218" t="str">
            <v>Йўл-транспорт инфратузилмаси</v>
          </cell>
          <cell r="M1218" t="str">
            <v>Коммунал соҳа, қурилиш ва хизмат кўрсатиш</v>
          </cell>
          <cell r="U1218">
            <v>261012.78400000001</v>
          </cell>
          <cell r="V1218">
            <v>260014.51199999999</v>
          </cell>
          <cell r="W1218">
            <v>285662.75199999998</v>
          </cell>
          <cell r="Y1218">
            <v>51610.703999999998</v>
          </cell>
          <cell r="Z1218">
            <v>65268.86</v>
          </cell>
          <cell r="AA1218">
            <v>48259.692000000003</v>
          </cell>
          <cell r="AB1218">
            <v>65272.243999999999</v>
          </cell>
          <cell r="AC1218">
            <v>61439.040000000001</v>
          </cell>
          <cell r="AE1218">
            <v>39329.887999999999</v>
          </cell>
          <cell r="AF1218">
            <v>50727.847999999998</v>
          </cell>
          <cell r="AG1218">
            <v>52771.48</v>
          </cell>
          <cell r="AI1218">
            <v>-706.63699999999994</v>
          </cell>
          <cell r="AJ1218">
            <v>30.361000000000001</v>
          </cell>
          <cell r="AK1218">
            <v>103615.128</v>
          </cell>
          <cell r="AL1218">
            <v>138.59200000000001</v>
          </cell>
          <cell r="AM1218">
            <v>1808.59</v>
          </cell>
          <cell r="AN1218">
            <v>162.02099999999999</v>
          </cell>
          <cell r="AP1218">
            <v>0</v>
          </cell>
          <cell r="AQ1218">
            <v>17153.743999999999</v>
          </cell>
          <cell r="AR1218">
            <v>0</v>
          </cell>
          <cell r="AT1218">
            <v>0</v>
          </cell>
          <cell r="AU1218">
            <v>399.86099999999999</v>
          </cell>
          <cell r="AV1218">
            <v>0</v>
          </cell>
          <cell r="AX1218">
            <v>0</v>
          </cell>
          <cell r="AY1218">
            <v>9492.5390000000007</v>
          </cell>
          <cell r="AZ1218">
            <v>0</v>
          </cell>
          <cell r="BA1218">
            <v>542577</v>
          </cell>
          <cell r="BB1218">
            <v>542577</v>
          </cell>
          <cell r="BC1218">
            <v>0</v>
          </cell>
          <cell r="BD1218">
            <v>542577</v>
          </cell>
          <cell r="BE1218">
            <v>0</v>
          </cell>
          <cell r="BF1218">
            <v>33017.983999999997</v>
          </cell>
          <cell r="BG1218">
            <v>41080.455999999998</v>
          </cell>
          <cell r="BH1218">
            <v>59396.256000000001</v>
          </cell>
          <cell r="BI1218">
            <v>7234.7489999999998</v>
          </cell>
          <cell r="BJ1218">
            <v>5764.8720000000003</v>
          </cell>
          <cell r="BK1218">
            <v>6037.1809999999996</v>
          </cell>
          <cell r="BL1218">
            <v>7210.4030000000002</v>
          </cell>
          <cell r="BM1218">
            <v>13197.376</v>
          </cell>
          <cell r="BN1218">
            <v>9311.2119999999995</v>
          </cell>
          <cell r="BO1218">
            <v>0</v>
          </cell>
          <cell r="BP1218">
            <v>0</v>
          </cell>
          <cell r="BQ1218">
            <v>28.943999999999999</v>
          </cell>
          <cell r="BR1218">
            <v>0</v>
          </cell>
          <cell r="BS1218">
            <v>6.8918317707595345E-3</v>
          </cell>
          <cell r="BT1218">
            <v>5.9383452706946577E-4</v>
          </cell>
          <cell r="BU1218">
            <v>140</v>
          </cell>
        </row>
        <row r="1219">
          <cell r="C1219">
            <v>203036524</v>
          </cell>
          <cell r="D1219" t="str">
            <v>Сурхондарё вилояти давлат экологик экспертизаси</v>
          </cell>
          <cell r="E1219" t="str">
            <v>ГП</v>
          </cell>
          <cell r="F1219">
            <v>1347</v>
          </cell>
          <cell r="G1219">
            <v>100</v>
          </cell>
          <cell r="H1219" t="str">
            <v>Сурхандарья</v>
          </cell>
          <cell r="I1219" t="str">
            <v>Давлат табиатни муҳофаза қилиш қўмитаси</v>
          </cell>
          <cell r="J1219" t="str">
            <v>ГП</v>
          </cell>
          <cell r="K1219" t="str">
            <v>ГП</v>
          </cell>
          <cell r="L1219" t="str">
            <v>Бошқалар</v>
          </cell>
          <cell r="M1219" t="str">
            <v>Коммунал соҳа, қурилиш ва хизмат кўрсатиш</v>
          </cell>
          <cell r="V1219">
            <v>251230.272</v>
          </cell>
          <cell r="Y1219">
            <v>308.24200000000002</v>
          </cell>
          <cell r="Z1219">
            <v>480163.64799999999</v>
          </cell>
          <cell r="AB1219">
            <v>697.58900000000006</v>
          </cell>
          <cell r="AF1219">
            <v>0</v>
          </cell>
          <cell r="AI1219">
            <v>-188.179</v>
          </cell>
          <cell r="AJ1219">
            <v>65.084999999999994</v>
          </cell>
          <cell r="AK1219">
            <v>160316.67199999999</v>
          </cell>
          <cell r="AM1219">
            <v>99.897499999999994</v>
          </cell>
          <cell r="AQ1219">
            <v>149014.51199999999</v>
          </cell>
          <cell r="AU1219">
            <v>0</v>
          </cell>
          <cell r="AY1219">
            <v>0</v>
          </cell>
          <cell r="BA1219">
            <v>29970.298999999999</v>
          </cell>
          <cell r="BB1219">
            <v>29970.298999999999</v>
          </cell>
          <cell r="BC1219">
            <v>0</v>
          </cell>
          <cell r="BD1219">
            <v>29970.298999999999</v>
          </cell>
          <cell r="BE1219">
            <v>0</v>
          </cell>
          <cell r="BG1219">
            <v>1876.932</v>
          </cell>
          <cell r="BJ1219">
            <v>2434.8357500000002</v>
          </cell>
          <cell r="BM1219">
            <v>563.93550000000005</v>
          </cell>
          <cell r="BO1219">
            <v>0</v>
          </cell>
          <cell r="BP1219">
            <v>0</v>
          </cell>
          <cell r="BS1219">
            <v>3.8299958550663241E-4</v>
          </cell>
          <cell r="BU1219" t="str">
            <v>-</v>
          </cell>
        </row>
        <row r="1220">
          <cell r="C1220">
            <v>305476148</v>
          </cell>
          <cell r="D1220" t="str">
            <v>LBMA QOSHIDAGI DELTA CITY XALQARO YUQORI TEXNOLOGIYALI INNOVATSION MARKAZI HUDUDIDA YANGI OBYEKTLARNI QURISH VA ULARDAN FOYDALANISH DIREKSIYASI»</v>
          </cell>
          <cell r="E1220" t="str">
            <v>ГП</v>
          </cell>
          <cell r="F1220">
            <v>262.04599999999999</v>
          </cell>
          <cell r="G1220">
            <v>100</v>
          </cell>
          <cell r="H1220" t="str">
            <v>г.Ташкент</v>
          </cell>
          <cell r="I1220" t="str">
            <v>Президенти ҳузуридаги Лойиҳа бошқаруви Миллий агентлиги</v>
          </cell>
          <cell r="J1220" t="str">
            <v>ГП</v>
          </cell>
          <cell r="K1220" t="str">
            <v>ГП</v>
          </cell>
          <cell r="L1220" t="str">
            <v>Қурилиш</v>
          </cell>
          <cell r="M1220" t="str">
            <v>Коммунал соҳа, қурилиш ва хизмат кўрсатиш</v>
          </cell>
          <cell r="U1220">
            <v>443.69209375000003</v>
          </cell>
          <cell r="V1220">
            <v>221808.83199999999</v>
          </cell>
          <cell r="W1220">
            <v>451.5016875</v>
          </cell>
          <cell r="AA1220">
            <v>0</v>
          </cell>
          <cell r="AB1220">
            <v>15742.532999999999</v>
          </cell>
          <cell r="AC1220">
            <v>24682.998</v>
          </cell>
          <cell r="AE1220">
            <v>0</v>
          </cell>
          <cell r="AF1220">
            <v>13394.012000000001</v>
          </cell>
          <cell r="AG1220">
            <v>9598.875</v>
          </cell>
          <cell r="AL1220">
            <v>0</v>
          </cell>
          <cell r="AM1220">
            <v>-5951.5169999999998</v>
          </cell>
          <cell r="AN1220">
            <v>5020.4780000000001</v>
          </cell>
          <cell r="AQ1220">
            <v>2281.6329999999998</v>
          </cell>
          <cell r="AR1220">
            <v>2927.4942500000002</v>
          </cell>
          <cell r="AU1220">
            <v>0</v>
          </cell>
          <cell r="AV1220">
            <v>5.3812998046875</v>
          </cell>
          <cell r="AY1220">
            <v>637.22900000000004</v>
          </cell>
          <cell r="AZ1220">
            <v>707.44037500000002</v>
          </cell>
          <cell r="BA1220">
            <v>0</v>
          </cell>
          <cell r="BB1220">
            <v>0</v>
          </cell>
          <cell r="BC1220">
            <v>0</v>
          </cell>
          <cell r="BD1220">
            <v>0</v>
          </cell>
          <cell r="BE1220">
            <v>0</v>
          </cell>
          <cell r="BG1220">
            <v>107049.912</v>
          </cell>
          <cell r="BH1220">
            <v>237.95409375</v>
          </cell>
          <cell r="BJ1220">
            <v>17140.833999999999</v>
          </cell>
          <cell r="BK1220">
            <v>13.214599609375</v>
          </cell>
          <cell r="BM1220">
            <v>3222.1179999999999</v>
          </cell>
          <cell r="BN1220">
            <v>6903.3744999999999</v>
          </cell>
          <cell r="BO1220">
            <v>0</v>
          </cell>
          <cell r="BP1220">
            <v>0</v>
          </cell>
          <cell r="BS1220">
            <v>-5.3663480812161705E-2</v>
          </cell>
          <cell r="BT1220">
            <v>4.5176554148963322E-2</v>
          </cell>
          <cell r="BU1220">
            <v>750</v>
          </cell>
        </row>
        <row r="1221">
          <cell r="C1221">
            <v>300767864</v>
          </cell>
          <cell r="D1221" t="str">
            <v>ГУП «O`ZMELIOMASHLIZING»</v>
          </cell>
          <cell r="E1221" t="str">
            <v>ГП</v>
          </cell>
          <cell r="F1221">
            <v>5000</v>
          </cell>
          <cell r="G1221">
            <v>100</v>
          </cell>
          <cell r="H1221" t="str">
            <v>г.Ташкент</v>
          </cell>
          <cell r="I1221" t="str">
            <v>Молия вазирлиги</v>
          </cell>
          <cell r="J1221" t="str">
            <v>ГП</v>
          </cell>
          <cell r="K1221" t="str">
            <v>ГП</v>
          </cell>
          <cell r="L1221" t="str">
            <v>Молия ташкилотлари</v>
          </cell>
          <cell r="M1221" t="str">
            <v>Оғир саноат ва молия</v>
          </cell>
          <cell r="U1221">
            <v>198796.49600000001</v>
          </cell>
          <cell r="V1221">
            <v>220873.04</v>
          </cell>
          <cell r="W1221">
            <v>255415.63200000001</v>
          </cell>
          <cell r="Y1221">
            <v>9770.6910000000007</v>
          </cell>
          <cell r="Z1221">
            <v>9010.3140000000003</v>
          </cell>
          <cell r="AA1221">
            <v>1129.7719999999999</v>
          </cell>
          <cell r="AB1221">
            <v>12003.907999999999</v>
          </cell>
          <cell r="AC1221">
            <v>1307.105125</v>
          </cell>
          <cell r="AE1221">
            <v>0</v>
          </cell>
          <cell r="AF1221">
            <v>0</v>
          </cell>
          <cell r="AG1221">
            <v>0</v>
          </cell>
          <cell r="AI1221">
            <v>2034.5050000000001</v>
          </cell>
          <cell r="AJ1221">
            <v>4209.8739999999998</v>
          </cell>
          <cell r="AK1221">
            <v>2236.8404999999998</v>
          </cell>
          <cell r="AL1221">
            <v>791.26575000000003</v>
          </cell>
          <cell r="AM1221">
            <v>1651.0126250000001</v>
          </cell>
          <cell r="AN1221">
            <v>2373.4527499999999</v>
          </cell>
          <cell r="AP1221">
            <v>0</v>
          </cell>
          <cell r="AQ1221">
            <v>0</v>
          </cell>
          <cell r="AR1221">
            <v>0</v>
          </cell>
          <cell r="AT1221">
            <v>0</v>
          </cell>
          <cell r="AU1221">
            <v>0</v>
          </cell>
          <cell r="AV1221">
            <v>0</v>
          </cell>
          <cell r="AX1221">
            <v>0</v>
          </cell>
          <cell r="AY1221">
            <v>0</v>
          </cell>
          <cell r="AZ1221">
            <v>0</v>
          </cell>
          <cell r="BA1221">
            <v>495572.64931999997</v>
          </cell>
          <cell r="BB1221">
            <v>495572.64931999997</v>
          </cell>
          <cell r="BC1221">
            <v>0</v>
          </cell>
          <cell r="BD1221">
            <v>495572.64931999997</v>
          </cell>
          <cell r="BE1221">
            <v>0</v>
          </cell>
          <cell r="BF1221">
            <v>11737.02</v>
          </cell>
          <cell r="BG1221">
            <v>11448.199000000001</v>
          </cell>
          <cell r="BH1221">
            <v>14664.437</v>
          </cell>
          <cell r="BI1221">
            <v>7411.393</v>
          </cell>
          <cell r="BJ1221">
            <v>7721.1850000000004</v>
          </cell>
          <cell r="BK1221">
            <v>8505.2909999999993</v>
          </cell>
          <cell r="BL1221">
            <v>4852.1504999999997</v>
          </cell>
          <cell r="BM1221">
            <v>6234.2375000000002</v>
          </cell>
          <cell r="BN1221">
            <v>4673.8805000000002</v>
          </cell>
          <cell r="BO1221">
            <v>0</v>
          </cell>
          <cell r="BP1221">
            <v>0</v>
          </cell>
          <cell r="BQ1221">
            <v>0</v>
          </cell>
          <cell r="BR1221">
            <v>199.6</v>
          </cell>
          <cell r="BS1221">
            <v>7.6528371840236765E-3</v>
          </cell>
          <cell r="BT1221">
            <v>9.9664463571369592E-3</v>
          </cell>
          <cell r="BU1221">
            <v>25</v>
          </cell>
        </row>
        <row r="1222">
          <cell r="C1222">
            <v>301341872</v>
          </cell>
          <cell r="D1222" t="str">
            <v xml:space="preserve"> «QAMCHIQAVTOYO`L IHTISOSLASHTIRILGAN YO`LLARDAN FOYDALANISH»</v>
          </cell>
          <cell r="E1222" t="str">
            <v>ГП</v>
          </cell>
          <cell r="F1222">
            <v>743.29300000000001</v>
          </cell>
          <cell r="G1222">
            <v>100</v>
          </cell>
          <cell r="H1222" t="str">
            <v>Наманган</v>
          </cell>
          <cell r="I1222" t="str">
            <v>Автомобиль йўллари давлат қўмитаси</v>
          </cell>
          <cell r="J1222" t="str">
            <v>ГП</v>
          </cell>
          <cell r="K1222" t="str">
            <v>ГП</v>
          </cell>
          <cell r="L1222" t="str">
            <v>Йўл-транспорт инфратузилмаси</v>
          </cell>
          <cell r="M1222" t="str">
            <v>Коммунал соҳа, қурилиш ва хизмат кўрсатиш</v>
          </cell>
          <cell r="U1222">
            <v>218694.09599999999</v>
          </cell>
          <cell r="V1222">
            <v>218027.12</v>
          </cell>
          <cell r="W1222">
            <v>230261.872</v>
          </cell>
          <cell r="Y1222">
            <v>33478.904000000002</v>
          </cell>
          <cell r="Z1222">
            <v>42200.972000000002</v>
          </cell>
          <cell r="AA1222">
            <v>56092.576000000001</v>
          </cell>
          <cell r="AB1222">
            <v>75391.991999999998</v>
          </cell>
          <cell r="AC1222">
            <v>65765.736000000004</v>
          </cell>
          <cell r="AE1222">
            <v>47584.023999999998</v>
          </cell>
          <cell r="AF1222">
            <v>53764.408000000003</v>
          </cell>
          <cell r="AG1222">
            <v>56917.184000000001</v>
          </cell>
          <cell r="AI1222">
            <v>48.896999999999998</v>
          </cell>
          <cell r="AJ1222">
            <v>60.396999999999998</v>
          </cell>
          <cell r="AK1222">
            <v>147.44499999999999</v>
          </cell>
          <cell r="AL1222">
            <v>350.483</v>
          </cell>
          <cell r="AM1222">
            <v>7069.9849999999997</v>
          </cell>
          <cell r="AN1222">
            <v>707.66399999999999</v>
          </cell>
          <cell r="AQ1222">
            <v>28323.376</v>
          </cell>
          <cell r="AR1222">
            <v>14073.669</v>
          </cell>
          <cell r="AU1222">
            <v>934.93200000000002</v>
          </cell>
          <cell r="AV1222">
            <v>222.47499999999999</v>
          </cell>
          <cell r="AY1222">
            <v>15054.226000000001</v>
          </cell>
          <cell r="AZ1222">
            <v>7331.84</v>
          </cell>
          <cell r="BA1222">
            <v>1978.8464199999999</v>
          </cell>
          <cell r="BB1222">
            <v>2249.7000200000002</v>
          </cell>
          <cell r="BC1222">
            <v>0</v>
          </cell>
          <cell r="BD1222">
            <v>2249.7000200000002</v>
          </cell>
          <cell r="BE1222">
            <v>0</v>
          </cell>
          <cell r="BG1222">
            <v>44991.296000000002</v>
          </cell>
          <cell r="BH1222">
            <v>42205.832000000002</v>
          </cell>
          <cell r="BJ1222">
            <v>27614.736000000001</v>
          </cell>
          <cell r="BK1222">
            <v>29601.018</v>
          </cell>
          <cell r="BM1222">
            <v>12609.973</v>
          </cell>
          <cell r="BN1222">
            <v>8111.9949999999999</v>
          </cell>
          <cell r="BO1222">
            <v>0</v>
          </cell>
          <cell r="BP1222">
            <v>0</v>
          </cell>
          <cell r="BS1222">
            <v>3.5934286936794672E-2</v>
          </cell>
          <cell r="BT1222">
            <v>3.1571776805976088E-3</v>
          </cell>
          <cell r="BU1222" t="str">
            <v>-</v>
          </cell>
        </row>
        <row r="1223">
          <cell r="C1223">
            <v>200357143</v>
          </cell>
          <cell r="D1223" t="str">
            <v>ГУП «TUYAMOYIN NUKUS MINTA</v>
          </cell>
          <cell r="E1223" t="str">
            <v>ГП</v>
          </cell>
          <cell r="F1223">
            <v>10595.35</v>
          </cell>
          <cell r="G1223">
            <v>100</v>
          </cell>
          <cell r="H1223" t="str">
            <v>Каракалп.</v>
          </cell>
          <cell r="I1223" t="str">
            <v>Уй-жой коммунал хизмат кўрсатиш вазирлиги</v>
          </cell>
          <cell r="J1223" t="str">
            <v>ГП</v>
          </cell>
          <cell r="K1223" t="str">
            <v>ГП</v>
          </cell>
          <cell r="L1223" t="str">
            <v>Коммунал уй-жой қурилиш ва сув хўжалиги</v>
          </cell>
          <cell r="M1223" t="str">
            <v>Коммунал соҳа, қурилиш ва хизмат кўрсатиш</v>
          </cell>
          <cell r="U1223">
            <v>225290.288</v>
          </cell>
          <cell r="V1223">
            <v>204669.296</v>
          </cell>
          <cell r="W1223">
            <v>219224.06400000001</v>
          </cell>
          <cell r="Y1223">
            <v>24452.241999999998</v>
          </cell>
          <cell r="Z1223">
            <v>27292.205999999998</v>
          </cell>
          <cell r="AA1223">
            <v>25708.524000000001</v>
          </cell>
          <cell r="AB1223">
            <v>32591.41</v>
          </cell>
          <cell r="AC1223">
            <v>32090.68</v>
          </cell>
          <cell r="AE1223">
            <v>37189.232000000004</v>
          </cell>
          <cell r="AF1223">
            <v>50960.54</v>
          </cell>
          <cell r="AG1223">
            <v>39551.803999999996</v>
          </cell>
          <cell r="AI1223">
            <v>304.17700000000002</v>
          </cell>
          <cell r="AJ1223">
            <v>364.29500000000002</v>
          </cell>
          <cell r="AK1223">
            <v>309</v>
          </cell>
          <cell r="AL1223">
            <v>106.718</v>
          </cell>
          <cell r="AM1223">
            <v>298.423</v>
          </cell>
          <cell r="AN1223">
            <v>9.3420000000000005</v>
          </cell>
          <cell r="AP1223">
            <v>5848.0510000000004</v>
          </cell>
          <cell r="AQ1223">
            <v>8261.0859999999993</v>
          </cell>
          <cell r="AR1223">
            <v>5863</v>
          </cell>
          <cell r="AT1223">
            <v>0</v>
          </cell>
          <cell r="AU1223">
            <v>0</v>
          </cell>
          <cell r="AV1223">
            <v>0</v>
          </cell>
          <cell r="AX1223">
            <v>709.29200000000003</v>
          </cell>
          <cell r="AY1223">
            <v>937.84799999999996</v>
          </cell>
          <cell r="AZ1223">
            <v>493.01600000000002</v>
          </cell>
          <cell r="BA1223">
            <v>89526.9</v>
          </cell>
          <cell r="BB1223">
            <v>89526.9</v>
          </cell>
          <cell r="BC1223">
            <v>0</v>
          </cell>
          <cell r="BD1223">
            <v>89526.9</v>
          </cell>
          <cell r="BE1223">
            <v>0</v>
          </cell>
          <cell r="BF1223">
            <v>5926.4719999999998</v>
          </cell>
          <cell r="BG1223">
            <v>5305.8710000000001</v>
          </cell>
          <cell r="BH1223">
            <v>6136.6469999999999</v>
          </cell>
          <cell r="BI1223">
            <v>4202.201</v>
          </cell>
          <cell r="BJ1223">
            <v>5661.5140000000001</v>
          </cell>
          <cell r="BK1223">
            <v>7356.7290000000003</v>
          </cell>
          <cell r="BL1223">
            <v>2682.1179999999999</v>
          </cell>
          <cell r="BM1223">
            <v>3671.578</v>
          </cell>
          <cell r="BN1223">
            <v>2506.1060000000002</v>
          </cell>
          <cell r="BO1223">
            <v>0</v>
          </cell>
          <cell r="BP1223">
            <v>0</v>
          </cell>
          <cell r="BS1223">
            <v>1.54157399683295E-3</v>
          </cell>
          <cell r="BT1223">
            <v>4.4077123548243364E-5</v>
          </cell>
          <cell r="BU1223" t="str">
            <v>-</v>
          </cell>
          <cell r="BW1223">
            <v>94</v>
          </cell>
          <cell r="BX1223" t="str">
            <v>достаточная</v>
          </cell>
        </row>
        <row r="1224">
          <cell r="C1224">
            <v>304930826</v>
          </cell>
          <cell r="D1224" t="str">
            <v>ГУП TOSHKENTGEOLOGIYA</v>
          </cell>
          <cell r="E1224" t="str">
            <v>ГП</v>
          </cell>
          <cell r="F1224">
            <v>40979.951999999997</v>
          </cell>
          <cell r="G1224">
            <v>100</v>
          </cell>
          <cell r="H1224" t="str">
            <v>г.Ташкент</v>
          </cell>
          <cell r="I1224" t="str">
            <v>Давлат геология ва минерал ресурслар қўмитаси</v>
          </cell>
          <cell r="J1224" t="str">
            <v>ГП</v>
          </cell>
          <cell r="K1224" t="str">
            <v>ГП</v>
          </cell>
          <cell r="L1224" t="str">
            <v xml:space="preserve">Геология </v>
          </cell>
          <cell r="M1224" t="str">
            <v>Оғир саноат ва молия</v>
          </cell>
          <cell r="U1224">
            <v>201068.20800000001</v>
          </cell>
          <cell r="V1224">
            <v>199799.872</v>
          </cell>
          <cell r="W1224">
            <v>268190.68800000002</v>
          </cell>
          <cell r="Y1224">
            <v>0</v>
          </cell>
          <cell r="Z1224">
            <v>0</v>
          </cell>
          <cell r="AA1224">
            <v>6671.4830000000002</v>
          </cell>
          <cell r="AB1224">
            <v>38577.22</v>
          </cell>
          <cell r="AC1224">
            <v>56426.296000000002</v>
          </cell>
          <cell r="AE1224">
            <v>3791.8359999999998</v>
          </cell>
          <cell r="AF1224">
            <v>31948.304</v>
          </cell>
          <cell r="AG1224">
            <v>45874.152000000002</v>
          </cell>
          <cell r="AJ1224">
            <v>0</v>
          </cell>
          <cell r="AK1224">
            <v>0</v>
          </cell>
          <cell r="AL1224">
            <v>1642.6780000000001</v>
          </cell>
          <cell r="AM1224">
            <v>224.95500000000001</v>
          </cell>
          <cell r="AN1224">
            <v>4840.5959999999995</v>
          </cell>
          <cell r="AP1224">
            <v>5730.6350000000002</v>
          </cell>
          <cell r="AQ1224">
            <v>0</v>
          </cell>
          <cell r="AR1224">
            <v>8708.2659999999996</v>
          </cell>
          <cell r="AT1224">
            <v>144.44900000000001</v>
          </cell>
          <cell r="AU1224">
            <v>0</v>
          </cell>
          <cell r="AV1224">
            <v>697.65200000000004</v>
          </cell>
          <cell r="AX1224">
            <v>82.957999999999998</v>
          </cell>
          <cell r="AY1224">
            <v>0</v>
          </cell>
          <cell r="AZ1224">
            <v>1824.271</v>
          </cell>
          <cell r="BA1224">
            <v>67486.5</v>
          </cell>
          <cell r="BB1224">
            <v>67486.5</v>
          </cell>
          <cell r="BC1224">
            <v>0</v>
          </cell>
          <cell r="BD1224">
            <v>67486.5</v>
          </cell>
          <cell r="BE1224">
            <v>0</v>
          </cell>
          <cell r="BF1224">
            <v>673.30600000000004</v>
          </cell>
          <cell r="BG1224">
            <v>2335.5160000000001</v>
          </cell>
          <cell r="BH1224">
            <v>4370.2160000000003</v>
          </cell>
          <cell r="BI1224">
            <v>1530.479</v>
          </cell>
          <cell r="BJ1224">
            <v>1895.098</v>
          </cell>
          <cell r="BK1224">
            <v>2840.3180000000002</v>
          </cell>
          <cell r="BL1224">
            <v>4157.0110000000004</v>
          </cell>
          <cell r="BM1224">
            <v>6548.7860000000001</v>
          </cell>
          <cell r="BN1224">
            <v>5346.5150000000003</v>
          </cell>
          <cell r="BO1224">
            <v>0</v>
          </cell>
          <cell r="BP1224">
            <v>0</v>
          </cell>
          <cell r="BS1224">
            <v>1.1884358982226571E-3</v>
          </cell>
          <cell r="BT1224">
            <v>2.068672496299925E-2</v>
          </cell>
          <cell r="BU1224">
            <v>17</v>
          </cell>
        </row>
        <row r="1225">
          <cell r="C1225">
            <v>305418068</v>
          </cell>
          <cell r="D1225" t="str">
            <v>ГУП «XISORGEOLOGIYA»</v>
          </cell>
          <cell r="E1225" t="str">
            <v>ГП</v>
          </cell>
          <cell r="F1225">
            <v>14070.098</v>
          </cell>
          <cell r="G1225">
            <v>100</v>
          </cell>
          <cell r="H1225" t="str">
            <v>Кашкадарья</v>
          </cell>
          <cell r="I1225" t="str">
            <v>Давлат геология ва минерал ресурслар қўмитаси</v>
          </cell>
          <cell r="J1225" t="str">
            <v>ГП</v>
          </cell>
          <cell r="K1225" t="str">
            <v>ГП</v>
          </cell>
          <cell r="L1225" t="str">
            <v xml:space="preserve">Геология </v>
          </cell>
          <cell r="M1225" t="str">
            <v>Оғир саноат ва молия</v>
          </cell>
          <cell r="U1225">
            <v>197720.06400000001</v>
          </cell>
          <cell r="V1225">
            <v>196366.128</v>
          </cell>
          <cell r="W1225">
            <v>246454.64</v>
          </cell>
          <cell r="AA1225">
            <v>25361.91</v>
          </cell>
          <cell r="AB1225">
            <v>35283.432000000001</v>
          </cell>
          <cell r="AC1225">
            <v>39024.432000000001</v>
          </cell>
          <cell r="AE1225">
            <v>21936.218000000001</v>
          </cell>
          <cell r="AF1225">
            <v>30385.223999999998</v>
          </cell>
          <cell r="AG1225">
            <v>33080.703999999998</v>
          </cell>
          <cell r="AL1225">
            <v>105.857</v>
          </cell>
          <cell r="AM1225">
            <v>137.93700000000001</v>
          </cell>
          <cell r="AN1225">
            <v>535.07799999999997</v>
          </cell>
          <cell r="AP1225">
            <v>0</v>
          </cell>
          <cell r="AQ1225">
            <v>6029.3710000000001</v>
          </cell>
          <cell r="AR1225">
            <v>5257.26</v>
          </cell>
          <cell r="AT1225">
            <v>0</v>
          </cell>
          <cell r="AU1225">
            <v>74.635999999999996</v>
          </cell>
          <cell r="AV1225">
            <v>150.256</v>
          </cell>
          <cell r="AX1225">
            <v>0</v>
          </cell>
          <cell r="AY1225">
            <v>70.837999999999994</v>
          </cell>
          <cell r="AZ1225">
            <v>395.40800000000002</v>
          </cell>
          <cell r="BA1225">
            <v>41381.1</v>
          </cell>
          <cell r="BB1225">
            <v>41381.1</v>
          </cell>
          <cell r="BC1225">
            <v>0</v>
          </cell>
          <cell r="BD1225">
            <v>41381.1</v>
          </cell>
          <cell r="BE1225">
            <v>0</v>
          </cell>
          <cell r="BF1225">
            <v>0</v>
          </cell>
          <cell r="BG1225">
            <v>2373.5639999999999</v>
          </cell>
          <cell r="BH1225">
            <v>4068.6410000000001</v>
          </cell>
          <cell r="BI1225">
            <v>0</v>
          </cell>
          <cell r="BJ1225">
            <v>2486.212</v>
          </cell>
          <cell r="BK1225">
            <v>3917.4459999999999</v>
          </cell>
          <cell r="BL1225">
            <v>0</v>
          </cell>
          <cell r="BM1225">
            <v>5205.1819999999998</v>
          </cell>
          <cell r="BN1225">
            <v>5798.7669999999998</v>
          </cell>
          <cell r="BO1225">
            <v>0</v>
          </cell>
          <cell r="BP1225">
            <v>0</v>
          </cell>
          <cell r="BS1225">
            <v>1.4048960623188537E-3</v>
          </cell>
          <cell r="BT1225">
            <v>2.4166797886046752E-3</v>
          </cell>
          <cell r="BU1225" t="str">
            <v>-</v>
          </cell>
        </row>
        <row r="1226">
          <cell r="C1226">
            <v>201577953</v>
          </cell>
          <cell r="D1226" t="str">
            <v>ГУП «TOSHVILSUVOQOVA»</v>
          </cell>
          <cell r="E1226" t="str">
            <v>ГП</v>
          </cell>
          <cell r="F1226">
            <v>1132.9000000000001</v>
          </cell>
          <cell r="G1226">
            <v>100</v>
          </cell>
          <cell r="H1226" t="str">
            <v>Таш. обл.</v>
          </cell>
          <cell r="I1226" t="str">
            <v>Уй-жой коммунал хизмат кўрсатиш вазирлиги</v>
          </cell>
          <cell r="J1226" t="str">
            <v>ГП</v>
          </cell>
          <cell r="K1226" t="str">
            <v>ГП</v>
          </cell>
          <cell r="L1226" t="str">
            <v>Коммунал уй-жой қурилиш ва сув хўжалиги</v>
          </cell>
          <cell r="M1226" t="str">
            <v>Коммунал соҳа, қурилиш ва хизмат кўрсатиш</v>
          </cell>
          <cell r="U1226">
            <v>181511.05600000001</v>
          </cell>
          <cell r="V1226">
            <v>181511.05600000001</v>
          </cell>
          <cell r="W1226">
            <v>206537.53599999999</v>
          </cell>
          <cell r="Y1226">
            <v>58447.472000000002</v>
          </cell>
          <cell r="Z1226">
            <v>77073.464000000007</v>
          </cell>
          <cell r="AA1226">
            <v>70909.928</v>
          </cell>
          <cell r="AB1226">
            <v>100113.60799999999</v>
          </cell>
          <cell r="AC1226">
            <v>91851.255999999994</v>
          </cell>
          <cell r="AE1226">
            <v>57389.188000000002</v>
          </cell>
          <cell r="AF1226">
            <v>78158.16</v>
          </cell>
          <cell r="AG1226">
            <v>73636.255999999994</v>
          </cell>
          <cell r="AI1226">
            <v>0</v>
          </cell>
          <cell r="AJ1226">
            <v>8.0869999999999997</v>
          </cell>
          <cell r="AK1226">
            <v>57687</v>
          </cell>
          <cell r="AL1226">
            <v>685.31399999999996</v>
          </cell>
          <cell r="AM1226">
            <v>2499.5929999999998</v>
          </cell>
          <cell r="AN1226">
            <v>4391.1850000000004</v>
          </cell>
          <cell r="AP1226">
            <v>13951.516</v>
          </cell>
          <cell r="AQ1226">
            <v>19783.828000000001</v>
          </cell>
          <cell r="AR1226">
            <v>12065.96</v>
          </cell>
          <cell r="AT1226">
            <v>148.179</v>
          </cell>
          <cell r="AU1226">
            <v>542.96799999999996</v>
          </cell>
          <cell r="AV1226">
            <v>644.70899999999995</v>
          </cell>
          <cell r="AX1226">
            <v>1718.5709999999999</v>
          </cell>
          <cell r="AY1226">
            <v>3312.056</v>
          </cell>
          <cell r="AZ1226">
            <v>1332.989</v>
          </cell>
          <cell r="BA1226">
            <v>365985.85733999999</v>
          </cell>
          <cell r="BB1226">
            <v>365985.85733999999</v>
          </cell>
          <cell r="BC1226">
            <v>0</v>
          </cell>
          <cell r="BD1226">
            <v>365985.85733999999</v>
          </cell>
          <cell r="BE1226">
            <v>0</v>
          </cell>
          <cell r="BF1226">
            <v>48305.440000000002</v>
          </cell>
          <cell r="BG1226">
            <v>50699.688000000002</v>
          </cell>
          <cell r="BH1226">
            <v>71986.063999999998</v>
          </cell>
          <cell r="BI1226">
            <v>22461.576000000001</v>
          </cell>
          <cell r="BJ1226">
            <v>28855.272000000001</v>
          </cell>
          <cell r="BK1226">
            <v>40793.016000000003</v>
          </cell>
          <cell r="BL1226">
            <v>12844.677</v>
          </cell>
          <cell r="BM1226">
            <v>19271.302</v>
          </cell>
          <cell r="BN1226">
            <v>13679.365</v>
          </cell>
          <cell r="BO1226">
            <v>0</v>
          </cell>
          <cell r="BP1226">
            <v>0</v>
          </cell>
          <cell r="BQ1226">
            <v>1426.08</v>
          </cell>
          <cell r="BR1226">
            <v>0</v>
          </cell>
          <cell r="BS1226">
            <v>1.4781962718976619E-2</v>
          </cell>
          <cell r="BT1226">
            <v>2.2632139842940085E-2</v>
          </cell>
        </row>
        <row r="1227">
          <cell r="C1227">
            <v>200345016</v>
          </cell>
          <cell r="D1227" t="str">
            <v>Сув оқова ДУК</v>
          </cell>
          <cell r="E1227" t="str">
            <v>ГП</v>
          </cell>
          <cell r="F1227">
            <v>3545.11</v>
          </cell>
          <cell r="G1227">
            <v>100</v>
          </cell>
          <cell r="H1227" t="str">
            <v>Джизак</v>
          </cell>
          <cell r="I1227" t="str">
            <v>Уй-жой коммунал хизмат кўрсатиш вазирлиги</v>
          </cell>
          <cell r="J1227" t="str">
            <v>ГП</v>
          </cell>
          <cell r="K1227" t="str">
            <v>ГП</v>
          </cell>
          <cell r="L1227" t="str">
            <v>Коммунал уй-жой қурилиш ва сув хўжалиги</v>
          </cell>
          <cell r="M1227" t="str">
            <v>Коммунал соҳа, қурилиш ва хизмат кўрсатиш</v>
          </cell>
          <cell r="V1227">
            <v>176269.96799999999</v>
          </cell>
          <cell r="Y1227">
            <v>9787.2129999999997</v>
          </cell>
          <cell r="Z1227">
            <v>14043.721</v>
          </cell>
          <cell r="AB1227">
            <v>16008.032999999999</v>
          </cell>
          <cell r="AF1227">
            <v>18029</v>
          </cell>
          <cell r="AI1227">
            <v>72.061999999999998</v>
          </cell>
          <cell r="AJ1227">
            <v>41.100999999999999</v>
          </cell>
          <cell r="AK1227">
            <v>35.39</v>
          </cell>
          <cell r="AM1227">
            <v>57.530999999999999</v>
          </cell>
          <cell r="AQ1227">
            <v>2393.9670000000001</v>
          </cell>
          <cell r="AU1227">
            <v>9.3650000000000002</v>
          </cell>
          <cell r="AY1227">
            <v>391.39699999999999</v>
          </cell>
          <cell r="BA1227">
            <v>0</v>
          </cell>
          <cell r="BB1227">
            <v>0</v>
          </cell>
          <cell r="BC1227">
            <v>0</v>
          </cell>
          <cell r="BD1227">
            <v>0</v>
          </cell>
          <cell r="BE1227">
            <v>0</v>
          </cell>
          <cell r="BG1227">
            <v>12119.022999999999</v>
          </cell>
          <cell r="BJ1227">
            <v>11542.181</v>
          </cell>
          <cell r="BM1227">
            <v>2671.163</v>
          </cell>
          <cell r="BO1227">
            <v>0</v>
          </cell>
          <cell r="BP1227">
            <v>0</v>
          </cell>
          <cell r="BS1227">
            <v>3.9733979107127741E-4</v>
          </cell>
          <cell r="BU1227" t="str">
            <v>-</v>
          </cell>
        </row>
        <row r="1228">
          <cell r="C1228">
            <v>302777510</v>
          </cell>
          <cell r="D1228" t="str">
            <v>YAKKASAROY KICHIK SANOAT ZONASINI BOSHQARISH DIREKSIYASI</v>
          </cell>
          <cell r="E1228" t="str">
            <v>ГП</v>
          </cell>
          <cell r="F1228">
            <v>4</v>
          </cell>
          <cell r="G1228">
            <v>100</v>
          </cell>
          <cell r="H1228" t="str">
            <v>г.Ташкент</v>
          </cell>
          <cell r="I1228" t="str">
            <v>Ҳокимият</v>
          </cell>
          <cell r="J1228" t="str">
            <v>ГП</v>
          </cell>
          <cell r="K1228" t="str">
            <v>ГП</v>
          </cell>
          <cell r="L1228" t="str">
            <v>Ҳудудий инвестициялар ва ЭИЗ</v>
          </cell>
          <cell r="M1228" t="str">
            <v>Инвестиция соҳасидаги, саноат зоналари</v>
          </cell>
          <cell r="V1228">
            <v>172020.592</v>
          </cell>
          <cell r="Y1228">
            <v>6816.5039999999999</v>
          </cell>
          <cell r="Z1228">
            <v>6655.9219999999996</v>
          </cell>
          <cell r="AB1228">
            <v>8148.482</v>
          </cell>
          <cell r="AF1228">
            <v>6584.6409999999996</v>
          </cell>
          <cell r="AI1228">
            <v>50.41</v>
          </cell>
          <cell r="AJ1228">
            <v>149.465</v>
          </cell>
          <cell r="AK1228">
            <v>51.91</v>
          </cell>
          <cell r="AM1228">
            <v>146.178</v>
          </cell>
          <cell r="AQ1228">
            <v>833.95</v>
          </cell>
          <cell r="AU1228">
            <v>0</v>
          </cell>
          <cell r="AY1228">
            <v>0</v>
          </cell>
          <cell r="BA1228">
            <v>43882.873960000004</v>
          </cell>
          <cell r="BB1228">
            <v>44101.654219999997</v>
          </cell>
          <cell r="BC1228">
            <v>0</v>
          </cell>
          <cell r="BD1228">
            <v>44101.654219999997</v>
          </cell>
          <cell r="BE1228">
            <v>0</v>
          </cell>
          <cell r="BG1228">
            <v>2534.143</v>
          </cell>
          <cell r="BJ1228">
            <v>427.82600000000002</v>
          </cell>
          <cell r="BM1228">
            <v>1092.1579999999999</v>
          </cell>
          <cell r="BO1228">
            <v>0</v>
          </cell>
          <cell r="BP1228">
            <v>0</v>
          </cell>
          <cell r="BS1228">
            <v>8.501644705160463E-4</v>
          </cell>
          <cell r="BU1228">
            <v>1500</v>
          </cell>
        </row>
        <row r="1229">
          <cell r="C1229">
            <v>200443614</v>
          </cell>
          <cell r="D1229" t="str">
            <v xml:space="preserve"> «AVTOMAGISTRAL»</v>
          </cell>
          <cell r="E1229" t="str">
            <v>ГП</v>
          </cell>
          <cell r="F1229">
            <v>31650.694</v>
          </cell>
          <cell r="G1229">
            <v>100</v>
          </cell>
          <cell r="H1229" t="str">
            <v>Таш. обл.</v>
          </cell>
          <cell r="I1229" t="str">
            <v>Автомобиль йўллари давлат қўмитаси</v>
          </cell>
          <cell r="J1229" t="str">
            <v>ГП</v>
          </cell>
          <cell r="K1229" t="str">
            <v>ГП</v>
          </cell>
          <cell r="L1229" t="str">
            <v>Йўл-транспорт инфратузилмаси</v>
          </cell>
          <cell r="M1229" t="str">
            <v>Коммунал соҳа, қурилиш ва хизмат кўрсатиш</v>
          </cell>
          <cell r="U1229">
            <v>160176.03200000001</v>
          </cell>
          <cell r="V1229">
            <v>159578.128</v>
          </cell>
          <cell r="W1229">
            <v>163168.848</v>
          </cell>
          <cell r="Y1229">
            <v>69916.944000000003</v>
          </cell>
          <cell r="Z1229">
            <v>50071.468000000001</v>
          </cell>
          <cell r="AA1229">
            <v>22551.200000000001</v>
          </cell>
          <cell r="AB1229">
            <v>74582.903999999995</v>
          </cell>
          <cell r="AC1229">
            <v>49471.915999999997</v>
          </cell>
          <cell r="AE1229">
            <v>17318.883999999998</v>
          </cell>
          <cell r="AF1229">
            <v>62333.78</v>
          </cell>
          <cell r="AG1229">
            <v>43254.983999999997</v>
          </cell>
          <cell r="AI1229">
            <v>346.70100000000002</v>
          </cell>
          <cell r="AJ1229">
            <v>1521.6369999999999</v>
          </cell>
          <cell r="AK1229">
            <v>7633.7730000000001</v>
          </cell>
          <cell r="AL1229">
            <v>581.64099999999996</v>
          </cell>
          <cell r="AM1229">
            <v>955.27200000000005</v>
          </cell>
          <cell r="AN1229">
            <v>584.75131250000004</v>
          </cell>
          <cell r="AP1229">
            <v>5047.5079999999998</v>
          </cell>
          <cell r="AQ1229">
            <v>10057.662</v>
          </cell>
          <cell r="AR1229">
            <v>1896.1659999999999</v>
          </cell>
          <cell r="AT1229">
            <v>219.82300000000001</v>
          </cell>
          <cell r="AU1229">
            <v>405.36500000000001</v>
          </cell>
          <cell r="AV1229">
            <v>97.224000000000004</v>
          </cell>
          <cell r="AX1229">
            <v>1062.3040000000001</v>
          </cell>
          <cell r="AY1229">
            <v>3701.1619999999998</v>
          </cell>
          <cell r="AZ1229">
            <v>0</v>
          </cell>
          <cell r="BA1229">
            <v>136581.6</v>
          </cell>
          <cell r="BB1229">
            <v>286581.59999999998</v>
          </cell>
          <cell r="BC1229">
            <v>0</v>
          </cell>
          <cell r="BD1229">
            <v>286581.59999999998</v>
          </cell>
          <cell r="BE1229">
            <v>0</v>
          </cell>
          <cell r="BF1229">
            <v>15059.103999999999</v>
          </cell>
          <cell r="BG1229">
            <v>114662.056</v>
          </cell>
          <cell r="BH1229">
            <v>101627.152</v>
          </cell>
          <cell r="BI1229">
            <v>18168.175999999999</v>
          </cell>
          <cell r="BJ1229">
            <v>113673.552</v>
          </cell>
          <cell r="BK1229">
            <v>100874.496</v>
          </cell>
          <cell r="BL1229">
            <v>4274.5690000000004</v>
          </cell>
          <cell r="BM1229">
            <v>11311.925999999999</v>
          </cell>
          <cell r="BN1229">
            <v>4496.6000000000004</v>
          </cell>
          <cell r="BO1229">
            <v>0</v>
          </cell>
          <cell r="BP1229">
            <v>0</v>
          </cell>
          <cell r="BS1229">
            <v>7.376129967744836E-3</v>
          </cell>
          <cell r="BT1229">
            <v>3.6235897218755042E-3</v>
          </cell>
          <cell r="BU1229">
            <v>115</v>
          </cell>
          <cell r="BW1229">
            <v>0.75471154830889997</v>
          </cell>
          <cell r="BX1229" t="str">
            <v>неудовлетворительная</v>
          </cell>
        </row>
        <row r="1230">
          <cell r="C1230">
            <v>206849293</v>
          </cell>
          <cell r="D1230" t="str">
            <v>ГЕОЛТЕКСТАМЕН, ГОСУДАРСТВЕННОЕ ПРЕДПРИЯТИЕ</v>
          </cell>
          <cell r="E1230" t="str">
            <v>ГП</v>
          </cell>
          <cell r="F1230">
            <v>1392.075</v>
          </cell>
          <cell r="G1230">
            <v>100</v>
          </cell>
          <cell r="H1230" t="str">
            <v>г.Ташкент</v>
          </cell>
          <cell r="I1230" t="str">
            <v>Давлат геология ва минерал ресурслар қўмитаси</v>
          </cell>
          <cell r="J1230" t="str">
            <v>ГП</v>
          </cell>
          <cell r="K1230" t="str">
            <v>ГП</v>
          </cell>
          <cell r="L1230" t="str">
            <v xml:space="preserve">Геология </v>
          </cell>
          <cell r="M1230" t="str">
            <v>Оғир саноат ва молия</v>
          </cell>
          <cell r="U1230">
            <v>156916.03200000001</v>
          </cell>
          <cell r="V1230">
            <v>156916.03200000001</v>
          </cell>
          <cell r="W1230">
            <v>126012.45600000001</v>
          </cell>
          <cell r="Y1230">
            <v>21111.788</v>
          </cell>
          <cell r="Z1230">
            <v>2155.0169999999998</v>
          </cell>
          <cell r="AA1230">
            <v>2790.12</v>
          </cell>
          <cell r="AB1230">
            <v>6527.6890000000003</v>
          </cell>
          <cell r="AC1230">
            <v>6290.5739999999996</v>
          </cell>
          <cell r="AE1230">
            <v>0</v>
          </cell>
          <cell r="AF1230">
            <v>0</v>
          </cell>
          <cell r="AG1230">
            <v>5252.91</v>
          </cell>
          <cell r="AI1230">
            <v>1.579</v>
          </cell>
          <cell r="AJ1230">
            <v>55.067999999999998</v>
          </cell>
          <cell r="AK1230">
            <v>10.616</v>
          </cell>
          <cell r="AL1230">
            <v>392.31700000000001</v>
          </cell>
          <cell r="AM1230">
            <v>2372.212</v>
          </cell>
          <cell r="AN1230">
            <v>5814.3230000000003</v>
          </cell>
          <cell r="AQ1230">
            <v>2726.7559999999999</v>
          </cell>
          <cell r="AR1230">
            <v>2008.5562500000001</v>
          </cell>
          <cell r="AU1230">
            <v>0</v>
          </cell>
          <cell r="AV1230">
            <v>579.06299999999999</v>
          </cell>
          <cell r="AY1230">
            <v>0</v>
          </cell>
          <cell r="AZ1230">
            <v>751.98699999999997</v>
          </cell>
          <cell r="BA1230">
            <v>711663.6</v>
          </cell>
          <cell r="BB1230">
            <v>711663.6</v>
          </cell>
          <cell r="BC1230">
            <v>0</v>
          </cell>
          <cell r="BD1230">
            <v>711663.6</v>
          </cell>
          <cell r="BE1230">
            <v>0</v>
          </cell>
          <cell r="BG1230">
            <v>46947.451999999997</v>
          </cell>
          <cell r="BH1230">
            <v>54899.175999999999</v>
          </cell>
          <cell r="BJ1230">
            <v>18948.68</v>
          </cell>
          <cell r="BK1230">
            <v>23924.392</v>
          </cell>
          <cell r="BM1230">
            <v>2244.933</v>
          </cell>
          <cell r="BN1230">
            <v>1569.9649999999999</v>
          </cell>
          <cell r="BO1230">
            <v>0</v>
          </cell>
          <cell r="BP1230">
            <v>0</v>
          </cell>
          <cell r="BQ1230">
            <v>3694.1570000000002</v>
          </cell>
          <cell r="BR1230">
            <v>6774.6719999999996</v>
          </cell>
          <cell r="BS1230">
            <v>2.3953765367057435E-2</v>
          </cell>
          <cell r="BT1230">
            <v>4.1101007827815485E-2</v>
          </cell>
          <cell r="BU1230">
            <v>150</v>
          </cell>
          <cell r="BW1230">
            <v>380.794105009693</v>
          </cell>
          <cell r="BX1230" t="str">
            <v>высокая</v>
          </cell>
        </row>
        <row r="1231">
          <cell r="C1231">
            <v>207113157</v>
          </cell>
          <cell r="D1231" t="str">
            <v xml:space="preserve">O ZBEKISTON MTRK MEDIAMARKAZI </v>
          </cell>
          <cell r="E1231" t="str">
            <v>ГП</v>
          </cell>
          <cell r="F1231">
            <v>500</v>
          </cell>
          <cell r="G1231">
            <v>100</v>
          </cell>
          <cell r="H1231" t="str">
            <v>г.Ташкент</v>
          </cell>
          <cell r="I1231" t="str">
            <v>Ўзбекистон Миллий телерадиокомпанияси</v>
          </cell>
          <cell r="J1231" t="str">
            <v>ГП</v>
          </cell>
          <cell r="K1231" t="str">
            <v>ГП</v>
          </cell>
          <cell r="L1231" t="str">
            <v>Ижтимоий соҳа, туризм ва фармацевтика</v>
          </cell>
          <cell r="M1231" t="str">
            <v>Ижтимоий соҳа, туризм ва фармацевтика</v>
          </cell>
          <cell r="U1231">
            <v>152377.712</v>
          </cell>
          <cell r="V1231">
            <v>152313.64799999999</v>
          </cell>
          <cell r="W1231">
            <v>168829.07199999999</v>
          </cell>
          <cell r="Y1231">
            <v>7497.6225000000004</v>
          </cell>
          <cell r="Z1231">
            <v>9274.9249999999993</v>
          </cell>
          <cell r="AA1231">
            <v>7950.7079999999996</v>
          </cell>
          <cell r="AB1231">
            <v>10645.42</v>
          </cell>
          <cell r="AC1231">
            <v>8461.0259999999998</v>
          </cell>
          <cell r="AE1231">
            <v>4461.2539999999999</v>
          </cell>
          <cell r="AF1231">
            <v>9526.2109999999993</v>
          </cell>
          <cell r="AG1231">
            <v>7468.6244999999999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246.392140625</v>
          </cell>
          <cell r="AP1231">
            <v>2868.4342499999998</v>
          </cell>
          <cell r="AQ1231">
            <v>4233.3370000000004</v>
          </cell>
          <cell r="AR1231">
            <v>3140.35725</v>
          </cell>
          <cell r="AT1231">
            <v>0</v>
          </cell>
          <cell r="AU1231">
            <v>4.1000000000000002E-2</v>
          </cell>
          <cell r="AV1231">
            <v>39.258101562500002</v>
          </cell>
          <cell r="AX1231">
            <v>934.11099999999999</v>
          </cell>
          <cell r="AY1231">
            <v>1472.9993750000001</v>
          </cell>
          <cell r="AZ1231">
            <v>1203.3776250000001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1450.641625</v>
          </cell>
          <cell r="BG1231">
            <v>515.64949999999999</v>
          </cell>
          <cell r="BH1231">
            <v>1448.86175</v>
          </cell>
          <cell r="BI1231">
            <v>638.08062500000005</v>
          </cell>
          <cell r="BJ1231">
            <v>662.41087500000003</v>
          </cell>
          <cell r="BK1231">
            <v>1061.8665000000001</v>
          </cell>
          <cell r="BL1231">
            <v>3535.7964999999999</v>
          </cell>
          <cell r="BM1231">
            <v>1190.521375</v>
          </cell>
          <cell r="BN1231">
            <v>740.25956250000002</v>
          </cell>
          <cell r="BO1231">
            <v>0</v>
          </cell>
          <cell r="BP1231">
            <v>0</v>
          </cell>
          <cell r="BT1231">
            <v>1.5344712819583767E-3</v>
          </cell>
          <cell r="BU1231">
            <v>5</v>
          </cell>
        </row>
        <row r="1232">
          <cell r="C1232">
            <v>200662191</v>
          </cell>
          <cell r="D1232" t="str">
            <v xml:space="preserve"> «TOSHKENT KO`PRIKLARDAN FOYDALANISH »</v>
          </cell>
          <cell r="E1232" t="str">
            <v>ГП</v>
          </cell>
          <cell r="F1232">
            <v>2384.3029999999999</v>
          </cell>
          <cell r="G1232">
            <v>100</v>
          </cell>
          <cell r="H1232" t="str">
            <v>г.Ташкент</v>
          </cell>
          <cell r="I1232" t="str">
            <v>Автомобиль йўллари давлат қўмитаси</v>
          </cell>
          <cell r="J1232" t="str">
            <v>ГП</v>
          </cell>
          <cell r="K1232" t="str">
            <v>ГП</v>
          </cell>
          <cell r="L1232" t="str">
            <v>Йўл-транспорт инфратузилмаси</v>
          </cell>
          <cell r="M1232" t="str">
            <v>Коммунал соҳа, қурилиш ва хизмат кўрсатиш</v>
          </cell>
          <cell r="U1232">
            <v>143179.84</v>
          </cell>
          <cell r="V1232">
            <v>143179.84</v>
          </cell>
          <cell r="W1232">
            <v>126906.664</v>
          </cell>
          <cell r="Y1232">
            <v>63987.504000000001</v>
          </cell>
          <cell r="Z1232">
            <v>95389.312000000005</v>
          </cell>
          <cell r="AA1232">
            <v>65418.648000000001</v>
          </cell>
          <cell r="AB1232">
            <v>124015.67200000001</v>
          </cell>
          <cell r="AC1232">
            <v>182116.96</v>
          </cell>
          <cell r="AE1232">
            <v>48184.856</v>
          </cell>
          <cell r="AF1232">
            <v>99246.911999999997</v>
          </cell>
          <cell r="AG1232">
            <v>164217.31200000001</v>
          </cell>
          <cell r="AI1232">
            <v>261.488</v>
          </cell>
          <cell r="AJ1232">
            <v>2463.6950000000002</v>
          </cell>
          <cell r="AK1232">
            <v>1676.0260000000001</v>
          </cell>
          <cell r="AL1232">
            <v>2235.9229999999998</v>
          </cell>
          <cell r="AM1232">
            <v>1593.508</v>
          </cell>
          <cell r="AN1232">
            <v>1484.8320000000001</v>
          </cell>
          <cell r="AP1232">
            <v>0</v>
          </cell>
          <cell r="AQ1232">
            <v>0</v>
          </cell>
          <cell r="AR1232">
            <v>0</v>
          </cell>
          <cell r="AT1232">
            <v>0</v>
          </cell>
          <cell r="AU1232">
            <v>0</v>
          </cell>
          <cell r="AV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160000</v>
          </cell>
          <cell r="BB1232">
            <v>1185000</v>
          </cell>
          <cell r="BC1232">
            <v>0</v>
          </cell>
          <cell r="BD1232">
            <v>1185000</v>
          </cell>
          <cell r="BE1232">
            <v>0</v>
          </cell>
          <cell r="BF1232">
            <v>52968.955999999998</v>
          </cell>
          <cell r="BG1232">
            <v>76661.320000000007</v>
          </cell>
          <cell r="BH1232">
            <v>71603.392000000007</v>
          </cell>
          <cell r="BI1232">
            <v>48202.292000000001</v>
          </cell>
          <cell r="BJ1232">
            <v>80197.376000000004</v>
          </cell>
          <cell r="BK1232">
            <v>62352.764000000003</v>
          </cell>
          <cell r="BL1232">
            <v>14998.392</v>
          </cell>
          <cell r="BM1232">
            <v>21905.567999999999</v>
          </cell>
          <cell r="BN1232">
            <v>16435.079000000002</v>
          </cell>
          <cell r="BO1232">
            <v>0</v>
          </cell>
          <cell r="BP1232">
            <v>0</v>
          </cell>
          <cell r="BS1232">
            <v>1.3511561938554389E-2</v>
          </cell>
          <cell r="BT1232">
            <v>1.0995232845844086E-2</v>
          </cell>
          <cell r="BU1232">
            <v>3</v>
          </cell>
        </row>
        <row r="1233">
          <cell r="C1233">
            <v>300116534</v>
          </cell>
          <cell r="D1233" t="str">
            <v xml:space="preserve"> «FARG`ONA YO`LLARDAN MUNTAZAM FOYDALAN</v>
          </cell>
          <cell r="E1233" t="str">
            <v>ГП</v>
          </cell>
          <cell r="F1233">
            <v>131603.432</v>
          </cell>
          <cell r="G1233">
            <v>100</v>
          </cell>
          <cell r="H1233" t="str">
            <v>Фергана</v>
          </cell>
          <cell r="I1233" t="str">
            <v>Автомобиль йўллари давлат қўмитаси</v>
          </cell>
          <cell r="J1233" t="str">
            <v>ГП</v>
          </cell>
          <cell r="K1233" t="str">
            <v>ГП</v>
          </cell>
          <cell r="L1233" t="str">
            <v>Йўл-транспорт инфратузилмаси</v>
          </cell>
          <cell r="M1233" t="str">
            <v>Коммунал соҳа, қурилиш ва хизмат кўрсатиш</v>
          </cell>
          <cell r="U1233">
            <v>141281.60000000001</v>
          </cell>
          <cell r="V1233">
            <v>141281.60000000001</v>
          </cell>
          <cell r="W1233">
            <v>150033.34400000001</v>
          </cell>
          <cell r="Y1233">
            <v>19893.556</v>
          </cell>
          <cell r="Z1233">
            <v>21504.011999999999</v>
          </cell>
          <cell r="AA1233">
            <v>12142.868</v>
          </cell>
          <cell r="AB1233">
            <v>23375.308000000001</v>
          </cell>
          <cell r="AC1233">
            <v>56111.631999999998</v>
          </cell>
          <cell r="AE1233">
            <v>9975.9330000000009</v>
          </cell>
          <cell r="AF1233">
            <v>18935.22</v>
          </cell>
          <cell r="AG1233">
            <v>49517.591999999997</v>
          </cell>
          <cell r="AI1233">
            <v>27.619</v>
          </cell>
          <cell r="AJ1233">
            <v>283.709</v>
          </cell>
          <cell r="AK1233">
            <v>190.054</v>
          </cell>
          <cell r="AL1233">
            <v>0</v>
          </cell>
          <cell r="AM1233">
            <v>45.594000000000001</v>
          </cell>
          <cell r="AN1233">
            <v>0</v>
          </cell>
          <cell r="AP1233">
            <v>4325.558</v>
          </cell>
          <cell r="AQ1233">
            <v>6659.4650000000001</v>
          </cell>
          <cell r="AR1233">
            <v>5249.7430000000004</v>
          </cell>
          <cell r="AT1233">
            <v>3.2320000000000002</v>
          </cell>
          <cell r="AU1233">
            <v>0</v>
          </cell>
          <cell r="AV1233">
            <v>39.356999999999999</v>
          </cell>
          <cell r="AX1233">
            <v>2427.806</v>
          </cell>
          <cell r="AY1233">
            <v>3972.076</v>
          </cell>
          <cell r="AZ1233">
            <v>5051.8</v>
          </cell>
          <cell r="BA1233">
            <v>13700</v>
          </cell>
          <cell r="BB1233">
            <v>13700</v>
          </cell>
          <cell r="BC1233">
            <v>0</v>
          </cell>
          <cell r="BD1233">
            <v>13700</v>
          </cell>
          <cell r="BE1233">
            <v>0</v>
          </cell>
          <cell r="BF1233">
            <v>5185.75</v>
          </cell>
          <cell r="BG1233">
            <v>6587.1090000000004</v>
          </cell>
          <cell r="BH1233">
            <v>8950.9590000000007</v>
          </cell>
          <cell r="BI1233">
            <v>7146.067</v>
          </cell>
          <cell r="BJ1233">
            <v>7952.0950000000003</v>
          </cell>
          <cell r="BK1233">
            <v>11402.822</v>
          </cell>
          <cell r="BL1233">
            <v>2166.9349999999999</v>
          </cell>
          <cell r="BM1233">
            <v>4394.3900000000003</v>
          </cell>
          <cell r="BN1233">
            <v>6541.6760000000004</v>
          </cell>
          <cell r="BO1233">
            <v>0</v>
          </cell>
          <cell r="BP1233">
            <v>0</v>
          </cell>
          <cell r="BS1233">
            <v>3.2427089331830419E-4</v>
          </cell>
          <cell r="BU1233">
            <v>2</v>
          </cell>
          <cell r="BW1233">
            <v>94.453346659340099</v>
          </cell>
          <cell r="BX1233" t="str">
            <v>достаточная</v>
          </cell>
        </row>
        <row r="1234">
          <cell r="C1234">
            <v>200613125</v>
          </cell>
          <cell r="D1234" t="str">
            <v>ГП «Сувокова» Самаркандской области</v>
          </cell>
          <cell r="E1234" t="str">
            <v>ГП</v>
          </cell>
          <cell r="F1234">
            <v>3160.2289999999998</v>
          </cell>
          <cell r="G1234">
            <v>100</v>
          </cell>
          <cell r="H1234" t="str">
            <v>Самарканд</v>
          </cell>
          <cell r="I1234" t="str">
            <v>Уй-жой коммунал хизмат кўрсатиш вазирлиги</v>
          </cell>
          <cell r="J1234" t="str">
            <v>ГП</v>
          </cell>
          <cell r="K1234" t="str">
            <v>ГП</v>
          </cell>
          <cell r="L1234" t="str">
            <v>Коммунал уй-жой қурилиш ва сув хўжалиги</v>
          </cell>
          <cell r="M1234" t="str">
            <v>Коммунал соҳа, қурилиш ва хизмат кўрсатиш</v>
          </cell>
          <cell r="U1234">
            <v>141161.984</v>
          </cell>
          <cell r="V1234">
            <v>141161.05600000001</v>
          </cell>
          <cell r="W1234">
            <v>191351.264</v>
          </cell>
          <cell r="Y1234">
            <v>8409.2350000000006</v>
          </cell>
          <cell r="Z1234">
            <v>0</v>
          </cell>
          <cell r="AA1234">
            <v>7558.1139999999996</v>
          </cell>
          <cell r="AB1234">
            <v>10384.665000000001</v>
          </cell>
          <cell r="AC1234">
            <v>9634.3860000000004</v>
          </cell>
          <cell r="AE1234">
            <v>4836.0020000000004</v>
          </cell>
          <cell r="AF1234">
            <v>8209.9950000000008</v>
          </cell>
          <cell r="AG1234">
            <v>7820.3450000000003</v>
          </cell>
          <cell r="AI1234">
            <v>21.504999999999999</v>
          </cell>
          <cell r="AJ1234">
            <v>7.282</v>
          </cell>
          <cell r="AK1234">
            <v>0</v>
          </cell>
          <cell r="AL1234">
            <v>9.9309999999999992</v>
          </cell>
          <cell r="AM1234">
            <v>-152244.75200000001</v>
          </cell>
          <cell r="AN1234">
            <v>-43550.631999999998</v>
          </cell>
          <cell r="AP1234">
            <v>1600.7375</v>
          </cell>
          <cell r="AQ1234">
            <v>2874.6959999999999</v>
          </cell>
          <cell r="AR1234">
            <v>0</v>
          </cell>
          <cell r="AT1234">
            <v>49.382960937500002</v>
          </cell>
          <cell r="AU1234">
            <v>0</v>
          </cell>
          <cell r="AV1234">
            <v>0</v>
          </cell>
          <cell r="AX1234">
            <v>827.29062499999998</v>
          </cell>
          <cell r="AY1234">
            <v>1283.191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3222.1190000000001</v>
          </cell>
          <cell r="BG1234">
            <v>16900.797999999999</v>
          </cell>
          <cell r="BH1234">
            <v>9419.1509999999998</v>
          </cell>
          <cell r="BI1234">
            <v>1825.143</v>
          </cell>
          <cell r="BJ1234">
            <v>3998.67</v>
          </cell>
          <cell r="BK1234">
            <v>6876.1660000000002</v>
          </cell>
          <cell r="BL1234">
            <v>2266.5367500000002</v>
          </cell>
          <cell r="BM1234">
            <v>2108.2150000000001</v>
          </cell>
          <cell r="BN1234">
            <v>1675.4580000000001</v>
          </cell>
          <cell r="BO1234">
            <v>0</v>
          </cell>
          <cell r="BP1234">
            <v>0</v>
          </cell>
          <cell r="BS1234">
            <v>-1.1562266496820675</v>
          </cell>
          <cell r="BT1234">
            <v>-0.2619489828226515</v>
          </cell>
          <cell r="BU1234">
            <v>11</v>
          </cell>
        </row>
        <row r="1235">
          <cell r="C1235">
            <v>305016544</v>
          </cell>
          <cell r="D1235" t="str">
            <v>ГУП «O`ZBEKISTON RESPUBLIK</v>
          </cell>
          <cell r="E1235" t="str">
            <v>ГП</v>
          </cell>
          <cell r="F1235">
            <v>0</v>
          </cell>
          <cell r="G1235">
            <v>100</v>
          </cell>
          <cell r="H1235" t="str">
            <v>г.Ташкент</v>
          </cell>
          <cell r="I1235" t="str">
            <v>Вазирлар Маҳкамаси</v>
          </cell>
          <cell r="J1235" t="str">
            <v>ГП</v>
          </cell>
          <cell r="K1235" t="str">
            <v>ГП</v>
          </cell>
          <cell r="L1235" t="str">
            <v>Хизмат кўрсатиш</v>
          </cell>
          <cell r="M1235" t="str">
            <v>Коммунал соҳа, қурилиш ва хизмат кўрсатиш</v>
          </cell>
          <cell r="U1235">
            <v>136314.36799999999</v>
          </cell>
          <cell r="V1235">
            <v>136314.36799999999</v>
          </cell>
          <cell r="W1235">
            <v>269304.99200000003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E1235">
            <v>0</v>
          </cell>
          <cell r="AF1235">
            <v>0</v>
          </cell>
          <cell r="AG1235">
            <v>0</v>
          </cell>
          <cell r="AJ1235">
            <v>0</v>
          </cell>
          <cell r="AK1235">
            <v>-130.47690625000001</v>
          </cell>
          <cell r="AL1235">
            <v>-3474.2437500000001</v>
          </cell>
          <cell r="AM1235">
            <v>-5502.1615000000002</v>
          </cell>
          <cell r="AN1235">
            <v>445.62559375000001</v>
          </cell>
          <cell r="AP1235">
            <v>132.01162500000001</v>
          </cell>
          <cell r="AQ1235">
            <v>187.62228124999999</v>
          </cell>
          <cell r="AR1235">
            <v>131.40112500000001</v>
          </cell>
          <cell r="AT1235">
            <v>0</v>
          </cell>
          <cell r="AU1235">
            <v>0</v>
          </cell>
          <cell r="AV1235">
            <v>0</v>
          </cell>
          <cell r="AX1235">
            <v>3.0649199218750001</v>
          </cell>
          <cell r="AY1235">
            <v>-3.0649199218750001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359476.54399999999</v>
          </cell>
          <cell r="BG1235">
            <v>82052.12</v>
          </cell>
          <cell r="BH1235">
            <v>190592.48</v>
          </cell>
          <cell r="BI1235">
            <v>51396.408000000003</v>
          </cell>
          <cell r="BJ1235">
            <v>1924.1559999999999</v>
          </cell>
          <cell r="BK1235">
            <v>5691.3</v>
          </cell>
          <cell r="BL1235">
            <v>858.35550000000001</v>
          </cell>
          <cell r="BM1235">
            <v>1144.798875</v>
          </cell>
          <cell r="BN1235">
            <v>1249.51225</v>
          </cell>
          <cell r="BO1235">
            <v>0</v>
          </cell>
          <cell r="BP1235">
            <v>0</v>
          </cell>
          <cell r="BQ1235">
            <v>0</v>
          </cell>
          <cell r="BR1235">
            <v>8975.366</v>
          </cell>
          <cell r="BS1235">
            <v>-2.1546487967591274E-2</v>
          </cell>
          <cell r="BT1235">
            <v>2.1972599816241513E-3</v>
          </cell>
          <cell r="BU1235">
            <v>35</v>
          </cell>
        </row>
        <row r="1236">
          <cell r="C1236">
            <v>303096495</v>
          </cell>
          <cell r="D1236" t="str">
            <v xml:space="preserve">«QATTIQ MAISHIY CHIQINDILARNI BOSHQARISH LOYIHASINI AMALGA OSHIRISH GURUHI» </v>
          </cell>
          <cell r="E1236" t="str">
            <v>ГП</v>
          </cell>
          <cell r="F1236">
            <v>0.11</v>
          </cell>
          <cell r="G1236">
            <v>100</v>
          </cell>
          <cell r="H1236" t="str">
            <v>г.Ташкент</v>
          </cell>
          <cell r="I1236" t="str">
            <v>Ҳокимият</v>
          </cell>
          <cell r="J1236" t="str">
            <v>ГП</v>
          </cell>
          <cell r="K1236" t="str">
            <v>ГП</v>
          </cell>
          <cell r="L1236" t="str">
            <v xml:space="preserve">Металлургия </v>
          </cell>
          <cell r="M1236" t="str">
            <v>Оғир саноат ва молия</v>
          </cell>
          <cell r="V1236">
            <v>132857.128</v>
          </cell>
          <cell r="Y1236">
            <v>0</v>
          </cell>
          <cell r="Z1236">
            <v>0</v>
          </cell>
          <cell r="AB1236">
            <v>0</v>
          </cell>
          <cell r="AF1236">
            <v>0</v>
          </cell>
          <cell r="AI1236">
            <v>7.6109999999999998</v>
          </cell>
          <cell r="AJ1236">
            <v>85.942999999999998</v>
          </cell>
          <cell r="AK1236">
            <v>1076.7470000000001</v>
          </cell>
          <cell r="AM1236">
            <v>0</v>
          </cell>
          <cell r="AQ1236">
            <v>170.39059374999999</v>
          </cell>
          <cell r="AU1236">
            <v>0</v>
          </cell>
          <cell r="AY1236">
            <v>0</v>
          </cell>
          <cell r="BA1236">
            <v>27524.975890000002</v>
          </cell>
          <cell r="BB1236">
            <v>27534.89011</v>
          </cell>
          <cell r="BC1236">
            <v>0</v>
          </cell>
          <cell r="BD1236">
            <v>27534.89011</v>
          </cell>
          <cell r="BE1236">
            <v>0</v>
          </cell>
          <cell r="BG1236">
            <v>1690.6030000000001</v>
          </cell>
          <cell r="BJ1236">
            <v>1.17</v>
          </cell>
          <cell r="BM1236">
            <v>0</v>
          </cell>
          <cell r="BO1236">
            <v>0</v>
          </cell>
          <cell r="BP1236">
            <v>0</v>
          </cell>
          <cell r="BU1236">
            <v>150</v>
          </cell>
        </row>
        <row r="1237">
          <cell r="C1237">
            <v>201733481</v>
          </cell>
          <cell r="D1237" t="str">
            <v>TUYAMO`YIN-URGANCH MINTAQALARARO SUV QUVUR FOYDALANISH DUK</v>
          </cell>
          <cell r="E1237" t="str">
            <v>ГП</v>
          </cell>
          <cell r="F1237">
            <v>85839.888000000006</v>
          </cell>
          <cell r="G1237">
            <v>100</v>
          </cell>
          <cell r="H1237" t="str">
            <v>Хорезм</v>
          </cell>
          <cell r="I1237" t="str">
            <v>Уй-жой коммунал хизмат кўрсатиш вазирлиги</v>
          </cell>
          <cell r="J1237" t="str">
            <v>ГП</v>
          </cell>
          <cell r="K1237" t="str">
            <v>ГП</v>
          </cell>
          <cell r="L1237" t="str">
            <v>Коммунал уй-жой қурилиш ва сув хўжалиги</v>
          </cell>
          <cell r="M1237" t="str">
            <v>Коммунал соҳа, қурилиш ва хизмат кўрсатиш</v>
          </cell>
          <cell r="U1237">
            <v>128819.24800000001</v>
          </cell>
          <cell r="V1237">
            <v>129119.11199999999</v>
          </cell>
          <cell r="W1237">
            <v>132622.448</v>
          </cell>
          <cell r="Y1237">
            <v>21758.387999999999</v>
          </cell>
          <cell r="Z1237">
            <v>25394.256000000001</v>
          </cell>
          <cell r="AA1237">
            <v>23396.936000000002</v>
          </cell>
          <cell r="AB1237">
            <v>30533.096000000001</v>
          </cell>
          <cell r="AC1237">
            <v>30966.815999999999</v>
          </cell>
          <cell r="AE1237">
            <v>19328.756000000001</v>
          </cell>
          <cell r="AF1237">
            <v>25920.788</v>
          </cell>
          <cell r="AG1237">
            <v>25779.024000000001</v>
          </cell>
          <cell r="AI1237">
            <v>13.702</v>
          </cell>
          <cell r="AJ1237">
            <v>98.48</v>
          </cell>
          <cell r="AK1237">
            <v>269.88</v>
          </cell>
          <cell r="AL1237">
            <v>975.096</v>
          </cell>
          <cell r="AM1237">
            <v>538.57500000000005</v>
          </cell>
          <cell r="AN1237">
            <v>2158.0700000000002</v>
          </cell>
          <cell r="AP1237">
            <v>0</v>
          </cell>
          <cell r="AQ1237">
            <v>0</v>
          </cell>
          <cell r="AR1237">
            <v>0</v>
          </cell>
          <cell r="AT1237">
            <v>0</v>
          </cell>
          <cell r="AU1237">
            <v>0</v>
          </cell>
          <cell r="AV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162244.55065999995</v>
          </cell>
          <cell r="BB1237">
            <v>162244.55065999995</v>
          </cell>
          <cell r="BC1237">
            <v>0</v>
          </cell>
          <cell r="BD1237">
            <v>162244.55065999995</v>
          </cell>
          <cell r="BE1237">
            <v>0</v>
          </cell>
          <cell r="BF1237">
            <v>33670.620000000003</v>
          </cell>
          <cell r="BG1237">
            <v>30786.49</v>
          </cell>
          <cell r="BH1237">
            <v>39870.199999999997</v>
          </cell>
          <cell r="BI1237">
            <v>4400.7420000000002</v>
          </cell>
          <cell r="BJ1237">
            <v>5375.7960000000003</v>
          </cell>
          <cell r="BK1237">
            <v>7036.6790000000001</v>
          </cell>
          <cell r="BL1237">
            <v>3132.6370000000002</v>
          </cell>
          <cell r="BM1237">
            <v>4222.3980000000001</v>
          </cell>
          <cell r="BN1237">
            <v>2925.154</v>
          </cell>
          <cell r="BO1237">
            <v>0</v>
          </cell>
          <cell r="BP1237">
            <v>0</v>
          </cell>
          <cell r="BS1237">
            <v>4.1822856063679307E-3</v>
          </cell>
          <cell r="BT1237">
            <v>1.6490082812985453E-2</v>
          </cell>
          <cell r="BU1237">
            <v>4</v>
          </cell>
        </row>
        <row r="1238">
          <cell r="C1238">
            <v>302637810</v>
          </cell>
          <cell r="D1238" t="str">
            <v xml:space="preserve"> «BORDONKO`L YO`LLARDAN FOYDALANISH UCH</v>
          </cell>
          <cell r="E1238" t="str">
            <v>ГП</v>
          </cell>
          <cell r="F1238">
            <v>115358.056</v>
          </cell>
          <cell r="G1238">
            <v>100</v>
          </cell>
          <cell r="H1238" t="str">
            <v>Таш. обл.</v>
          </cell>
          <cell r="I1238" t="str">
            <v>Автомобиль йўллари давлат қўмитаси</v>
          </cell>
          <cell r="J1238" t="str">
            <v>ГП</v>
          </cell>
          <cell r="K1238" t="str">
            <v>ГП</v>
          </cell>
          <cell r="L1238" t="str">
            <v>Йўл-транспорт инфратузилмаси</v>
          </cell>
          <cell r="M1238" t="str">
            <v>Коммунал соҳа, қурилиш ва хизмат кўрсатиш</v>
          </cell>
          <cell r="U1238">
            <v>135269.80799999999</v>
          </cell>
          <cell r="V1238">
            <v>129051.952</v>
          </cell>
          <cell r="W1238">
            <v>136835.84</v>
          </cell>
          <cell r="Y1238">
            <v>5772.8410000000003</v>
          </cell>
          <cell r="Z1238">
            <v>8019.7950000000001</v>
          </cell>
          <cell r="AA1238">
            <v>13660.601000000001</v>
          </cell>
          <cell r="AB1238">
            <v>58745.372000000003</v>
          </cell>
          <cell r="AC1238">
            <v>10903.637000000001</v>
          </cell>
          <cell r="AE1238">
            <v>11962.239</v>
          </cell>
          <cell r="AF1238">
            <v>55754.911999999997</v>
          </cell>
          <cell r="AG1238">
            <v>9431.6560000000009</v>
          </cell>
          <cell r="AI1238">
            <v>4.141</v>
          </cell>
          <cell r="AJ1238">
            <v>3.97</v>
          </cell>
          <cell r="AK1238">
            <v>3.8130000000000002</v>
          </cell>
          <cell r="AL1238">
            <v>23.64</v>
          </cell>
          <cell r="AM1238">
            <v>24.596</v>
          </cell>
          <cell r="AN1238">
            <v>4.9503999023437499</v>
          </cell>
          <cell r="AP1238">
            <v>3386.7887500000002</v>
          </cell>
          <cell r="AQ1238">
            <v>12200.245000000001</v>
          </cell>
          <cell r="AR1238">
            <v>2245.5875000000001</v>
          </cell>
          <cell r="AT1238">
            <v>3.9960900878906251</v>
          </cell>
          <cell r="AU1238">
            <v>4.3122900390624999</v>
          </cell>
          <cell r="AV1238">
            <v>0.88128997802734377</v>
          </cell>
          <cell r="AX1238">
            <v>1198.048</v>
          </cell>
          <cell r="AY1238">
            <v>8808.7389999999996</v>
          </cell>
          <cell r="AZ1238">
            <v>163.78537499999999</v>
          </cell>
          <cell r="BA1238">
            <v>7378.8</v>
          </cell>
          <cell r="BB1238">
            <v>7378.8</v>
          </cell>
          <cell r="BC1238">
            <v>0</v>
          </cell>
          <cell r="BD1238">
            <v>7378.8</v>
          </cell>
          <cell r="BE1238">
            <v>0</v>
          </cell>
          <cell r="BF1238">
            <v>11385.924999999999</v>
          </cell>
          <cell r="BG1238">
            <v>1100.568</v>
          </cell>
          <cell r="BH1238">
            <v>1845.232</v>
          </cell>
          <cell r="BI1238">
            <v>11853.796</v>
          </cell>
          <cell r="BJ1238">
            <v>958.85900000000004</v>
          </cell>
          <cell r="BK1238">
            <v>2092.8150000000001</v>
          </cell>
          <cell r="BL1238">
            <v>1671.5419999999999</v>
          </cell>
          <cell r="BM1238">
            <v>2962.4369999999999</v>
          </cell>
          <cell r="BN1238">
            <v>1527.0864999999999</v>
          </cell>
          <cell r="BO1238">
            <v>0</v>
          </cell>
          <cell r="BP1238">
            <v>0</v>
          </cell>
          <cell r="BS1238">
            <v>2.4478887129041754E-4</v>
          </cell>
          <cell r="BT1238">
            <v>3.7236759650429902E-5</v>
          </cell>
          <cell r="BU1238">
            <v>115</v>
          </cell>
          <cell r="BW1238">
            <v>117.47523869132201</v>
          </cell>
          <cell r="BX1238" t="str">
            <v>высокая</v>
          </cell>
        </row>
        <row r="1239">
          <cell r="C1239">
            <v>204737079</v>
          </cell>
          <cell r="D1239" t="str">
            <v>ГУП « VILOYAT SUVOQOVA»</v>
          </cell>
          <cell r="E1239" t="str">
            <v>ГП</v>
          </cell>
          <cell r="F1239">
            <v>3675.174</v>
          </cell>
          <cell r="G1239">
            <v>100</v>
          </cell>
          <cell r="H1239" t="str">
            <v>Кашкадарья</v>
          </cell>
          <cell r="I1239" t="str">
            <v>Уй-жой коммунал хизмат кўрсатиш вазирлиги</v>
          </cell>
          <cell r="J1239" t="str">
            <v>ГП</v>
          </cell>
          <cell r="K1239" t="str">
            <v>ГП</v>
          </cell>
          <cell r="L1239" t="str">
            <v>Коммунал уй-жой қурилиш ва сув хўжалиги</v>
          </cell>
          <cell r="M1239" t="str">
            <v>Коммунал соҳа, қурилиш ва хизмат кўрсатиш</v>
          </cell>
          <cell r="U1239">
            <v>125478.408</v>
          </cell>
          <cell r="V1239">
            <v>127826.712</v>
          </cell>
          <cell r="W1239">
            <v>140555.44</v>
          </cell>
          <cell r="Y1239">
            <v>12759.396000000001</v>
          </cell>
          <cell r="Z1239">
            <v>17359.544000000002</v>
          </cell>
          <cell r="AA1239">
            <v>10211.715</v>
          </cell>
          <cell r="AB1239">
            <v>23956.804</v>
          </cell>
          <cell r="AC1239">
            <v>15082.001</v>
          </cell>
          <cell r="AE1239">
            <v>8850.73</v>
          </cell>
          <cell r="AF1239">
            <v>21163.664000000001</v>
          </cell>
          <cell r="AG1239">
            <v>12933.314</v>
          </cell>
          <cell r="AI1239">
            <v>-1258.4449999999999</v>
          </cell>
          <cell r="AJ1239">
            <v>-6.3490000000000002</v>
          </cell>
          <cell r="AK1239">
            <v>-3462.5050000000001</v>
          </cell>
          <cell r="AL1239">
            <v>86.343999999999994</v>
          </cell>
          <cell r="AM1239">
            <v>69.257000000000005</v>
          </cell>
          <cell r="AN1239">
            <v>165.95</v>
          </cell>
          <cell r="AP1239">
            <v>3075.1880000000001</v>
          </cell>
          <cell r="AQ1239">
            <v>3973.002</v>
          </cell>
          <cell r="AR1239">
            <v>1800.0060000000001</v>
          </cell>
          <cell r="AT1239">
            <v>17.379000000000001</v>
          </cell>
          <cell r="AU1239">
            <v>11.273999999999999</v>
          </cell>
          <cell r="AV1239">
            <v>27.015000000000001</v>
          </cell>
          <cell r="AX1239">
            <v>744.154</v>
          </cell>
          <cell r="AY1239">
            <v>981.577</v>
          </cell>
          <cell r="AZ1239">
            <v>216.65899999999999</v>
          </cell>
          <cell r="BA1239">
            <v>9.4281399999999991</v>
          </cell>
          <cell r="BB1239">
            <v>9.4281399999999991</v>
          </cell>
          <cell r="BC1239">
            <v>0</v>
          </cell>
          <cell r="BD1239">
            <v>9.4281399999999991</v>
          </cell>
          <cell r="BE1239">
            <v>0</v>
          </cell>
          <cell r="BF1239">
            <v>20724.95</v>
          </cell>
          <cell r="BG1239">
            <v>22838.148000000001</v>
          </cell>
          <cell r="BH1239">
            <v>26533.207999999999</v>
          </cell>
          <cell r="BI1239">
            <v>25513.168000000001</v>
          </cell>
          <cell r="BJ1239">
            <v>32409.734</v>
          </cell>
          <cell r="BK1239">
            <v>33312.951999999997</v>
          </cell>
          <cell r="BL1239">
            <v>1932.864</v>
          </cell>
          <cell r="BM1239">
            <v>2712.6080000000002</v>
          </cell>
          <cell r="BN1239">
            <v>1955.722</v>
          </cell>
          <cell r="BO1239">
            <v>0</v>
          </cell>
          <cell r="BP1239">
            <v>0</v>
          </cell>
          <cell r="BS1239">
            <v>5.6990957119910717E-4</v>
          </cell>
          <cell r="BT1239">
            <v>1.2366694190603254E-3</v>
          </cell>
          <cell r="BU1239">
            <v>10</v>
          </cell>
        </row>
        <row r="1240">
          <cell r="C1240">
            <v>200641075</v>
          </cell>
          <cell r="D1240" t="str">
            <v>MODDIY TEXNIK TAMINOT MAJMUASIOZAVIATEXTAMINOT</v>
          </cell>
          <cell r="E1240" t="str">
            <v>ГП</v>
          </cell>
          <cell r="F1240">
            <v>619.44500000000005</v>
          </cell>
          <cell r="G1240">
            <v>100</v>
          </cell>
          <cell r="H1240" t="str">
            <v>г.Ташкент</v>
          </cell>
          <cell r="I1240" t="str">
            <v>“Ўзбекистон хаво йўллари” МАК</v>
          </cell>
          <cell r="J1240" t="str">
            <v>ГП</v>
          </cell>
          <cell r="K1240" t="str">
            <v>ГП</v>
          </cell>
          <cell r="L1240" t="str">
            <v>Йўл-транспорт инфратузилмаси</v>
          </cell>
          <cell r="M1240" t="str">
            <v>Коммунал соҳа, қурилиш ва хизмат кўрсатиш</v>
          </cell>
          <cell r="U1240">
            <v>123583.17600000001</v>
          </cell>
          <cell r="V1240">
            <v>123567.32799999999</v>
          </cell>
          <cell r="W1240">
            <v>141144.48000000001</v>
          </cell>
          <cell r="Y1240">
            <v>1234.819</v>
          </cell>
          <cell r="Z1240">
            <v>3571.9659999999999</v>
          </cell>
          <cell r="AA1240">
            <v>4513.8220000000001</v>
          </cell>
          <cell r="AB1240">
            <v>5944.65</v>
          </cell>
          <cell r="AC1240">
            <v>5391.4210000000003</v>
          </cell>
          <cell r="AE1240">
            <v>1829.1210000000001</v>
          </cell>
          <cell r="AF1240">
            <v>2498.9850000000001</v>
          </cell>
          <cell r="AG1240">
            <v>1956.489</v>
          </cell>
          <cell r="AI1240">
            <v>2461.3820000000001</v>
          </cell>
          <cell r="AJ1240">
            <v>131.07499999999999</v>
          </cell>
          <cell r="AK1240">
            <v>56654.915999999997</v>
          </cell>
          <cell r="AL1240">
            <v>13809.16</v>
          </cell>
          <cell r="AM1240">
            <v>301.64499999999998</v>
          </cell>
          <cell r="AN1240">
            <v>1508.951</v>
          </cell>
          <cell r="AP1240">
            <v>6222.46</v>
          </cell>
          <cell r="AQ1240">
            <v>5955.768</v>
          </cell>
          <cell r="AR1240">
            <v>3394.0859999999998</v>
          </cell>
          <cell r="AT1240">
            <v>2140.1129999999998</v>
          </cell>
          <cell r="AU1240">
            <v>103.285</v>
          </cell>
          <cell r="AV1240">
            <v>238.374</v>
          </cell>
          <cell r="AX1240">
            <v>864.178</v>
          </cell>
          <cell r="AY1240">
            <v>1134.31</v>
          </cell>
          <cell r="AZ1240">
            <v>1000.163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136739.35999999999</v>
          </cell>
          <cell r="BG1240">
            <v>114593.056</v>
          </cell>
          <cell r="BH1240">
            <v>129764.224</v>
          </cell>
          <cell r="BI1240">
            <v>129584.768</v>
          </cell>
          <cell r="BJ1240">
            <v>122305.64</v>
          </cell>
          <cell r="BK1240">
            <v>140165.37599999999</v>
          </cell>
          <cell r="BL1240">
            <v>2635.857</v>
          </cell>
          <cell r="BM1240">
            <v>3563.5729999999999</v>
          </cell>
          <cell r="BN1240">
            <v>2952.7330000000002</v>
          </cell>
          <cell r="BO1240">
            <v>1081.94</v>
          </cell>
          <cell r="BP1240">
            <v>0</v>
          </cell>
          <cell r="BQ1240">
            <v>3939.348</v>
          </cell>
          <cell r="BR1240">
            <v>1359.2819999999999</v>
          </cell>
          <cell r="BS1240">
            <v>1.9355469196156894E-3</v>
          </cell>
          <cell r="BT1240">
            <v>1.1400707897397611E-2</v>
          </cell>
          <cell r="BU1240" t="str">
            <v>-</v>
          </cell>
        </row>
        <row r="1241">
          <cell r="C1241">
            <v>204276749</v>
          </cell>
          <cell r="D1241" t="str">
            <v>ГУП «O`ZBEKISTON RESPUBLIKASI PREZIDENTI ADMINISTRASIYASI ``QURILISH BIRLASHMASI``»</v>
          </cell>
          <cell r="E1241" t="str">
            <v>ГП</v>
          </cell>
          <cell r="F1241">
            <v>40699.012000000002</v>
          </cell>
          <cell r="G1241">
            <v>100</v>
          </cell>
          <cell r="H1241" t="str">
            <v>г.Ташкент</v>
          </cell>
          <cell r="I1241" t="str">
            <v>Президенти Администрацияси</v>
          </cell>
          <cell r="J1241" t="str">
            <v>ГП</v>
          </cell>
          <cell r="K1241" t="str">
            <v>ГП</v>
          </cell>
          <cell r="L1241" t="str">
            <v>Қурилиш</v>
          </cell>
          <cell r="M1241" t="str">
            <v>Коммунал соҳа, қурилиш ва хизмат кўрсатиш</v>
          </cell>
          <cell r="U1241">
            <v>121820.056</v>
          </cell>
          <cell r="V1241">
            <v>121820.056</v>
          </cell>
          <cell r="W1241">
            <v>120960.064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E1241">
            <v>0</v>
          </cell>
          <cell r="AF1241">
            <v>0</v>
          </cell>
          <cell r="AG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P1241">
            <v>4521.9009999999998</v>
          </cell>
          <cell r="AQ1241">
            <v>7011.3440000000001</v>
          </cell>
          <cell r="AR1241">
            <v>535.82299999999998</v>
          </cell>
          <cell r="AT1241">
            <v>9.2149999999999999</v>
          </cell>
          <cell r="AU1241">
            <v>9.2149999999999999</v>
          </cell>
          <cell r="AV1241">
            <v>60.756</v>
          </cell>
          <cell r="AX1241">
            <v>3764.58</v>
          </cell>
          <cell r="AY1241">
            <v>5994.835</v>
          </cell>
          <cell r="AZ1241">
            <v>780.03700000000003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5259.6570000000002</v>
          </cell>
          <cell r="BG1241">
            <v>44624.639999999999</v>
          </cell>
          <cell r="BH1241">
            <v>53542.748</v>
          </cell>
          <cell r="BI1241">
            <v>38019.224000000002</v>
          </cell>
          <cell r="BJ1241">
            <v>75617.703999999998</v>
          </cell>
          <cell r="BK1241">
            <v>50864.012000000002</v>
          </cell>
          <cell r="BL1241">
            <v>2917.835</v>
          </cell>
          <cell r="BM1241">
            <v>3899.489</v>
          </cell>
          <cell r="BN1241">
            <v>2978.8609999999999</v>
          </cell>
          <cell r="BO1241">
            <v>0</v>
          </cell>
          <cell r="BP1241">
            <v>0</v>
          </cell>
          <cell r="BQ1241">
            <v>1376.4970000000001</v>
          </cell>
          <cell r="BR1241">
            <v>5742.8239999999996</v>
          </cell>
          <cell r="BU1241">
            <v>1500</v>
          </cell>
          <cell r="BW1241">
            <v>88.444626301256704</v>
          </cell>
          <cell r="BX1241" t="str">
            <v>средная</v>
          </cell>
        </row>
        <row r="1242">
          <cell r="C1242">
            <v>200393384</v>
          </cell>
          <cell r="D1242" t="str">
            <v xml:space="preserve"> «TO`RTKO`L TUMAN YO`LLARDAN FOYDALANIS</v>
          </cell>
          <cell r="E1242" t="str">
            <v>ГП</v>
          </cell>
          <cell r="F1242">
            <v>119663.45600000001</v>
          </cell>
          <cell r="G1242">
            <v>100</v>
          </cell>
          <cell r="H1242" t="str">
            <v>Каракалп.</v>
          </cell>
          <cell r="I1242" t="str">
            <v>Автомобиль йўллари давлат қўмитаси</v>
          </cell>
          <cell r="J1242" t="str">
            <v>ГП</v>
          </cell>
          <cell r="K1242" t="str">
            <v>ГП</v>
          </cell>
          <cell r="L1242" t="str">
            <v>Йўл-транспорт инфратузилмаси</v>
          </cell>
          <cell r="M1242" t="str">
            <v>Коммунал соҳа, қурилиш ва хизмат кўрсатиш</v>
          </cell>
          <cell r="V1242">
            <v>121661.68799999999</v>
          </cell>
          <cell r="Y1242">
            <v>2240.17</v>
          </cell>
          <cell r="Z1242">
            <v>3440.5120000000002</v>
          </cell>
          <cell r="AB1242">
            <v>5460.34</v>
          </cell>
          <cell r="AF1242">
            <v>4405.991</v>
          </cell>
          <cell r="AI1242">
            <v>46.813601562499997</v>
          </cell>
          <cell r="AJ1242">
            <v>55.912999999999997</v>
          </cell>
          <cell r="AK1242">
            <v>106.241</v>
          </cell>
          <cell r="AM1242">
            <v>161.971</v>
          </cell>
          <cell r="AQ1242">
            <v>1563.9770000000001</v>
          </cell>
          <cell r="AU1242">
            <v>34.258000000000003</v>
          </cell>
          <cell r="AY1242">
            <v>656.154</v>
          </cell>
          <cell r="BA1242">
            <v>28652</v>
          </cell>
          <cell r="BB1242">
            <v>28652</v>
          </cell>
          <cell r="BC1242">
            <v>0</v>
          </cell>
          <cell r="BD1242">
            <v>28652</v>
          </cell>
          <cell r="BE1242">
            <v>0</v>
          </cell>
          <cell r="BG1242">
            <v>252.88900000000001</v>
          </cell>
          <cell r="BJ1242">
            <v>377.37799999999999</v>
          </cell>
          <cell r="BM1242">
            <v>858.12</v>
          </cell>
          <cell r="BO1242">
            <v>0</v>
          </cell>
          <cell r="BP1242">
            <v>0</v>
          </cell>
          <cell r="BS1242">
            <v>2.4289897362882807E-3</v>
          </cell>
          <cell r="BU1242" t="str">
            <v>-</v>
          </cell>
          <cell r="BW1242">
            <v>11.7061737202351</v>
          </cell>
          <cell r="BX1242" t="str">
            <v>неудовлетворительная</v>
          </cell>
        </row>
        <row r="1243">
          <cell r="C1243">
            <v>201156614</v>
          </cell>
          <cell r="D1243" t="str">
            <v>ГУП «DORI VOSITALARI TIBBIY BUYUMLAR VA TIBBIY TE VA S</v>
          </cell>
          <cell r="E1243" t="str">
            <v>ГП</v>
          </cell>
          <cell r="F1243">
            <v>27.097000000000001</v>
          </cell>
          <cell r="G1243">
            <v>100</v>
          </cell>
          <cell r="H1243" t="str">
            <v>г.Ташкент</v>
          </cell>
          <cell r="I1243" t="str">
            <v>Соғлиқни сақлаш вазирлиги</v>
          </cell>
          <cell r="J1243" t="str">
            <v>ГП</v>
          </cell>
          <cell r="K1243" t="str">
            <v>ГП</v>
          </cell>
          <cell r="L1243" t="str">
            <v>Ижтимоий соҳа, туризм ва фармацевтика</v>
          </cell>
          <cell r="M1243" t="str">
            <v>Ижтимоий соҳа, туризм ва фармацевтика</v>
          </cell>
          <cell r="U1243">
            <v>116182.96799999999</v>
          </cell>
          <cell r="V1243">
            <v>116092.60799999999</v>
          </cell>
          <cell r="W1243">
            <v>147944.17600000001</v>
          </cell>
          <cell r="Y1243">
            <v>25190.418000000001</v>
          </cell>
          <cell r="Z1243">
            <v>46351.947999999997</v>
          </cell>
          <cell r="AA1243">
            <v>51264.800000000003</v>
          </cell>
          <cell r="AB1243">
            <v>72451.392000000007</v>
          </cell>
          <cell r="AC1243">
            <v>60867.896000000001</v>
          </cell>
          <cell r="AE1243">
            <v>20918.472000000002</v>
          </cell>
          <cell r="AF1243">
            <v>27730.47</v>
          </cell>
          <cell r="AG1243">
            <v>29732.567999999999</v>
          </cell>
          <cell r="AI1243">
            <v>2297.9119999999998</v>
          </cell>
          <cell r="AJ1243">
            <v>4429.5384999999997</v>
          </cell>
          <cell r="AK1243">
            <v>18000.331999999999</v>
          </cell>
          <cell r="AL1243">
            <v>18543.934000000001</v>
          </cell>
          <cell r="AM1243">
            <v>26818.62</v>
          </cell>
          <cell r="AN1243">
            <v>24790.227999999999</v>
          </cell>
          <cell r="AP1243">
            <v>22841.727999999999</v>
          </cell>
          <cell r="AQ1243">
            <v>32444.806</v>
          </cell>
          <cell r="AR1243">
            <v>20798.977999999999</v>
          </cell>
          <cell r="AT1243">
            <v>2823.74575</v>
          </cell>
          <cell r="AU1243">
            <v>4277.8010000000004</v>
          </cell>
          <cell r="AV1243">
            <v>922.950875</v>
          </cell>
          <cell r="AX1243">
            <v>9910.5339999999997</v>
          </cell>
          <cell r="AY1243">
            <v>14216.733</v>
          </cell>
          <cell r="AZ1243">
            <v>11348.74</v>
          </cell>
          <cell r="BA1243">
            <v>1970460.0562799999</v>
          </cell>
          <cell r="BB1243">
            <v>8045585.8830000004</v>
          </cell>
          <cell r="BC1243">
            <v>0</v>
          </cell>
          <cell r="BD1243">
            <v>8045585.8830000004</v>
          </cell>
          <cell r="BE1243">
            <v>0</v>
          </cell>
          <cell r="BF1243">
            <v>1374.797</v>
          </cell>
          <cell r="BG1243">
            <v>906.22199999999998</v>
          </cell>
          <cell r="BH1243">
            <v>4705.3999999999996</v>
          </cell>
          <cell r="BI1243">
            <v>3654.7640000000001</v>
          </cell>
          <cell r="BJ1243">
            <v>4721.268</v>
          </cell>
          <cell r="BK1243">
            <v>3196.6750000000002</v>
          </cell>
          <cell r="BL1243">
            <v>9500.7080000000005</v>
          </cell>
          <cell r="BM1243">
            <v>14804.727000000001</v>
          </cell>
          <cell r="BN1243">
            <v>11704.797</v>
          </cell>
          <cell r="BO1243">
            <v>0</v>
          </cell>
          <cell r="BP1243">
            <v>0</v>
          </cell>
          <cell r="BQ1243">
            <v>509.67099999999999</v>
          </cell>
          <cell r="BR1243">
            <v>319.89</v>
          </cell>
          <cell r="BS1243">
            <v>0.28567032059440889</v>
          </cell>
          <cell r="BT1243">
            <v>0.18777859375836059</v>
          </cell>
          <cell r="BU1243">
            <v>150</v>
          </cell>
        </row>
        <row r="1244">
          <cell r="C1244">
            <v>206328965</v>
          </cell>
          <cell r="D1244" t="str">
            <v>QURILISHDA MUHANDIS.QIDIR, GEOAXBOROT VA SHAH.KADAS.DAV.INST</v>
          </cell>
          <cell r="E1244" t="str">
            <v>ГП</v>
          </cell>
          <cell r="F1244">
            <v>1937.2819999999999</v>
          </cell>
          <cell r="G1244">
            <v>100</v>
          </cell>
          <cell r="H1244" t="str">
            <v>г.Ташкент</v>
          </cell>
          <cell r="I1244" t="str">
            <v>Қурилиш вазирлиги</v>
          </cell>
          <cell r="J1244" t="str">
            <v>ГП</v>
          </cell>
          <cell r="K1244" t="str">
            <v>ГП</v>
          </cell>
          <cell r="L1244" t="str">
            <v>Коммунал уй-жой қурилиш ва сув хўжалиги</v>
          </cell>
          <cell r="M1244" t="str">
            <v>Коммунал соҳа, қурилиш ва хизмат кўрсатиш</v>
          </cell>
          <cell r="U1244">
            <v>115101.224</v>
          </cell>
          <cell r="V1244">
            <v>114044.488</v>
          </cell>
          <cell r="W1244">
            <v>128620.928</v>
          </cell>
          <cell r="Y1244">
            <v>30161.294000000002</v>
          </cell>
          <cell r="Z1244">
            <v>45615.451999999997</v>
          </cell>
          <cell r="AA1244">
            <v>46419.78</v>
          </cell>
          <cell r="AB1244">
            <v>64029.307999999997</v>
          </cell>
          <cell r="AC1244">
            <v>56397.671999999999</v>
          </cell>
          <cell r="AE1244">
            <v>28805.952000000001</v>
          </cell>
          <cell r="AF1244">
            <v>41531.06</v>
          </cell>
          <cell r="AG1244">
            <v>43497.760000000002</v>
          </cell>
          <cell r="AI1244">
            <v>4986.5450000000001</v>
          </cell>
          <cell r="AJ1244">
            <v>7830.1360000000004</v>
          </cell>
          <cell r="AK1244">
            <v>35158.464</v>
          </cell>
          <cell r="AL1244">
            <v>8936.5879999999997</v>
          </cell>
          <cell r="AM1244">
            <v>7051.6819999999998</v>
          </cell>
          <cell r="AN1244">
            <v>3236.9279999999999</v>
          </cell>
          <cell r="AP1244">
            <v>18079.432000000001</v>
          </cell>
          <cell r="AQ1244">
            <v>26676.326000000001</v>
          </cell>
          <cell r="AR1244">
            <v>24084.725999999999</v>
          </cell>
          <cell r="AT1244">
            <v>1310.3109999999999</v>
          </cell>
          <cell r="AU1244">
            <v>1750.942</v>
          </cell>
          <cell r="AV1244">
            <v>647.79300000000001</v>
          </cell>
          <cell r="AX1244">
            <v>4765.1040000000003</v>
          </cell>
          <cell r="AY1244">
            <v>7617.4340000000002</v>
          </cell>
          <cell r="AZ1244">
            <v>9757.09</v>
          </cell>
          <cell r="BA1244">
            <v>2116857.3294000002</v>
          </cell>
          <cell r="BB1244">
            <v>2116857.3294000002</v>
          </cell>
          <cell r="BC1244">
            <v>0</v>
          </cell>
          <cell r="BD1244">
            <v>2116857.3294000002</v>
          </cell>
          <cell r="BE1244">
            <v>0</v>
          </cell>
          <cell r="BF1244">
            <v>6944.77</v>
          </cell>
          <cell r="BG1244">
            <v>10567.175999999999</v>
          </cell>
          <cell r="BH1244">
            <v>13318.754999999999</v>
          </cell>
          <cell r="BI1244">
            <v>27989.684000000001</v>
          </cell>
          <cell r="BJ1244">
            <v>40941.527999999998</v>
          </cell>
          <cell r="BK1244">
            <v>50757.175999999999</v>
          </cell>
          <cell r="BL1244">
            <v>9417.9500000000007</v>
          </cell>
          <cell r="BM1244">
            <v>17719.135999999999</v>
          </cell>
          <cell r="BN1244">
            <v>16388.564999999999</v>
          </cell>
          <cell r="BO1244">
            <v>0</v>
          </cell>
          <cell r="BP1244">
            <v>0</v>
          </cell>
          <cell r="BQ1244">
            <v>615.53200000000004</v>
          </cell>
          <cell r="BR1244">
            <v>1294.6880000000001</v>
          </cell>
          <cell r="BS1244">
            <v>6.8176165875644387E-2</v>
          </cell>
          <cell r="BT1244">
            <v>2.6678115516881071E-2</v>
          </cell>
          <cell r="BU1244">
            <v>60</v>
          </cell>
        </row>
        <row r="1245">
          <cell r="C1245">
            <v>200048456</v>
          </cell>
          <cell r="D1245" t="str">
            <v>NAMANGAN VILOYATI SUVOQAVA RHONASI</v>
          </cell>
          <cell r="E1245" t="str">
            <v>ГП</v>
          </cell>
          <cell r="F1245">
            <v>27249.988000000001</v>
          </cell>
          <cell r="G1245">
            <v>100</v>
          </cell>
          <cell r="H1245" t="str">
            <v>Наманган</v>
          </cell>
          <cell r="I1245" t="str">
            <v>Уй-жой коммунал хизмат кўрсатиш вазирлиги</v>
          </cell>
          <cell r="J1245" t="str">
            <v>ГП</v>
          </cell>
          <cell r="K1245" t="str">
            <v>ГП</v>
          </cell>
          <cell r="L1245" t="str">
            <v>Коммунал уй-жой қурилиш ва сув хўжалиги</v>
          </cell>
          <cell r="M1245" t="str">
            <v>Коммунал соҳа, қурилиш ва хизмат кўрсатиш</v>
          </cell>
          <cell r="V1245">
            <v>112886.016</v>
          </cell>
          <cell r="Y1245">
            <v>28109.662</v>
          </cell>
          <cell r="Z1245">
            <v>29906.651999999998</v>
          </cell>
          <cell r="AB1245">
            <v>37948.436000000002</v>
          </cell>
          <cell r="AF1245">
            <v>32848.447999999997</v>
          </cell>
          <cell r="AI1245">
            <v>1.82</v>
          </cell>
          <cell r="AJ1245">
            <v>23625.598000000002</v>
          </cell>
          <cell r="AK1245">
            <v>10.412000000000001</v>
          </cell>
          <cell r="AM1245">
            <v>10.871</v>
          </cell>
          <cell r="AQ1245">
            <v>6437.875</v>
          </cell>
          <cell r="AU1245">
            <v>1.77</v>
          </cell>
          <cell r="AY1245">
            <v>-395.072</v>
          </cell>
          <cell r="BA1245">
            <v>0</v>
          </cell>
          <cell r="BB1245">
            <v>0</v>
          </cell>
          <cell r="BC1245">
            <v>0</v>
          </cell>
          <cell r="BD1245">
            <v>0</v>
          </cell>
          <cell r="BE1245">
            <v>0</v>
          </cell>
          <cell r="BG1245">
            <v>33005.898000000001</v>
          </cell>
          <cell r="BJ1245">
            <v>31453.236000000001</v>
          </cell>
          <cell r="BM1245">
            <v>5897.9080000000004</v>
          </cell>
          <cell r="BO1245">
            <v>0</v>
          </cell>
          <cell r="BP1245">
            <v>0</v>
          </cell>
          <cell r="BS1245">
            <v>9.970094668483851E-5</v>
          </cell>
          <cell r="BU1245" t="str">
            <v>-</v>
          </cell>
          <cell r="BW1245">
            <v>37.875728932709897</v>
          </cell>
          <cell r="BX1245" t="str">
            <v>неудовлетворительная</v>
          </cell>
        </row>
        <row r="1246">
          <cell r="C1246">
            <v>305414532</v>
          </cell>
          <cell r="D1246" t="str">
            <v>ГУП «O`ZBEKGIDROGEOLOGIYA»</v>
          </cell>
          <cell r="E1246" t="str">
            <v>ГП</v>
          </cell>
          <cell r="F1246">
            <v>4570.549</v>
          </cell>
          <cell r="G1246">
            <v>100</v>
          </cell>
          <cell r="H1246" t="str">
            <v>г.Ташкент</v>
          </cell>
          <cell r="I1246" t="str">
            <v>Давлат геология ва минерал ресурслар қўмитаси</v>
          </cell>
          <cell r="J1246" t="str">
            <v>ГП</v>
          </cell>
          <cell r="K1246" t="str">
            <v>ГП</v>
          </cell>
          <cell r="L1246" t="str">
            <v xml:space="preserve">Геология </v>
          </cell>
          <cell r="M1246" t="str">
            <v>Оғир саноат ва молия</v>
          </cell>
          <cell r="U1246">
            <v>113274.89599999999</v>
          </cell>
          <cell r="V1246">
            <v>112394.344</v>
          </cell>
          <cell r="W1246">
            <v>172230.38399999999</v>
          </cell>
          <cell r="AA1246">
            <v>39765.144</v>
          </cell>
          <cell r="AB1246">
            <v>44170.167999999998</v>
          </cell>
          <cell r="AC1246">
            <v>53358.955999999998</v>
          </cell>
          <cell r="AE1246">
            <v>33370.432000000001</v>
          </cell>
          <cell r="AF1246">
            <v>37544.639999999999</v>
          </cell>
          <cell r="AG1246">
            <v>42860.508000000002</v>
          </cell>
          <cell r="AL1246">
            <v>411.98099999999999</v>
          </cell>
          <cell r="AM1246">
            <v>327.54599999999999</v>
          </cell>
          <cell r="AN1246">
            <v>3144.6610000000001</v>
          </cell>
          <cell r="AP1246">
            <v>0</v>
          </cell>
          <cell r="AQ1246">
            <v>0</v>
          </cell>
          <cell r="AR1246">
            <v>0</v>
          </cell>
          <cell r="AT1246">
            <v>0</v>
          </cell>
          <cell r="AU1246">
            <v>0</v>
          </cell>
          <cell r="AV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98263.8</v>
          </cell>
          <cell r="BB1246">
            <v>98263.8</v>
          </cell>
          <cell r="BC1246">
            <v>0</v>
          </cell>
          <cell r="BD1246">
            <v>98263.8</v>
          </cell>
          <cell r="BE1246">
            <v>0</v>
          </cell>
          <cell r="BF1246">
            <v>4144.87</v>
          </cell>
          <cell r="BG1246">
            <v>4502.308</v>
          </cell>
          <cell r="BH1246">
            <v>5020.0010000000002</v>
          </cell>
          <cell r="BI1246">
            <v>5387.5630000000001</v>
          </cell>
          <cell r="BJ1246">
            <v>6579.0320000000002</v>
          </cell>
          <cell r="BK1246">
            <v>9279.3250000000007</v>
          </cell>
          <cell r="BL1246">
            <v>2419.1640000000002</v>
          </cell>
          <cell r="BM1246">
            <v>6623.24</v>
          </cell>
          <cell r="BN1246">
            <v>7128.8590000000004</v>
          </cell>
          <cell r="BO1246">
            <v>0</v>
          </cell>
          <cell r="BP1246">
            <v>0</v>
          </cell>
          <cell r="BQ1246">
            <v>0</v>
          </cell>
          <cell r="BR1246">
            <v>88</v>
          </cell>
          <cell r="BS1246">
            <v>5.8285139330498696E-3</v>
          </cell>
          <cell r="BT1246">
            <v>2.2096892438664008E-2</v>
          </cell>
          <cell r="BU1246">
            <v>17</v>
          </cell>
        </row>
        <row r="1247">
          <cell r="C1247">
            <v>300024824</v>
          </cell>
          <cell r="D1247" t="str">
            <v>ГУП «NAV VIL UJK XIZMAT KO`RSATISH BASHQARMASI SUVOQOVA»</v>
          </cell>
          <cell r="E1247" t="str">
            <v>ГП</v>
          </cell>
          <cell r="F1247">
            <v>99.046999999999997</v>
          </cell>
          <cell r="G1247">
            <v>100</v>
          </cell>
          <cell r="H1247" t="str">
            <v>Навои</v>
          </cell>
          <cell r="I1247" t="str">
            <v>Уй-жой коммунал хизмат кўрсатиш вазирлиги</v>
          </cell>
          <cell r="J1247" t="str">
            <v>ГП</v>
          </cell>
          <cell r="K1247" t="str">
            <v>ГП</v>
          </cell>
          <cell r="L1247" t="str">
            <v>Коммунал уй-жой қурилиш ва сув хўжалиги</v>
          </cell>
          <cell r="M1247" t="str">
            <v>Коммунал соҳа, қурилиш ва хизмат кўрсатиш</v>
          </cell>
          <cell r="U1247">
            <v>112034.96</v>
          </cell>
          <cell r="V1247">
            <v>112034.96</v>
          </cell>
          <cell r="W1247">
            <v>158868.64000000001</v>
          </cell>
          <cell r="Y1247">
            <v>9331.8189999999995</v>
          </cell>
          <cell r="Z1247">
            <v>10425.352999999999</v>
          </cell>
          <cell r="AA1247">
            <v>10287.348</v>
          </cell>
          <cell r="AB1247">
            <v>13908.222</v>
          </cell>
          <cell r="AC1247">
            <v>13605.031999999999</v>
          </cell>
          <cell r="AE1247">
            <v>8515.0120000000006</v>
          </cell>
          <cell r="AF1247">
            <v>11130.552</v>
          </cell>
          <cell r="AG1247">
            <v>11785.925999999999</v>
          </cell>
          <cell r="AI1247">
            <v>48.475199218749999</v>
          </cell>
          <cell r="AJ1247">
            <v>35.325328124999999</v>
          </cell>
          <cell r="AK1247">
            <v>103.1381015625</v>
          </cell>
          <cell r="AL1247">
            <v>143.39150000000001</v>
          </cell>
          <cell r="AM1247">
            <v>564.19500000000005</v>
          </cell>
          <cell r="AN1247">
            <v>88.452320312500007</v>
          </cell>
          <cell r="AP1247">
            <v>0</v>
          </cell>
          <cell r="AQ1247">
            <v>0</v>
          </cell>
          <cell r="AR1247">
            <v>0</v>
          </cell>
          <cell r="AT1247">
            <v>0</v>
          </cell>
          <cell r="AU1247">
            <v>0</v>
          </cell>
          <cell r="AV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169258.5</v>
          </cell>
          <cell r="BB1247">
            <v>169258.5</v>
          </cell>
          <cell r="BC1247">
            <v>0</v>
          </cell>
          <cell r="BD1247">
            <v>169258.5</v>
          </cell>
          <cell r="BE1247">
            <v>0</v>
          </cell>
          <cell r="BF1247">
            <v>933.95500000000004</v>
          </cell>
          <cell r="BG1247">
            <v>1137.72</v>
          </cell>
          <cell r="BH1247">
            <v>2997.4969999999998</v>
          </cell>
          <cell r="BI1247">
            <v>1948.837</v>
          </cell>
          <cell r="BJ1247">
            <v>2069.3809999999999</v>
          </cell>
          <cell r="BK1247">
            <v>2937.4940000000001</v>
          </cell>
          <cell r="BL1247">
            <v>1230.66175</v>
          </cell>
          <cell r="BM1247">
            <v>1606.299</v>
          </cell>
          <cell r="BN1247">
            <v>1841.0261250000001</v>
          </cell>
          <cell r="BO1247">
            <v>0</v>
          </cell>
          <cell r="BP1247">
            <v>0</v>
          </cell>
          <cell r="BS1247">
            <v>5.1361527693631042E-3</v>
          </cell>
          <cell r="BT1247">
            <v>6.5301694265044834E-4</v>
          </cell>
          <cell r="BU1247" t="str">
            <v>-</v>
          </cell>
        </row>
        <row r="1248">
          <cell r="C1248">
            <v>200230760</v>
          </cell>
          <cell r="D1248" t="str">
            <v>Андижон вилояти «Сувокова»</v>
          </cell>
          <cell r="E1248" t="str">
            <v>ГП</v>
          </cell>
          <cell r="F1248">
            <v>901.82612500000005</v>
          </cell>
          <cell r="G1248">
            <v>100</v>
          </cell>
          <cell r="H1248" t="str">
            <v>Андижан</v>
          </cell>
          <cell r="I1248" t="str">
            <v>Сув хўжалиги вазирлиги</v>
          </cell>
          <cell r="J1248" t="str">
            <v>ГП</v>
          </cell>
          <cell r="K1248" t="str">
            <v>ГП</v>
          </cell>
          <cell r="L1248" t="str">
            <v>Коммунал уй-жой қурилиш ва сув хўжалиги</v>
          </cell>
          <cell r="M1248" t="str">
            <v>Коммунал соҳа, қурилиш ва хизмат кўрсатиш</v>
          </cell>
          <cell r="U1248">
            <v>100892.296</v>
          </cell>
          <cell r="V1248">
            <v>100892.296</v>
          </cell>
          <cell r="W1248">
            <v>112829.976</v>
          </cell>
          <cell r="Y1248">
            <v>17003.903999999999</v>
          </cell>
          <cell r="Z1248">
            <v>22468.815999999999</v>
          </cell>
          <cell r="AA1248">
            <v>16448.210999999999</v>
          </cell>
          <cell r="AB1248">
            <v>32054</v>
          </cell>
          <cell r="AC1248">
            <v>28346.5</v>
          </cell>
          <cell r="AE1248">
            <v>12474.425999999999</v>
          </cell>
          <cell r="AF1248">
            <v>23436.763999999999</v>
          </cell>
          <cell r="AG1248">
            <v>21044.887999999999</v>
          </cell>
          <cell r="AI1248">
            <v>236.07370312500001</v>
          </cell>
          <cell r="AJ1248">
            <v>215.64759375</v>
          </cell>
          <cell r="AK1248">
            <v>652.18062499999996</v>
          </cell>
          <cell r="AL1248">
            <v>373.73399999999998</v>
          </cell>
          <cell r="AM1248">
            <v>496.69718749999998</v>
          </cell>
          <cell r="AN1248">
            <v>55.745601562499999</v>
          </cell>
          <cell r="AP1248">
            <v>2021.812375</v>
          </cell>
          <cell r="AQ1248">
            <v>2936.2227499999999</v>
          </cell>
          <cell r="AR1248">
            <v>7196.165</v>
          </cell>
          <cell r="AT1248">
            <v>153.60740625</v>
          </cell>
          <cell r="AU1248">
            <v>153.60740625</v>
          </cell>
          <cell r="AV1248">
            <v>166.49309375000001</v>
          </cell>
          <cell r="AX1248">
            <v>350.55931249999998</v>
          </cell>
          <cell r="AY1248">
            <v>893.04200000000003</v>
          </cell>
          <cell r="AZ1248">
            <v>467.08</v>
          </cell>
          <cell r="BA1248">
            <v>52246.358569999989</v>
          </cell>
          <cell r="BB1248">
            <v>52246.358569999989</v>
          </cell>
          <cell r="BC1248">
            <v>0</v>
          </cell>
          <cell r="BD1248">
            <v>52246.358569999989</v>
          </cell>
          <cell r="BE1248">
            <v>0</v>
          </cell>
          <cell r="BF1248">
            <v>9355.3979999999992</v>
          </cell>
          <cell r="BG1248">
            <v>10833.376</v>
          </cell>
          <cell r="BH1248">
            <v>14948.281000000001</v>
          </cell>
          <cell r="BI1248">
            <v>5161.8895000000002</v>
          </cell>
          <cell r="BJ1248">
            <v>13388.677</v>
          </cell>
          <cell r="BK1248">
            <v>19485.89</v>
          </cell>
          <cell r="BL1248">
            <v>5085.5519999999997</v>
          </cell>
          <cell r="BM1248">
            <v>6420.1139999999996</v>
          </cell>
          <cell r="BN1248">
            <v>7057.5590000000002</v>
          </cell>
          <cell r="BO1248">
            <v>0</v>
          </cell>
          <cell r="BP1248">
            <v>0</v>
          </cell>
          <cell r="BS1248">
            <v>5.7274165487506343E-3</v>
          </cell>
          <cell r="BT1248">
            <v>5.2166394303070106E-4</v>
          </cell>
          <cell r="BU1248">
            <v>11</v>
          </cell>
          <cell r="BW1248">
            <v>77.204855813953003</v>
          </cell>
          <cell r="BX1248" t="str">
            <v>недостаточная</v>
          </cell>
        </row>
        <row r="1249">
          <cell r="C1249">
            <v>201052396</v>
          </cell>
          <cell r="D1249" t="str">
            <v>ГУП «O`ZBEKISTON RESPUBLIKASI MARKAZIY BANKINING RESPUBLIKA INKASSATSIYA XIZMATI»</v>
          </cell>
          <cell r="E1249" t="str">
            <v>ГП</v>
          </cell>
          <cell r="F1249">
            <v>20353.687999999998</v>
          </cell>
          <cell r="G1249">
            <v>100</v>
          </cell>
          <cell r="H1249" t="str">
            <v>г.Ташкент</v>
          </cell>
          <cell r="I1249" t="str">
            <v>Марказий банки</v>
          </cell>
          <cell r="J1249" t="str">
            <v>ГП</v>
          </cell>
          <cell r="K1249" t="str">
            <v>ГП</v>
          </cell>
          <cell r="L1249" t="str">
            <v>Молия ташкилотлари</v>
          </cell>
          <cell r="M1249" t="str">
            <v>Оғир саноат ва молия</v>
          </cell>
          <cell r="U1249">
            <v>100436.38400000001</v>
          </cell>
          <cell r="V1249">
            <v>99087.104000000007</v>
          </cell>
          <cell r="W1249">
            <v>99989.648000000001</v>
          </cell>
          <cell r="Y1249">
            <v>49381</v>
          </cell>
          <cell r="Z1249">
            <v>58457.023999999998</v>
          </cell>
          <cell r="AA1249">
            <v>52740.847999999998</v>
          </cell>
          <cell r="AB1249">
            <v>72452.471999999994</v>
          </cell>
          <cell r="AC1249">
            <v>56660.072</v>
          </cell>
          <cell r="AE1249">
            <v>32418.567999999999</v>
          </cell>
          <cell r="AF1249">
            <v>44496.04</v>
          </cell>
          <cell r="AG1249">
            <v>35028.1</v>
          </cell>
          <cell r="AI1249">
            <v>796.14</v>
          </cell>
          <cell r="AJ1249">
            <v>1055.405</v>
          </cell>
          <cell r="AK1249">
            <v>16136.897999999999</v>
          </cell>
          <cell r="AL1249">
            <v>2448.0619999999999</v>
          </cell>
          <cell r="AM1249">
            <v>639.20450000000005</v>
          </cell>
          <cell r="AN1249">
            <v>1721.3219999999999</v>
          </cell>
          <cell r="AP1249">
            <v>28633.276000000002</v>
          </cell>
          <cell r="AQ1249">
            <v>38302.603999999999</v>
          </cell>
          <cell r="AR1249">
            <v>23549.784</v>
          </cell>
          <cell r="AT1249">
            <v>414.387</v>
          </cell>
          <cell r="AU1249">
            <v>546.85199999999998</v>
          </cell>
          <cell r="AV1249">
            <v>254.11699999999999</v>
          </cell>
          <cell r="AX1249">
            <v>11834.07</v>
          </cell>
          <cell r="AY1249">
            <v>15818.849</v>
          </cell>
          <cell r="AZ1249">
            <v>9620.3169999999991</v>
          </cell>
          <cell r="BA1249">
            <v>286852.58611999999</v>
          </cell>
          <cell r="BB1249">
            <v>286788</v>
          </cell>
          <cell r="BC1249">
            <v>0</v>
          </cell>
          <cell r="BD1249">
            <v>286852.58611999999</v>
          </cell>
          <cell r="BE1249">
            <v>0</v>
          </cell>
          <cell r="BF1249">
            <v>56040.088000000003</v>
          </cell>
          <cell r="BG1249">
            <v>55491.328000000001</v>
          </cell>
          <cell r="BH1249">
            <v>53512.256000000001</v>
          </cell>
          <cell r="BI1249">
            <v>3397.4789999999998</v>
          </cell>
          <cell r="BJ1249">
            <v>3053.5659999999998</v>
          </cell>
          <cell r="BK1249">
            <v>1817.211</v>
          </cell>
          <cell r="BL1249">
            <v>17496.28</v>
          </cell>
          <cell r="BM1249">
            <v>26886.362000000001</v>
          </cell>
          <cell r="BN1249">
            <v>20578.673999999999</v>
          </cell>
          <cell r="BO1249">
            <v>0</v>
          </cell>
          <cell r="BP1249">
            <v>0</v>
          </cell>
          <cell r="BQ1249">
            <v>1247.7439999999999</v>
          </cell>
          <cell r="BR1249">
            <v>0</v>
          </cell>
          <cell r="BS1249">
            <v>6.4859332948779998E-3</v>
          </cell>
          <cell r="BT1249">
            <v>1.7293048863887429E-2</v>
          </cell>
          <cell r="BU1249">
            <v>232</v>
          </cell>
          <cell r="BW1249">
            <v>186.72353584456158</v>
          </cell>
          <cell r="BX1249" t="str">
            <v>высокая</v>
          </cell>
        </row>
        <row r="1250">
          <cell r="C1250">
            <v>200385877</v>
          </cell>
          <cell r="D1250" t="str">
            <v xml:space="preserve"> «QONLIKUL TUMAN YULLARDAN FOYDALANISH»</v>
          </cell>
          <cell r="E1250" t="str">
            <v>ГП</v>
          </cell>
          <cell r="F1250">
            <v>95891.903999999995</v>
          </cell>
          <cell r="G1250">
            <v>100</v>
          </cell>
          <cell r="H1250" t="str">
            <v>Каракалп.</v>
          </cell>
          <cell r="I1250" t="str">
            <v>Автомобиль йўллари давлат қўмитаси</v>
          </cell>
          <cell r="J1250" t="str">
            <v>ГП</v>
          </cell>
          <cell r="K1250" t="str">
            <v>ГП</v>
          </cell>
          <cell r="L1250" t="str">
            <v>Йўл-транспорт инфратузилмаси</v>
          </cell>
          <cell r="M1250" t="str">
            <v>Коммунал соҳа, қурилиш ва хизмат кўрсатиш</v>
          </cell>
          <cell r="V1250">
            <v>97186.8</v>
          </cell>
          <cell r="Y1250">
            <v>1609.7929999999999</v>
          </cell>
          <cell r="Z1250">
            <v>1503.0630000000001</v>
          </cell>
          <cell r="AB1250">
            <v>4217.6760000000004</v>
          </cell>
          <cell r="AF1250">
            <v>3796.7420000000002</v>
          </cell>
          <cell r="AI1250">
            <v>19.16</v>
          </cell>
          <cell r="AJ1250">
            <v>1.3180000000000001</v>
          </cell>
          <cell r="AK1250">
            <v>25.446999999999999</v>
          </cell>
          <cell r="AM1250">
            <v>78.216999999999999</v>
          </cell>
          <cell r="AQ1250">
            <v>1045.1949999999999</v>
          </cell>
          <cell r="AU1250">
            <v>12.733000000000001</v>
          </cell>
          <cell r="AY1250">
            <v>403.84100000000001</v>
          </cell>
          <cell r="BA1250">
            <v>23485.867109999999</v>
          </cell>
          <cell r="BB1250">
            <v>23485.867109999999</v>
          </cell>
          <cell r="BC1250">
            <v>0</v>
          </cell>
          <cell r="BD1250">
            <v>23485.867109999999</v>
          </cell>
          <cell r="BE1250">
            <v>0</v>
          </cell>
          <cell r="BG1250">
            <v>1000.273</v>
          </cell>
          <cell r="BJ1250">
            <v>867.88499999999999</v>
          </cell>
          <cell r="BM1250">
            <v>279.89299999999997</v>
          </cell>
          <cell r="BO1250">
            <v>0</v>
          </cell>
          <cell r="BP1250">
            <v>0</v>
          </cell>
          <cell r="BS1250">
            <v>8.0854917558933841E-4</v>
          </cell>
          <cell r="BU1250" t="str">
            <v>-</v>
          </cell>
          <cell r="BW1250">
            <v>19.483317905701298</v>
          </cell>
          <cell r="BX1250" t="str">
            <v>неудовлетворительная</v>
          </cell>
        </row>
        <row r="1251">
          <cell r="C1251">
            <v>200414641</v>
          </cell>
          <cell r="D1251" t="str">
            <v xml:space="preserve">URGANCH TUMAN YO`LLARDAN FOYDALANISH </v>
          </cell>
          <cell r="E1251" t="str">
            <v>ГП</v>
          </cell>
          <cell r="F1251">
            <v>1909.194</v>
          </cell>
          <cell r="G1251">
            <v>100</v>
          </cell>
          <cell r="H1251" t="str">
            <v>Хорезм</v>
          </cell>
          <cell r="I1251" t="str">
            <v>Автомобиль йўллари давлат қўмитаси</v>
          </cell>
          <cell r="J1251" t="str">
            <v>ГП</v>
          </cell>
          <cell r="K1251" t="str">
            <v>ГП</v>
          </cell>
          <cell r="L1251" t="str">
            <v>Йўл-транспорт инфратузилмаси</v>
          </cell>
          <cell r="M1251" t="str">
            <v>Коммунал соҳа, қурилиш ва хизмат кўрсатиш</v>
          </cell>
          <cell r="V1251">
            <v>91909.576000000001</v>
          </cell>
          <cell r="Y1251">
            <v>3432.8519999999999</v>
          </cell>
          <cell r="Z1251">
            <v>5048.54</v>
          </cell>
          <cell r="AB1251">
            <v>11528.745999999999</v>
          </cell>
          <cell r="AF1251">
            <v>10682.74</v>
          </cell>
          <cell r="AI1251">
            <v>112.04600000000001</v>
          </cell>
          <cell r="AJ1251">
            <v>7.0259999999999998</v>
          </cell>
          <cell r="AK1251">
            <v>72.52</v>
          </cell>
          <cell r="AM1251">
            <v>114.211</v>
          </cell>
          <cell r="AP1251">
            <v>1718.46</v>
          </cell>
          <cell r="AQ1251">
            <v>2358.5549999999998</v>
          </cell>
          <cell r="AT1251">
            <v>0</v>
          </cell>
          <cell r="AU1251">
            <v>0</v>
          </cell>
          <cell r="AX1251">
            <v>1019.821</v>
          </cell>
          <cell r="AY1251">
            <v>1463.7670000000001</v>
          </cell>
          <cell r="BA1251">
            <v>27563.496760000002</v>
          </cell>
          <cell r="BB1251">
            <v>27563.496760000002</v>
          </cell>
          <cell r="BC1251">
            <v>0</v>
          </cell>
          <cell r="BD1251">
            <v>27563.496760000002</v>
          </cell>
          <cell r="BE1251">
            <v>0</v>
          </cell>
          <cell r="BF1251">
            <v>628.94000000000005</v>
          </cell>
          <cell r="BG1251">
            <v>3639.6239999999998</v>
          </cell>
          <cell r="BI1251">
            <v>2474.9319999999998</v>
          </cell>
          <cell r="BJ1251">
            <v>10037.1</v>
          </cell>
          <cell r="BL1251">
            <v>432.351</v>
          </cell>
          <cell r="BM1251">
            <v>764.72</v>
          </cell>
          <cell r="BO1251">
            <v>0</v>
          </cell>
          <cell r="BP1251">
            <v>0</v>
          </cell>
          <cell r="BS1251">
            <v>1.7643359654319853E-3</v>
          </cell>
          <cell r="BU1251">
            <v>45</v>
          </cell>
          <cell r="BW1251">
            <v>91.0527205027565</v>
          </cell>
          <cell r="BX1251" t="str">
            <v>достаточная</v>
          </cell>
        </row>
        <row r="1252">
          <cell r="C1252">
            <v>201474884</v>
          </cell>
          <cell r="D1252" t="str">
            <v xml:space="preserve"> «OLOT TUMAN YO`LLARDAN FOYDALANISH UNI</v>
          </cell>
          <cell r="E1252" t="str">
            <v>ГП</v>
          </cell>
          <cell r="F1252">
            <v>523.49400000000003</v>
          </cell>
          <cell r="G1252">
            <v>100</v>
          </cell>
          <cell r="H1252" t="str">
            <v>Бухара</v>
          </cell>
          <cell r="I1252" t="str">
            <v>Автомобиль йўллари давлат қўмитаси</v>
          </cell>
          <cell r="J1252" t="str">
            <v>ГП</v>
          </cell>
          <cell r="K1252" t="str">
            <v>ГП</v>
          </cell>
          <cell r="L1252" t="str">
            <v>Йўл-транспорт инфратузилмаси</v>
          </cell>
          <cell r="M1252" t="str">
            <v>Коммунал соҳа, қурилиш ва хизмат кўрсатиш</v>
          </cell>
          <cell r="V1252">
            <v>87355.775999999998</v>
          </cell>
          <cell r="Y1252">
            <v>2106.6912499999999</v>
          </cell>
          <cell r="Z1252">
            <v>3271.6332499999999</v>
          </cell>
          <cell r="AB1252">
            <v>12263.460999999999</v>
          </cell>
          <cell r="AF1252">
            <v>10779.833000000001</v>
          </cell>
          <cell r="AI1252">
            <v>101.3085</v>
          </cell>
          <cell r="AJ1252">
            <v>120.85460156249999</v>
          </cell>
          <cell r="AK1252">
            <v>85.420398437499998</v>
          </cell>
          <cell r="AM1252">
            <v>380.98909374999999</v>
          </cell>
          <cell r="AQ1252">
            <v>2266.473</v>
          </cell>
          <cell r="AU1252">
            <v>68.912796874999998</v>
          </cell>
          <cell r="AY1252">
            <v>1965.09</v>
          </cell>
          <cell r="BA1252">
            <v>112742.38117999998</v>
          </cell>
          <cell r="BB1252">
            <v>112742.38117999998</v>
          </cell>
          <cell r="BC1252">
            <v>0</v>
          </cell>
          <cell r="BD1252">
            <v>112742.38117999998</v>
          </cell>
          <cell r="BE1252">
            <v>0</v>
          </cell>
          <cell r="BG1252">
            <v>1331.511</v>
          </cell>
          <cell r="BJ1252">
            <v>1438.154</v>
          </cell>
          <cell r="BM1252">
            <v>991.39418750000004</v>
          </cell>
          <cell r="BO1252">
            <v>0</v>
          </cell>
          <cell r="BP1252">
            <v>0</v>
          </cell>
          <cell r="BS1252">
            <v>4.400336950144257E-3</v>
          </cell>
          <cell r="BU1252">
            <v>51</v>
          </cell>
          <cell r="BW1252">
            <v>100</v>
          </cell>
          <cell r="BX1252" t="str">
            <v>высокая</v>
          </cell>
        </row>
        <row r="1253">
          <cell r="C1253">
            <v>207167819</v>
          </cell>
          <cell r="D1253" t="str">
            <v xml:space="preserve">XORAZMYO`LQURILISH </v>
          </cell>
          <cell r="E1253" t="str">
            <v>ГП</v>
          </cell>
          <cell r="F1253">
            <v>22558.714</v>
          </cell>
          <cell r="G1253">
            <v>100</v>
          </cell>
          <cell r="H1253" t="str">
            <v>Хорезм</v>
          </cell>
          <cell r="I1253" t="str">
            <v>Автомобиль йўллари давлат қўмитаси</v>
          </cell>
          <cell r="J1253" t="str">
            <v>ГП</v>
          </cell>
          <cell r="K1253" t="str">
            <v>ГП</v>
          </cell>
          <cell r="L1253" t="str">
            <v>Йўл-транспорт инфратузилмаси</v>
          </cell>
          <cell r="M1253" t="str">
            <v>Коммунал соҳа, қурилиш ва хизмат кўрсатиш</v>
          </cell>
          <cell r="V1253">
            <v>85631.144</v>
          </cell>
          <cell r="Y1253">
            <v>19078.856</v>
          </cell>
          <cell r="Z1253">
            <v>39010.120000000003</v>
          </cell>
          <cell r="AB1253">
            <v>46283.375999999997</v>
          </cell>
          <cell r="AF1253">
            <v>57777.148000000001</v>
          </cell>
          <cell r="AJ1253">
            <v>532.62800000000004</v>
          </cell>
          <cell r="AK1253">
            <v>1013.4635</v>
          </cell>
          <cell r="AM1253">
            <v>-8396.3259999999991</v>
          </cell>
          <cell r="AP1253">
            <v>0</v>
          </cell>
          <cell r="AQ1253">
            <v>0</v>
          </cell>
          <cell r="AT1253">
            <v>0</v>
          </cell>
          <cell r="AU1253">
            <v>0</v>
          </cell>
          <cell r="AX1253">
            <v>0</v>
          </cell>
          <cell r="AY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39174.832000000002</v>
          </cell>
          <cell r="BG1253">
            <v>46752.495999999999</v>
          </cell>
          <cell r="BI1253">
            <v>47937.536</v>
          </cell>
          <cell r="BJ1253">
            <v>51799.563999999998</v>
          </cell>
          <cell r="BL1253">
            <v>1963.2360000000001</v>
          </cell>
          <cell r="BM1253">
            <v>3666.404</v>
          </cell>
          <cell r="BO1253">
            <v>0</v>
          </cell>
          <cell r="BP1253">
            <v>0</v>
          </cell>
          <cell r="BS1253">
            <v>-0.10840265058203868</v>
          </cell>
          <cell r="BU1253">
            <v>45</v>
          </cell>
        </row>
        <row r="1254">
          <cell r="C1254">
            <v>201043716</v>
          </cell>
          <cell r="D1254" t="str">
            <v xml:space="preserve"> «ROMITAN TUMAN YO`LLARDAN FOYDALANISH»</v>
          </cell>
          <cell r="E1254" t="str">
            <v>ГП</v>
          </cell>
          <cell r="F1254">
            <v>2649.183</v>
          </cell>
          <cell r="G1254">
            <v>100</v>
          </cell>
          <cell r="H1254" t="str">
            <v>Бухара</v>
          </cell>
          <cell r="I1254" t="str">
            <v>Автомобиль йўллари давлат қўмитаси</v>
          </cell>
          <cell r="J1254" t="str">
            <v>ГП</v>
          </cell>
          <cell r="K1254" t="str">
            <v>ГП</v>
          </cell>
          <cell r="L1254" t="str">
            <v>Йўл-транспорт инфратузилмаси</v>
          </cell>
          <cell r="M1254" t="str">
            <v>Коммунал соҳа, қурилиш ва хизмат кўрсатиш</v>
          </cell>
          <cell r="U1254">
            <v>84737.456000000006</v>
          </cell>
          <cell r="V1254">
            <v>84737.456000000006</v>
          </cell>
          <cell r="W1254">
            <v>18677.124</v>
          </cell>
          <cell r="Y1254">
            <v>0</v>
          </cell>
          <cell r="Z1254">
            <v>0</v>
          </cell>
          <cell r="AA1254">
            <v>25412.937999999998</v>
          </cell>
          <cell r="AB1254">
            <v>42975.64</v>
          </cell>
          <cell r="AC1254">
            <v>17861.088</v>
          </cell>
          <cell r="AE1254">
            <v>23168.608</v>
          </cell>
          <cell r="AF1254">
            <v>38737.375999999997</v>
          </cell>
          <cell r="AG1254">
            <v>15771.493</v>
          </cell>
          <cell r="AJ1254">
            <v>0</v>
          </cell>
          <cell r="AK1254">
            <v>0</v>
          </cell>
          <cell r="AL1254">
            <v>109.306</v>
          </cell>
          <cell r="AM1254">
            <v>404.16500000000002</v>
          </cell>
          <cell r="AN1254">
            <v>37.843328124999999</v>
          </cell>
          <cell r="AP1254">
            <v>0</v>
          </cell>
          <cell r="AQ1254">
            <v>0</v>
          </cell>
          <cell r="AR1254">
            <v>0</v>
          </cell>
          <cell r="AT1254">
            <v>0</v>
          </cell>
          <cell r="AU1254">
            <v>0</v>
          </cell>
          <cell r="AV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122000</v>
          </cell>
          <cell r="BB1254">
            <v>122000</v>
          </cell>
          <cell r="BC1254">
            <v>0</v>
          </cell>
          <cell r="BD1254">
            <v>122000</v>
          </cell>
          <cell r="BE1254">
            <v>0</v>
          </cell>
          <cell r="BF1254">
            <v>57959.360000000001</v>
          </cell>
          <cell r="BG1254">
            <v>74478.12</v>
          </cell>
          <cell r="BH1254">
            <v>2909.22</v>
          </cell>
          <cell r="BI1254">
            <v>77986.712</v>
          </cell>
          <cell r="BJ1254">
            <v>78425.440000000002</v>
          </cell>
          <cell r="BK1254">
            <v>14016.1</v>
          </cell>
          <cell r="BL1254">
            <v>2296.4169999999999</v>
          </cell>
          <cell r="BM1254">
            <v>4358.8789999999999</v>
          </cell>
          <cell r="BN1254">
            <v>2038.722</v>
          </cell>
          <cell r="BO1254">
            <v>0</v>
          </cell>
          <cell r="BP1254">
            <v>0</v>
          </cell>
          <cell r="BS1254">
            <v>8.5063357273803646E-3</v>
          </cell>
          <cell r="BT1254">
            <v>7.3187606863558312E-4</v>
          </cell>
          <cell r="BU1254">
            <v>51</v>
          </cell>
          <cell r="BW1254">
            <v>86.431698113208</v>
          </cell>
          <cell r="BX1254" t="str">
            <v>средная</v>
          </cell>
        </row>
        <row r="1255">
          <cell r="C1255">
            <v>205188294</v>
          </cell>
          <cell r="D1255" t="str">
            <v>O`ZBEKISTON NASHRIYOT-MATBAA IJODIY UYI</v>
          </cell>
          <cell r="E1255" t="str">
            <v>ГП</v>
          </cell>
          <cell r="F1255">
            <v>2330.5059999999999</v>
          </cell>
          <cell r="G1255">
            <v>100</v>
          </cell>
          <cell r="H1255" t="str">
            <v>г.Ташкент</v>
          </cell>
          <cell r="I1255" t="str">
            <v>Президенти Администрацияси ҳузуридаги Ахборот ва оммавий коммуникациялар агентлиги</v>
          </cell>
          <cell r="J1255" t="str">
            <v>ГП</v>
          </cell>
          <cell r="K1255" t="str">
            <v>ГП</v>
          </cell>
          <cell r="L1255" t="str">
            <v>Ижтимоий соҳа, туризм ва фармацевтика</v>
          </cell>
          <cell r="M1255" t="str">
            <v>Ижтимоий соҳа, туризм ва фармацевтика</v>
          </cell>
          <cell r="U1255">
            <v>84193.84</v>
          </cell>
          <cell r="V1255">
            <v>83603.448000000004</v>
          </cell>
          <cell r="W1255">
            <v>88635.487999999998</v>
          </cell>
          <cell r="Y1255">
            <v>85402.775999999998</v>
          </cell>
          <cell r="Z1255">
            <v>104907.52</v>
          </cell>
          <cell r="AA1255">
            <v>100461.6</v>
          </cell>
          <cell r="AB1255">
            <v>110130.64</v>
          </cell>
          <cell r="AC1255">
            <v>108402.04</v>
          </cell>
          <cell r="AE1255">
            <v>74869.376000000004</v>
          </cell>
          <cell r="AF1255">
            <v>85328.448000000004</v>
          </cell>
          <cell r="AG1255">
            <v>80462.551999999996</v>
          </cell>
          <cell r="AI1255">
            <v>8347.2980000000007</v>
          </cell>
          <cell r="AJ1255">
            <v>5290.9494999999997</v>
          </cell>
          <cell r="AK1255">
            <v>1601.6716249999999</v>
          </cell>
          <cell r="AL1255">
            <v>14251.125</v>
          </cell>
          <cell r="AM1255">
            <v>10547.391</v>
          </cell>
          <cell r="AN1255">
            <v>4350.701</v>
          </cell>
          <cell r="AP1255">
            <v>11666.543</v>
          </cell>
          <cell r="AQ1255">
            <v>14241.232</v>
          </cell>
          <cell r="AR1255">
            <v>11094.620999999999</v>
          </cell>
          <cell r="AT1255">
            <v>2343.3627499999998</v>
          </cell>
          <cell r="AU1255">
            <v>1902.9781250000001</v>
          </cell>
          <cell r="AV1255">
            <v>797.85368749999998</v>
          </cell>
          <cell r="AX1255">
            <v>969.82381250000003</v>
          </cell>
          <cell r="AY1255">
            <v>1961.84825</v>
          </cell>
          <cell r="AZ1255">
            <v>1630.002</v>
          </cell>
          <cell r="BA1255">
            <v>1724023.4082200001</v>
          </cell>
          <cell r="BB1255">
            <v>3164217.6288800002</v>
          </cell>
          <cell r="BC1255">
            <v>0</v>
          </cell>
          <cell r="BD1255">
            <v>3164217.6288800002</v>
          </cell>
          <cell r="BE1255">
            <v>0</v>
          </cell>
          <cell r="BF1255">
            <v>19792.14</v>
          </cell>
          <cell r="BG1255">
            <v>7889.152</v>
          </cell>
          <cell r="BH1255">
            <v>8375.116</v>
          </cell>
          <cell r="BI1255">
            <v>12889.296</v>
          </cell>
          <cell r="BJ1255">
            <v>23609.583999999999</v>
          </cell>
          <cell r="BK1255">
            <v>30786.682000000001</v>
          </cell>
          <cell r="BL1255">
            <v>11829.932000000001</v>
          </cell>
          <cell r="BM1255">
            <v>15426.915999999999</v>
          </cell>
          <cell r="BN1255">
            <v>20038.748</v>
          </cell>
          <cell r="BO1255">
            <v>0</v>
          </cell>
          <cell r="BP1255">
            <v>0</v>
          </cell>
          <cell r="BQ1255">
            <v>8635.0669999999991</v>
          </cell>
          <cell r="BR1255">
            <v>3755.221</v>
          </cell>
          <cell r="BS1255">
            <v>0.13817458321215503</v>
          </cell>
          <cell r="BT1255">
            <v>5.051936688693897E-2</v>
          </cell>
          <cell r="BU1255">
            <v>257</v>
          </cell>
          <cell r="BW1255">
            <v>134.93764705882299</v>
          </cell>
          <cell r="BX1255" t="str">
            <v>высокая</v>
          </cell>
        </row>
        <row r="1256">
          <cell r="C1256">
            <v>201330683</v>
          </cell>
          <cell r="D1256" t="str">
            <v xml:space="preserve">АНДИЖОН ТУМАН ЙУЛЛАРДАН ФОЙДАЛАНИШ </v>
          </cell>
          <cell r="E1256" t="str">
            <v>ГП</v>
          </cell>
          <cell r="F1256">
            <v>79112.775999999998</v>
          </cell>
          <cell r="G1256">
            <v>100</v>
          </cell>
          <cell r="H1256" t="str">
            <v>Андижан</v>
          </cell>
          <cell r="I1256" t="str">
            <v>Автомобиль йўллари давлат қўмитаси</v>
          </cell>
          <cell r="J1256" t="str">
            <v>ГП</v>
          </cell>
          <cell r="K1256" t="str">
            <v>ГП</v>
          </cell>
          <cell r="L1256" t="str">
            <v>Йўл-транспорт инфратузилмаси</v>
          </cell>
          <cell r="M1256" t="str">
            <v>Коммунал соҳа, қурилиш ва хизмат кўрсатиш</v>
          </cell>
          <cell r="V1256">
            <v>82015.183999999994</v>
          </cell>
          <cell r="Y1256">
            <v>3575.623</v>
          </cell>
          <cell r="Z1256">
            <v>6540.0829999999996</v>
          </cell>
          <cell r="AB1256">
            <v>5642.7250000000004</v>
          </cell>
          <cell r="AF1256">
            <v>4666.3040000000001</v>
          </cell>
          <cell r="AI1256">
            <v>11.651999999999999</v>
          </cell>
          <cell r="AJ1256">
            <v>52.177</v>
          </cell>
          <cell r="AK1256">
            <v>62.783000000000001</v>
          </cell>
          <cell r="AM1256">
            <v>58.588999999999999</v>
          </cell>
          <cell r="AQ1256">
            <v>0</v>
          </cell>
          <cell r="AU1256">
            <v>0</v>
          </cell>
          <cell r="AY1256">
            <v>0</v>
          </cell>
          <cell r="BA1256">
            <v>0</v>
          </cell>
          <cell r="BB1256">
            <v>0</v>
          </cell>
          <cell r="BC1256">
            <v>0</v>
          </cell>
          <cell r="BD1256">
            <v>0</v>
          </cell>
          <cell r="BE1256">
            <v>0</v>
          </cell>
          <cell r="BG1256">
            <v>1669.8610000000001</v>
          </cell>
          <cell r="BJ1256">
            <v>2298.8150000000001</v>
          </cell>
          <cell r="BM1256">
            <v>916.37900000000002</v>
          </cell>
          <cell r="BO1256">
            <v>0</v>
          </cell>
          <cell r="BP1256">
            <v>0</v>
          </cell>
          <cell r="BS1256">
            <v>6.5123647452458144E-4</v>
          </cell>
          <cell r="BU1256">
            <v>77</v>
          </cell>
          <cell r="BW1256">
            <v>78.738476351836994</v>
          </cell>
          <cell r="BX1256" t="str">
            <v>недостаточная</v>
          </cell>
        </row>
        <row r="1257">
          <cell r="C1257">
            <v>200145067</v>
          </cell>
          <cell r="D1257" t="str">
            <v xml:space="preserve"> «FARG`ONA KO`PRIKLARDAN FOYDALANISH»</v>
          </cell>
          <cell r="E1257" t="str">
            <v>ГП</v>
          </cell>
          <cell r="F1257">
            <v>62330.167999999998</v>
          </cell>
          <cell r="G1257">
            <v>100</v>
          </cell>
          <cell r="H1257" t="str">
            <v>Фергана</v>
          </cell>
          <cell r="I1257" t="str">
            <v>Автомобиль йўллари давлат қўмитаси</v>
          </cell>
          <cell r="J1257" t="str">
            <v>ГП</v>
          </cell>
          <cell r="K1257" t="str">
            <v>ГП</v>
          </cell>
          <cell r="L1257" t="str">
            <v>Йўл-транспорт инфратузилмаси</v>
          </cell>
          <cell r="M1257" t="str">
            <v>Коммунал соҳа, қурилиш ва хизмат кўрсатиш</v>
          </cell>
          <cell r="U1257">
            <v>83966.48</v>
          </cell>
          <cell r="V1257">
            <v>78236.767999999996</v>
          </cell>
          <cell r="W1257">
            <v>83095.92</v>
          </cell>
          <cell r="Y1257">
            <v>16687.141</v>
          </cell>
          <cell r="Z1257">
            <v>18641.295999999998</v>
          </cell>
          <cell r="AA1257">
            <v>18639.155999999999</v>
          </cell>
          <cell r="AB1257">
            <v>24415.694</v>
          </cell>
          <cell r="AC1257">
            <v>29920.98</v>
          </cell>
          <cell r="AE1257">
            <v>15849.762000000001</v>
          </cell>
          <cell r="AF1257">
            <v>22834.44</v>
          </cell>
          <cell r="AG1257">
            <v>27061.952000000001</v>
          </cell>
          <cell r="AI1257">
            <v>11.76</v>
          </cell>
          <cell r="AJ1257">
            <v>16.442</v>
          </cell>
          <cell r="AK1257">
            <v>49.143000000000001</v>
          </cell>
          <cell r="AL1257">
            <v>1.2999999999999999E-2</v>
          </cell>
          <cell r="AM1257">
            <v>0.104</v>
          </cell>
          <cell r="AN1257">
            <v>40.808</v>
          </cell>
          <cell r="AP1257">
            <v>0</v>
          </cell>
          <cell r="AQ1257">
            <v>0</v>
          </cell>
          <cell r="AR1257">
            <v>0</v>
          </cell>
          <cell r="AT1257">
            <v>0</v>
          </cell>
          <cell r="AU1257">
            <v>0</v>
          </cell>
          <cell r="AV1257">
            <v>0</v>
          </cell>
          <cell r="AX1257">
            <v>0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0</v>
          </cell>
          <cell r="BD1257">
            <v>0</v>
          </cell>
          <cell r="BE1257">
            <v>0</v>
          </cell>
          <cell r="BF1257">
            <v>2410.3512500000002</v>
          </cell>
          <cell r="BG1257">
            <v>3605.2809999999999</v>
          </cell>
          <cell r="BH1257">
            <v>3606.828</v>
          </cell>
          <cell r="BI1257">
            <v>6989.9120000000003</v>
          </cell>
          <cell r="BJ1257">
            <v>7988.1139999999996</v>
          </cell>
          <cell r="BK1257">
            <v>8731.4410000000007</v>
          </cell>
          <cell r="BL1257">
            <v>2928.9989999999998</v>
          </cell>
          <cell r="BM1257">
            <v>4282.0010000000002</v>
          </cell>
          <cell r="BN1257">
            <v>2907.2640000000001</v>
          </cell>
          <cell r="BO1257">
            <v>0</v>
          </cell>
          <cell r="BP1257">
            <v>0</v>
          </cell>
          <cell r="BS1257">
            <v>1.5806848098074441E-6</v>
          </cell>
          <cell r="BT1257">
            <v>5.0588632106594541E-4</v>
          </cell>
          <cell r="BU1257">
            <v>1</v>
          </cell>
        </row>
        <row r="1258">
          <cell r="C1258">
            <v>206310371</v>
          </cell>
          <cell r="D1258" t="str">
            <v>ВИЛОЯТ СУВОКОВА  КОРХОНСИ</v>
          </cell>
          <cell r="E1258" t="str">
            <v>ГП</v>
          </cell>
          <cell r="F1258">
            <v>5824.6890000000003</v>
          </cell>
          <cell r="G1258">
            <v>100</v>
          </cell>
          <cell r="H1258" t="str">
            <v>Сурхандарья</v>
          </cell>
          <cell r="I1258" t="str">
            <v>Уй-жой коммунал хизмат кўрсатиш вазирлиги</v>
          </cell>
          <cell r="J1258" t="str">
            <v>ГП</v>
          </cell>
          <cell r="K1258" t="str">
            <v>ГП</v>
          </cell>
          <cell r="L1258" t="str">
            <v>Коммунал уй-жой қурилиш ва сув хўжалиги</v>
          </cell>
          <cell r="M1258" t="str">
            <v>Коммунал соҳа, қурилиш ва хизмат кўрсатиш</v>
          </cell>
          <cell r="V1258">
            <v>67630.471999999994</v>
          </cell>
          <cell r="Y1258">
            <v>9985.4</v>
          </cell>
          <cell r="Z1258">
            <v>15588.437</v>
          </cell>
          <cell r="AB1258">
            <v>19782.374</v>
          </cell>
          <cell r="AF1258">
            <v>17216.61</v>
          </cell>
          <cell r="AI1258">
            <v>1362.41625</v>
          </cell>
          <cell r="AJ1258">
            <v>33.684898437500003</v>
          </cell>
          <cell r="AK1258">
            <v>13.043200195312499</v>
          </cell>
          <cell r="AM1258">
            <v>19.992400390625001</v>
          </cell>
          <cell r="AP1258">
            <v>3768.6460000000002</v>
          </cell>
          <cell r="AQ1258">
            <v>4757.857</v>
          </cell>
          <cell r="AT1258">
            <v>6.3360000000000003</v>
          </cell>
          <cell r="AU1258">
            <v>0</v>
          </cell>
          <cell r="AX1258">
            <v>560.88162499999999</v>
          </cell>
          <cell r="AY1258">
            <v>834.94600000000003</v>
          </cell>
          <cell r="BA1258">
            <v>6000</v>
          </cell>
          <cell r="BB1258">
            <v>6000</v>
          </cell>
          <cell r="BC1258">
            <v>0</v>
          </cell>
          <cell r="BD1258">
            <v>6000</v>
          </cell>
          <cell r="BE1258">
            <v>0</v>
          </cell>
          <cell r="BF1258">
            <v>9842.16</v>
          </cell>
          <cell r="BG1258">
            <v>8615.4</v>
          </cell>
          <cell r="BI1258">
            <v>15990.523999999999</v>
          </cell>
          <cell r="BJ1258">
            <v>11921.315000000001</v>
          </cell>
          <cell r="BL1258">
            <v>1997.31575</v>
          </cell>
          <cell r="BM1258">
            <v>2845.7089999999998</v>
          </cell>
          <cell r="BO1258">
            <v>0</v>
          </cell>
          <cell r="BP1258">
            <v>0</v>
          </cell>
          <cell r="BS1258">
            <v>3.0309523274077622E-4</v>
          </cell>
          <cell r="BU1258" t="str">
            <v>-</v>
          </cell>
        </row>
        <row r="1259">
          <cell r="C1259">
            <v>200714846</v>
          </cell>
          <cell r="D1259" t="str">
            <v>Центральная геологогеофизическая экспедиция</v>
          </cell>
          <cell r="E1259" t="str">
            <v>ГП</v>
          </cell>
          <cell r="F1259">
            <v>11440.584000000001</v>
          </cell>
          <cell r="G1259">
            <v>100</v>
          </cell>
          <cell r="H1259" t="str">
            <v>Самарканд</v>
          </cell>
          <cell r="I1259" t="str">
            <v>Давлат геология ва минерал ресурслар қўмитаси</v>
          </cell>
          <cell r="J1259" t="str">
            <v>ГП</v>
          </cell>
          <cell r="K1259" t="str">
            <v>ГП</v>
          </cell>
          <cell r="L1259" t="str">
            <v xml:space="preserve">Геология </v>
          </cell>
          <cell r="M1259" t="str">
            <v>Оғир саноат ва молия</v>
          </cell>
          <cell r="U1259">
            <v>67027.08</v>
          </cell>
          <cell r="V1259">
            <v>66051.56</v>
          </cell>
          <cell r="W1259">
            <v>97192.407999999996</v>
          </cell>
          <cell r="Y1259">
            <v>13221.218999999999</v>
          </cell>
          <cell r="Z1259">
            <v>19098.580000000002</v>
          </cell>
          <cell r="AA1259">
            <v>18576.344000000001</v>
          </cell>
          <cell r="AB1259">
            <v>24373.042000000001</v>
          </cell>
          <cell r="AC1259">
            <v>28363.784</v>
          </cell>
          <cell r="AE1259">
            <v>12547.728999999999</v>
          </cell>
          <cell r="AF1259">
            <v>17131.567999999999</v>
          </cell>
          <cell r="AG1259">
            <v>18360.88</v>
          </cell>
          <cell r="AI1259">
            <v>548.71500000000003</v>
          </cell>
          <cell r="AJ1259">
            <v>880.91</v>
          </cell>
          <cell r="AK1259">
            <v>2662.4029999999998</v>
          </cell>
          <cell r="AL1259">
            <v>1502.7329999999999</v>
          </cell>
          <cell r="AM1259">
            <v>1349.3219999999999</v>
          </cell>
          <cell r="AN1259">
            <v>5340.45</v>
          </cell>
          <cell r="AP1259">
            <v>4099.6130000000003</v>
          </cell>
          <cell r="AQ1259">
            <v>4945.5690000000004</v>
          </cell>
          <cell r="AR1259">
            <v>4632.7569999999996</v>
          </cell>
          <cell r="AT1259">
            <v>265.25</v>
          </cell>
          <cell r="AU1259">
            <v>240.971</v>
          </cell>
          <cell r="AV1259">
            <v>762.96900000000005</v>
          </cell>
          <cell r="AX1259">
            <v>33.094000000000001</v>
          </cell>
          <cell r="AY1259">
            <v>84.977000000000004</v>
          </cell>
          <cell r="AZ1259">
            <v>723</v>
          </cell>
          <cell r="BA1259">
            <v>404796.59</v>
          </cell>
          <cell r="BB1259">
            <v>404796.59</v>
          </cell>
          <cell r="BC1259">
            <v>0</v>
          </cell>
          <cell r="BD1259">
            <v>404796.59</v>
          </cell>
          <cell r="BE1259">
            <v>0</v>
          </cell>
          <cell r="BF1259">
            <v>2323.3339999999998</v>
          </cell>
          <cell r="BG1259">
            <v>2712.3150000000001</v>
          </cell>
          <cell r="BH1259">
            <v>4052.855</v>
          </cell>
          <cell r="BI1259">
            <v>182.04599999999999</v>
          </cell>
          <cell r="BJ1259">
            <v>554.69500000000005</v>
          </cell>
          <cell r="BK1259">
            <v>659.25099999999998</v>
          </cell>
          <cell r="BL1259">
            <v>4408.5569999999998</v>
          </cell>
          <cell r="BM1259">
            <v>5921.232</v>
          </cell>
          <cell r="BN1259">
            <v>4275.0290000000005</v>
          </cell>
          <cell r="BO1259">
            <v>0</v>
          </cell>
          <cell r="BP1259">
            <v>0</v>
          </cell>
          <cell r="BS1259">
            <v>2.5143686380364384E-2</v>
          </cell>
          <cell r="BT1259">
            <v>6.5429063816924621E-2</v>
          </cell>
          <cell r="BU1259" t="str">
            <v>-</v>
          </cell>
          <cell r="BW1259">
            <v>108.49848200690849</v>
          </cell>
          <cell r="BX1259" t="str">
            <v>высокая</v>
          </cell>
        </row>
        <row r="1260">
          <cell r="C1260">
            <v>200371641</v>
          </cell>
          <cell r="D1260" t="str">
            <v xml:space="preserve"> «XO`JAYLI TUMAN YULLARDAN FOYDALANISH»</v>
          </cell>
          <cell r="E1260" t="str">
            <v>ГП</v>
          </cell>
          <cell r="F1260">
            <v>62264.955999999998</v>
          </cell>
          <cell r="G1260">
            <v>100</v>
          </cell>
          <cell r="H1260" t="str">
            <v>Каракалп.</v>
          </cell>
          <cell r="I1260" t="str">
            <v>Автомобиль йўллари давлат қўмитаси</v>
          </cell>
          <cell r="J1260" t="str">
            <v>ГП</v>
          </cell>
          <cell r="K1260" t="str">
            <v>ГП</v>
          </cell>
          <cell r="L1260" t="str">
            <v>Йўл-транспорт инфратузилмаси</v>
          </cell>
          <cell r="M1260" t="str">
            <v>Коммунал соҳа, қурилиш ва хизмат кўрсатиш</v>
          </cell>
          <cell r="V1260">
            <v>66028.423999999999</v>
          </cell>
          <cell r="Y1260">
            <v>0</v>
          </cell>
          <cell r="Z1260">
            <v>3225.6660000000002</v>
          </cell>
          <cell r="AB1260">
            <v>5366.8220000000001</v>
          </cell>
          <cell r="AF1260">
            <v>3730.5010000000002</v>
          </cell>
          <cell r="AI1260">
            <v>0</v>
          </cell>
          <cell r="AJ1260">
            <v>0</v>
          </cell>
          <cell r="AK1260">
            <v>85.491601562499994</v>
          </cell>
          <cell r="AM1260">
            <v>219.73759375</v>
          </cell>
          <cell r="AQ1260">
            <v>1512.7586249999999</v>
          </cell>
          <cell r="AU1260">
            <v>39.763398437500001</v>
          </cell>
          <cell r="AY1260">
            <v>448.30799999999999</v>
          </cell>
          <cell r="BA1260">
            <v>0</v>
          </cell>
          <cell r="BB1260">
            <v>0</v>
          </cell>
          <cell r="BC1260">
            <v>0</v>
          </cell>
          <cell r="BD1260">
            <v>0</v>
          </cell>
          <cell r="BE1260">
            <v>0</v>
          </cell>
          <cell r="BG1260">
            <v>1466.9639999999999</v>
          </cell>
          <cell r="BJ1260">
            <v>1686.32</v>
          </cell>
          <cell r="BM1260">
            <v>1376.82</v>
          </cell>
          <cell r="BO1260">
            <v>0</v>
          </cell>
          <cell r="BP1260">
            <v>0</v>
          </cell>
          <cell r="BS1260">
            <v>2.8490540988838752E-3</v>
          </cell>
          <cell r="BU1260" t="str">
            <v>-</v>
          </cell>
          <cell r="BW1260">
            <v>4.6877933095535997</v>
          </cell>
          <cell r="BX1260" t="str">
            <v>неудовлетворительная</v>
          </cell>
        </row>
        <row r="1261">
          <cell r="C1261">
            <v>207112689</v>
          </cell>
          <cell r="D1261" t="str">
            <v xml:space="preserve"> «QOROVULBOZOR TUMAN YO`LLARDAN FOYDALA</v>
          </cell>
          <cell r="E1261" t="str">
            <v>ГП</v>
          </cell>
          <cell r="F1261">
            <v>381.82</v>
          </cell>
          <cell r="G1261">
            <v>100</v>
          </cell>
          <cell r="H1261" t="str">
            <v>Бухара</v>
          </cell>
          <cell r="I1261" t="str">
            <v>Автомобиль йўллари давлат қўмитаси</v>
          </cell>
          <cell r="J1261" t="str">
            <v>ГП</v>
          </cell>
          <cell r="K1261" t="str">
            <v>ГП</v>
          </cell>
          <cell r="L1261" t="str">
            <v>Йўл-транспорт инфратузилмаси</v>
          </cell>
          <cell r="M1261" t="str">
            <v>Коммунал соҳа, қурилиш ва хизмат кўрсатиш</v>
          </cell>
          <cell r="U1261">
            <v>0</v>
          </cell>
          <cell r="V1261">
            <v>63493.603999999999</v>
          </cell>
          <cell r="W1261">
            <v>0</v>
          </cell>
          <cell r="Y1261">
            <v>5929.8654999999999</v>
          </cell>
          <cell r="Z1261">
            <v>9023.2960000000003</v>
          </cell>
          <cell r="AA1261">
            <v>5121.4920000000002</v>
          </cell>
          <cell r="AB1261">
            <v>5121.4920000000002</v>
          </cell>
          <cell r="AC1261">
            <v>2893.3522499999999</v>
          </cell>
          <cell r="AE1261">
            <v>3686.51575</v>
          </cell>
          <cell r="AF1261">
            <v>3686.51575</v>
          </cell>
          <cell r="AG1261">
            <v>1612.0672500000001</v>
          </cell>
          <cell r="AI1261">
            <v>107.3785</v>
          </cell>
          <cell r="AJ1261">
            <v>151.36079687500001</v>
          </cell>
          <cell r="AK1261">
            <v>-2.0000000298023223E-4</v>
          </cell>
          <cell r="AL1261">
            <v>17.469199218749999</v>
          </cell>
          <cell r="AM1261">
            <v>17.469199218749999</v>
          </cell>
          <cell r="AN1261">
            <v>9.8694003906249996</v>
          </cell>
          <cell r="AP1261">
            <v>1014.871</v>
          </cell>
          <cell r="AQ1261">
            <v>1383.2807499999999</v>
          </cell>
          <cell r="AR1261">
            <v>219.012</v>
          </cell>
          <cell r="AT1261">
            <v>12.25</v>
          </cell>
          <cell r="AU1261">
            <v>3.1598000488281248</v>
          </cell>
          <cell r="AV1261">
            <v>0.70799999999999996</v>
          </cell>
          <cell r="AX1261">
            <v>365.73</v>
          </cell>
          <cell r="AY1261">
            <v>598.61418749999996</v>
          </cell>
          <cell r="AZ1261">
            <v>0</v>
          </cell>
          <cell r="BA1261">
            <v>5289.1696499999998</v>
          </cell>
          <cell r="BB1261">
            <v>5289.1696499999998</v>
          </cell>
          <cell r="BC1261">
            <v>0</v>
          </cell>
          <cell r="BD1261">
            <v>5289.1696499999998</v>
          </cell>
          <cell r="BE1261">
            <v>0</v>
          </cell>
          <cell r="BF1261">
            <v>605.28599999999994</v>
          </cell>
          <cell r="BG1261">
            <v>501.72318749999999</v>
          </cell>
          <cell r="BH1261">
            <v>0</v>
          </cell>
          <cell r="BI1261">
            <v>2716.4879999999998</v>
          </cell>
          <cell r="BJ1261">
            <v>3128.6990000000001</v>
          </cell>
          <cell r="BK1261">
            <v>0</v>
          </cell>
          <cell r="BL1261">
            <v>918.17700000000002</v>
          </cell>
          <cell r="BM1261">
            <v>1412.40625</v>
          </cell>
          <cell r="BN1261">
            <v>1268.823625</v>
          </cell>
          <cell r="BO1261">
            <v>0</v>
          </cell>
          <cell r="BP1261">
            <v>0</v>
          </cell>
          <cell r="BS1261">
            <v>2.8307403813935574E-4</v>
          </cell>
          <cell r="BT1261">
            <v>3.1087856945795676E-4</v>
          </cell>
          <cell r="BU1261">
            <v>51</v>
          </cell>
          <cell r="BW1261">
            <v>82.934217228464902</v>
          </cell>
          <cell r="BX1261" t="str">
            <v>средная</v>
          </cell>
        </row>
        <row r="1262">
          <cell r="C1262">
            <v>200034102</v>
          </cell>
          <cell r="D1262" t="str">
            <v xml:space="preserve">КАРМАНА ТУМАН ЙУЛЛАРДАН ФОЙДАЛАНИШ </v>
          </cell>
          <cell r="E1262" t="str">
            <v>ГП</v>
          </cell>
          <cell r="F1262">
            <v>57740.396000000001</v>
          </cell>
          <cell r="G1262">
            <v>100</v>
          </cell>
          <cell r="H1262" t="str">
            <v>Навои</v>
          </cell>
          <cell r="I1262" t="str">
            <v>Автомобиль йўллари давлат қўмитаси</v>
          </cell>
          <cell r="J1262" t="str">
            <v>ГП</v>
          </cell>
          <cell r="K1262" t="str">
            <v>ГП</v>
          </cell>
          <cell r="L1262" t="str">
            <v>Йўл-транспорт инфратузилмаси</v>
          </cell>
          <cell r="M1262" t="str">
            <v>Коммунал соҳа, қурилиш ва хизмат кўрсатиш</v>
          </cell>
          <cell r="U1262">
            <v>63379.648000000001</v>
          </cell>
          <cell r="V1262">
            <v>63379.648000000001</v>
          </cell>
          <cell r="W1262">
            <v>66849.851999999999</v>
          </cell>
          <cell r="Y1262">
            <v>22095.534</v>
          </cell>
          <cell r="Z1262">
            <v>26092.024000000001</v>
          </cell>
          <cell r="AA1262">
            <v>9713.9060000000009</v>
          </cell>
          <cell r="AB1262">
            <v>15975.392</v>
          </cell>
          <cell r="AC1262">
            <v>18574.14</v>
          </cell>
          <cell r="AE1262">
            <v>8340.0295000000006</v>
          </cell>
          <cell r="AF1262">
            <v>13019.525</v>
          </cell>
          <cell r="AG1262">
            <v>17705.984</v>
          </cell>
          <cell r="AI1262">
            <v>145.04059375</v>
          </cell>
          <cell r="AJ1262">
            <v>33.866500000000002</v>
          </cell>
          <cell r="AK1262">
            <v>447.1448125</v>
          </cell>
          <cell r="AL1262">
            <v>125.2473984375</v>
          </cell>
          <cell r="AM1262">
            <v>225.96759374999999</v>
          </cell>
          <cell r="AN1262">
            <v>135.904</v>
          </cell>
          <cell r="AP1262">
            <v>2539.4340000000002</v>
          </cell>
          <cell r="AQ1262">
            <v>3968.741</v>
          </cell>
          <cell r="AR1262">
            <v>0</v>
          </cell>
          <cell r="AT1262">
            <v>25.895</v>
          </cell>
          <cell r="AU1262">
            <v>46.563000000000002</v>
          </cell>
          <cell r="AV1262">
            <v>0</v>
          </cell>
          <cell r="AX1262">
            <v>1293.1579999999999</v>
          </cell>
          <cell r="AY1262">
            <v>2153.1750000000002</v>
          </cell>
          <cell r="AZ1262">
            <v>0</v>
          </cell>
          <cell r="BA1262">
            <v>71437.434829999998</v>
          </cell>
          <cell r="BB1262">
            <v>71437.434829999998</v>
          </cell>
          <cell r="BC1262">
            <v>0</v>
          </cell>
          <cell r="BD1262">
            <v>71437.434829999998</v>
          </cell>
          <cell r="BE1262">
            <v>0</v>
          </cell>
          <cell r="BF1262">
            <v>2376.1469999999999</v>
          </cell>
          <cell r="BG1262">
            <v>1643.376</v>
          </cell>
          <cell r="BH1262">
            <v>3542.9209999999998</v>
          </cell>
          <cell r="BI1262">
            <v>2914.942</v>
          </cell>
          <cell r="BJ1262">
            <v>3416.3249999999998</v>
          </cell>
          <cell r="BK1262">
            <v>5602.5540000000001</v>
          </cell>
          <cell r="BL1262">
            <v>1156.4880000000001</v>
          </cell>
          <cell r="BM1262">
            <v>2687.0079999999998</v>
          </cell>
          <cell r="BN1262">
            <v>679.92587500000002</v>
          </cell>
          <cell r="BO1262">
            <v>0</v>
          </cell>
          <cell r="BP1262">
            <v>0</v>
          </cell>
          <cell r="BS1262">
            <v>3.6084104012431575E-3</v>
          </cell>
          <cell r="BT1262">
            <v>2.0871461535212836E-3</v>
          </cell>
          <cell r="BU1262" t="str">
            <v>-</v>
          </cell>
        </row>
        <row r="1263">
          <cell r="C1263">
            <v>201689900</v>
          </cell>
          <cell r="D1263" t="str">
            <v>ТОШКЕНТ КОГОЗ ФАБРИКАСИ</v>
          </cell>
          <cell r="E1263" t="str">
            <v>ГП</v>
          </cell>
          <cell r="F1263">
            <v>3043.1334999999999</v>
          </cell>
          <cell r="G1263">
            <v>100</v>
          </cell>
          <cell r="H1263" t="str">
            <v>г.Ташкент</v>
          </cell>
          <cell r="I1263" t="str">
            <v>Марказий банки</v>
          </cell>
          <cell r="J1263" t="str">
            <v>ГП</v>
          </cell>
          <cell r="K1263" t="str">
            <v>ГП</v>
          </cell>
          <cell r="L1263" t="str">
            <v>Молия ташкилотлари</v>
          </cell>
          <cell r="M1263" t="str">
            <v>Оғир саноат ва молия</v>
          </cell>
          <cell r="V1263">
            <v>62518.324000000001</v>
          </cell>
          <cell r="AB1263">
            <v>89131.648000000001</v>
          </cell>
          <cell r="AF1263">
            <v>64549.067999999999</v>
          </cell>
          <cell r="AM1263">
            <v>3835.5839999999998</v>
          </cell>
          <cell r="AQ1263">
            <v>31412.527999999998</v>
          </cell>
          <cell r="AU1263">
            <v>793.51700000000005</v>
          </cell>
          <cell r="AY1263">
            <v>18205.648000000001</v>
          </cell>
          <cell r="BA1263">
            <v>1150995.2186100001</v>
          </cell>
          <cell r="BB1263">
            <v>1150995.2186100001</v>
          </cell>
          <cell r="BC1263">
            <v>0</v>
          </cell>
          <cell r="BD1263">
            <v>1150995.2186100001</v>
          </cell>
          <cell r="BE1263">
            <v>0</v>
          </cell>
          <cell r="BG1263">
            <v>5572.7420000000002</v>
          </cell>
          <cell r="BJ1263">
            <v>11612.121999999999</v>
          </cell>
          <cell r="BM1263">
            <v>20812.315999999999</v>
          </cell>
          <cell r="BO1263">
            <v>51.75</v>
          </cell>
          <cell r="BP1263">
            <v>29.35</v>
          </cell>
          <cell r="BQ1263">
            <v>3921.91</v>
          </cell>
          <cell r="BR1263">
            <v>863.43</v>
          </cell>
          <cell r="BS1263">
            <v>6.5597081126360424E-2</v>
          </cell>
        </row>
        <row r="1264">
          <cell r="C1264">
            <v>304938624</v>
          </cell>
          <cell r="D1264" t="str">
            <v>ГУП «TOSHKENT VILOYATI TOZ</v>
          </cell>
          <cell r="E1264" t="str">
            <v>ГП</v>
          </cell>
          <cell r="F1264">
            <v>100</v>
          </cell>
          <cell r="G1264">
            <v>100</v>
          </cell>
          <cell r="H1264" t="str">
            <v>Таш. обл.</v>
          </cell>
          <cell r="I1264" t="str">
            <v>Давлат табиатни муҳофаза қилиш қўмитаси</v>
          </cell>
          <cell r="J1264" t="str">
            <v>ГП</v>
          </cell>
          <cell r="K1264" t="str">
            <v>ГП</v>
          </cell>
          <cell r="L1264" t="str">
            <v>Коммунал уй-жой қурилиш ва сув хўжалиги</v>
          </cell>
          <cell r="M1264" t="str">
            <v>Коммунал соҳа, қурилиш ва хизмат кўрсатиш</v>
          </cell>
          <cell r="U1264">
            <v>61881.775999999998</v>
          </cell>
          <cell r="V1264">
            <v>61881.775999999998</v>
          </cell>
          <cell r="W1264">
            <v>80849.415999999997</v>
          </cell>
          <cell r="Y1264">
            <v>0</v>
          </cell>
          <cell r="Z1264">
            <v>5904.0280000000002</v>
          </cell>
          <cell r="AA1264">
            <v>12497.891</v>
          </cell>
          <cell r="AB1264">
            <v>18282.599999999999</v>
          </cell>
          <cell r="AC1264">
            <v>28786.682000000001</v>
          </cell>
          <cell r="AE1264">
            <v>8209.3220000000001</v>
          </cell>
          <cell r="AF1264">
            <v>11288.236999999999</v>
          </cell>
          <cell r="AG1264">
            <v>20671.628000000001</v>
          </cell>
          <cell r="AJ1264">
            <v>0</v>
          </cell>
          <cell r="AK1264">
            <v>26.613</v>
          </cell>
          <cell r="AL1264">
            <v>22.933</v>
          </cell>
          <cell r="AM1264">
            <v>125.044</v>
          </cell>
          <cell r="AN1264">
            <v>-30.466999999999999</v>
          </cell>
          <cell r="AP1264">
            <v>2761.3420000000001</v>
          </cell>
          <cell r="AQ1264">
            <v>3749.8009999999999</v>
          </cell>
          <cell r="AR1264">
            <v>2761.3420000000001</v>
          </cell>
          <cell r="AT1264">
            <v>3.7330000000000001</v>
          </cell>
          <cell r="AU1264">
            <v>20.356000000000002</v>
          </cell>
          <cell r="AV1264">
            <v>3.7330000000000001</v>
          </cell>
          <cell r="AX1264">
            <v>435.36900000000003</v>
          </cell>
          <cell r="AY1264">
            <v>636.38900000000001</v>
          </cell>
          <cell r="AZ1264">
            <v>366.899</v>
          </cell>
          <cell r="BA1264">
            <v>37529.489860000001</v>
          </cell>
          <cell r="BB1264">
            <v>37529.489860000001</v>
          </cell>
          <cell r="BC1264">
            <v>0</v>
          </cell>
          <cell r="BD1264">
            <v>37529.489860000001</v>
          </cell>
          <cell r="BE1264">
            <v>0</v>
          </cell>
          <cell r="BF1264">
            <v>10154.44</v>
          </cell>
          <cell r="BG1264">
            <v>6154.4179999999997</v>
          </cell>
          <cell r="BH1264">
            <v>11044.817999999999</v>
          </cell>
          <cell r="BI1264">
            <v>1126.0419999999999</v>
          </cell>
          <cell r="BJ1264">
            <v>1677.4079999999999</v>
          </cell>
          <cell r="BK1264">
            <v>5336.98</v>
          </cell>
          <cell r="BL1264">
            <v>4141.8019999999997</v>
          </cell>
          <cell r="BM1264">
            <v>6707.817</v>
          </cell>
          <cell r="BN1264">
            <v>8143.3770000000004</v>
          </cell>
          <cell r="BO1264">
            <v>0</v>
          </cell>
          <cell r="BP1264">
            <v>0</v>
          </cell>
          <cell r="BS1264">
            <v>2.7556748800810701E-3</v>
          </cell>
          <cell r="BT1264">
            <v>-4.2691439163487126E-4</v>
          </cell>
          <cell r="BU1264">
            <v>70</v>
          </cell>
        </row>
        <row r="1265">
          <cell r="C1265">
            <v>200197217</v>
          </cell>
          <cell r="D1265" t="str">
            <v xml:space="preserve">ФАРГОНА ТУМАН ЙУЛЛАРДАН ФОЙДАЛАНИШ </v>
          </cell>
          <cell r="E1265" t="str">
            <v>ГП</v>
          </cell>
          <cell r="F1265">
            <v>56337.423999999999</v>
          </cell>
          <cell r="G1265">
            <v>100</v>
          </cell>
          <cell r="H1265" t="str">
            <v>Фергана</v>
          </cell>
          <cell r="I1265" t="str">
            <v>Автомобиль йўллари давлат қўмитаси</v>
          </cell>
          <cell r="J1265" t="str">
            <v>ГП</v>
          </cell>
          <cell r="K1265" t="str">
            <v>ГП</v>
          </cell>
          <cell r="L1265" t="str">
            <v>Йўл-транспорт инфратузилмаси</v>
          </cell>
          <cell r="M1265" t="str">
            <v>Коммунал соҳа, қурилиш ва хизмат кўрсатиш</v>
          </cell>
          <cell r="U1265">
            <v>65996.740000000005</v>
          </cell>
          <cell r="V1265">
            <v>61611.519999999997</v>
          </cell>
          <cell r="W1265">
            <v>72004.055999999997</v>
          </cell>
          <cell r="Y1265">
            <v>10581.39</v>
          </cell>
          <cell r="Z1265">
            <v>7422.5230000000001</v>
          </cell>
          <cell r="AA1265">
            <v>7300.1670000000004</v>
          </cell>
          <cell r="AB1265">
            <v>11820.54</v>
          </cell>
          <cell r="AC1265">
            <v>8224.3140000000003</v>
          </cell>
          <cell r="AE1265">
            <v>6453.2240000000002</v>
          </cell>
          <cell r="AF1265">
            <v>10958.781999999999</v>
          </cell>
          <cell r="AG1265">
            <v>7926.058</v>
          </cell>
          <cell r="AI1265">
            <v>15.766999999999999</v>
          </cell>
          <cell r="AJ1265">
            <v>2.89</v>
          </cell>
          <cell r="AK1265">
            <v>24.416</v>
          </cell>
          <cell r="AL1265">
            <v>5.0979999999999999</v>
          </cell>
          <cell r="AM1265">
            <v>6.4779999999999998</v>
          </cell>
          <cell r="AN1265">
            <v>8.4589999999999996</v>
          </cell>
          <cell r="AP1265">
            <v>0</v>
          </cell>
          <cell r="AQ1265">
            <v>2644.5459999999998</v>
          </cell>
          <cell r="AR1265">
            <v>1467.75</v>
          </cell>
          <cell r="AT1265">
            <v>0</v>
          </cell>
          <cell r="AU1265">
            <v>6.4779999999999998</v>
          </cell>
          <cell r="AV1265">
            <v>7.7930000000000001</v>
          </cell>
          <cell r="AX1265">
            <v>0</v>
          </cell>
          <cell r="AY1265">
            <v>846.13199999999995</v>
          </cell>
          <cell r="AZ1265">
            <v>383.86</v>
          </cell>
          <cell r="BA1265">
            <v>1944</v>
          </cell>
          <cell r="BB1265">
            <v>1944</v>
          </cell>
          <cell r="BC1265">
            <v>0</v>
          </cell>
          <cell r="BD1265">
            <v>1944</v>
          </cell>
          <cell r="BE1265">
            <v>0</v>
          </cell>
          <cell r="BF1265">
            <v>1435.2929999999999</v>
          </cell>
          <cell r="BG1265">
            <v>4528.134</v>
          </cell>
          <cell r="BH1265">
            <v>1262.95</v>
          </cell>
          <cell r="BI1265">
            <v>426.322</v>
          </cell>
          <cell r="BJ1265">
            <v>2928.1260000000002</v>
          </cell>
          <cell r="BK1265">
            <v>1543.9590000000001</v>
          </cell>
          <cell r="BL1265">
            <v>837.61800000000005</v>
          </cell>
          <cell r="BM1265">
            <v>849.21</v>
          </cell>
          <cell r="BN1265">
            <v>282.005</v>
          </cell>
          <cell r="BO1265">
            <v>0</v>
          </cell>
          <cell r="BP1265">
            <v>0</v>
          </cell>
          <cell r="BS1265">
            <v>1.1921445513730752E-4</v>
          </cell>
          <cell r="BT1265">
            <v>1.266169746557093E-4</v>
          </cell>
          <cell r="BU1265">
            <v>1</v>
          </cell>
        </row>
        <row r="1266">
          <cell r="C1266">
            <v>200836188</v>
          </cell>
          <cell r="D1266" t="str">
            <v xml:space="preserve"> «QO`YLIQ KO`PRIKLAR TEMIRBETON QURILMA</v>
          </cell>
          <cell r="E1266" t="str">
            <v>ГП</v>
          </cell>
          <cell r="F1266">
            <v>2983.6202499999999</v>
          </cell>
          <cell r="G1266">
            <v>100</v>
          </cell>
          <cell r="H1266" t="str">
            <v>г.Ташкент</v>
          </cell>
          <cell r="I1266" t="str">
            <v>Автомобиль йўллари давлат қўмитаси</v>
          </cell>
          <cell r="J1266" t="str">
            <v>ГП</v>
          </cell>
          <cell r="K1266" t="str">
            <v>ГП</v>
          </cell>
          <cell r="L1266" t="str">
            <v>Йўл-транспорт инфратузилмаси</v>
          </cell>
          <cell r="M1266" t="str">
            <v>Коммунал соҳа, қурилиш ва хизмат кўрсатиш</v>
          </cell>
          <cell r="U1266">
            <v>57050.368000000002</v>
          </cell>
          <cell r="V1266">
            <v>57050.368000000002</v>
          </cell>
          <cell r="W1266">
            <v>63126.796000000002</v>
          </cell>
          <cell r="Y1266">
            <v>38732.372000000003</v>
          </cell>
          <cell r="Z1266">
            <v>51525.667999999998</v>
          </cell>
          <cell r="AA1266">
            <v>49015.447999999997</v>
          </cell>
          <cell r="AB1266">
            <v>70935.127999999997</v>
          </cell>
          <cell r="AC1266">
            <v>69207.495999999999</v>
          </cell>
          <cell r="AE1266">
            <v>35720.987999999998</v>
          </cell>
          <cell r="AF1266">
            <v>51031.232000000004</v>
          </cell>
          <cell r="AG1266">
            <v>47890.771999999997</v>
          </cell>
          <cell r="AI1266">
            <v>3618.08</v>
          </cell>
          <cell r="AJ1266">
            <v>7971.9115000000002</v>
          </cell>
          <cell r="AK1266">
            <v>9329.4390000000003</v>
          </cell>
          <cell r="AL1266">
            <v>5290.451</v>
          </cell>
          <cell r="AM1266">
            <v>8233.7420000000002</v>
          </cell>
          <cell r="AN1266">
            <v>11941.950999999999</v>
          </cell>
          <cell r="AP1266">
            <v>10681.225</v>
          </cell>
          <cell r="AQ1266">
            <v>16067.089</v>
          </cell>
          <cell r="AR1266">
            <v>11544.735000000001</v>
          </cell>
          <cell r="AT1266">
            <v>877.38343750000001</v>
          </cell>
          <cell r="AU1266">
            <v>1418.2658750000001</v>
          </cell>
          <cell r="AV1266">
            <v>1657.85025</v>
          </cell>
          <cell r="AX1266">
            <v>5129.7965000000004</v>
          </cell>
          <cell r="AY1266">
            <v>7969.2960000000003</v>
          </cell>
          <cell r="AZ1266">
            <v>6383.5535</v>
          </cell>
          <cell r="BA1266">
            <v>2470816.0867499998</v>
          </cell>
          <cell r="BB1266">
            <v>2470816.0867499998</v>
          </cell>
          <cell r="BC1266">
            <v>0</v>
          </cell>
          <cell r="BD1266">
            <v>2470816.0867499998</v>
          </cell>
          <cell r="BE1266">
            <v>0</v>
          </cell>
          <cell r="BF1266">
            <v>28715.63</v>
          </cell>
          <cell r="BG1266">
            <v>27987.128000000001</v>
          </cell>
          <cell r="BH1266">
            <v>37526.516000000003</v>
          </cell>
          <cell r="BI1266">
            <v>6146.9134999999997</v>
          </cell>
          <cell r="BJ1266">
            <v>11020.684999999999</v>
          </cell>
          <cell r="BK1266">
            <v>7471.8035</v>
          </cell>
          <cell r="BL1266">
            <v>7766.8885</v>
          </cell>
          <cell r="BM1266">
            <v>11651.306</v>
          </cell>
          <cell r="BN1266">
            <v>8042.3019999999997</v>
          </cell>
          <cell r="BO1266">
            <v>0</v>
          </cell>
          <cell r="BP1266">
            <v>0</v>
          </cell>
          <cell r="BS1266">
            <v>0.16540305672980316</v>
          </cell>
          <cell r="BT1266">
            <v>0.19873910487686328</v>
          </cell>
          <cell r="BU1266">
            <v>35</v>
          </cell>
          <cell r="BW1266">
            <v>150.6970639299995</v>
          </cell>
          <cell r="BX1266" t="str">
            <v>высокая</v>
          </cell>
        </row>
        <row r="1267">
          <cell r="C1267">
            <v>200443607</v>
          </cell>
          <cell r="D1267" t="str">
            <v>ООО «TOSHVILYO`LSANOAT»</v>
          </cell>
          <cell r="E1267" t="str">
            <v>ГП</v>
          </cell>
          <cell r="F1267">
            <v>3492.8389999999999</v>
          </cell>
          <cell r="G1267">
            <v>100</v>
          </cell>
          <cell r="H1267" t="str">
            <v>Таш. обл.</v>
          </cell>
          <cell r="I1267" t="str">
            <v>Автомобиль йўллари давлат қўмитаси</v>
          </cell>
          <cell r="J1267" t="str">
            <v>ГП</v>
          </cell>
          <cell r="K1267" t="str">
            <v>ГП</v>
          </cell>
          <cell r="L1267" t="str">
            <v>Йўл-транспорт инфратузилмаси</v>
          </cell>
          <cell r="M1267" t="str">
            <v>Коммунал соҳа, қурилиш ва хизмат кўрсатиш</v>
          </cell>
          <cell r="U1267">
            <v>51038.995999999999</v>
          </cell>
          <cell r="V1267">
            <v>51136.32</v>
          </cell>
          <cell r="W1267">
            <v>40764.383999999998</v>
          </cell>
          <cell r="Y1267">
            <v>40287.68</v>
          </cell>
          <cell r="Z1267">
            <v>22081.187999999998</v>
          </cell>
          <cell r="AA1267">
            <v>23705.207999999999</v>
          </cell>
          <cell r="AB1267">
            <v>48664.872000000003</v>
          </cell>
          <cell r="AC1267">
            <v>21805.387999999999</v>
          </cell>
          <cell r="AE1267">
            <v>13529.897999999999</v>
          </cell>
          <cell r="AF1267">
            <v>35142.343999999997</v>
          </cell>
          <cell r="AG1267">
            <v>12379.991</v>
          </cell>
          <cell r="AI1267">
            <v>1866.258</v>
          </cell>
          <cell r="AJ1267">
            <v>5092.2489999999998</v>
          </cell>
          <cell r="AK1267">
            <v>5130.8220000000001</v>
          </cell>
          <cell r="AL1267">
            <v>5765.6940000000004</v>
          </cell>
          <cell r="AM1267">
            <v>6833.2280000000001</v>
          </cell>
          <cell r="AN1267">
            <v>1792.4169999999999</v>
          </cell>
          <cell r="AP1267">
            <v>0</v>
          </cell>
          <cell r="AQ1267">
            <v>10265.796</v>
          </cell>
          <cell r="AR1267">
            <v>2808.6419999999998</v>
          </cell>
          <cell r="AT1267">
            <v>0</v>
          </cell>
          <cell r="AU1267">
            <v>1039.2850000000001</v>
          </cell>
          <cell r="AV1267">
            <v>562.24099999999999</v>
          </cell>
          <cell r="AX1267">
            <v>0</v>
          </cell>
          <cell r="AY1267">
            <v>6836.1909999999998</v>
          </cell>
          <cell r="AZ1267">
            <v>3395.78</v>
          </cell>
          <cell r="BA1267">
            <v>2052027.9636900004</v>
          </cell>
          <cell r="BB1267">
            <v>2052027.9636899999</v>
          </cell>
          <cell r="BC1267">
            <v>0</v>
          </cell>
          <cell r="BD1267">
            <v>2052027.9636899999</v>
          </cell>
          <cell r="BE1267">
            <v>0</v>
          </cell>
          <cell r="BF1267">
            <v>28544.452000000001</v>
          </cell>
          <cell r="BG1267">
            <v>36308.944000000003</v>
          </cell>
          <cell r="BH1267">
            <v>22679.991999999998</v>
          </cell>
          <cell r="BI1267">
            <v>15948.544</v>
          </cell>
          <cell r="BJ1267">
            <v>18449.452000000001</v>
          </cell>
          <cell r="BK1267">
            <v>6764.7240000000002</v>
          </cell>
          <cell r="BL1267">
            <v>3445.098</v>
          </cell>
          <cell r="BM1267">
            <v>5939.89</v>
          </cell>
          <cell r="BN1267">
            <v>5310.5290000000005</v>
          </cell>
          <cell r="BO1267">
            <v>0</v>
          </cell>
          <cell r="BP1267">
            <v>0</v>
          </cell>
          <cell r="BS1267">
            <v>0.16741388309437369</v>
          </cell>
          <cell r="BT1267">
            <v>3.9007688123912518E-2</v>
          </cell>
          <cell r="BU1267">
            <v>134</v>
          </cell>
          <cell r="BW1267">
            <v>144.22579394754999</v>
          </cell>
          <cell r="BX1267" t="str">
            <v>высокая</v>
          </cell>
        </row>
        <row r="1268">
          <cell r="C1268">
            <v>305604153</v>
          </cell>
          <cell r="D1268" t="str">
            <v>ГУП «O`ZBEKISTON RESPUBLIKASI VAZIRLAR MAHKAMASI HUZURIDAGI AGROSANOAT MAJMUI USTIDAN</v>
          </cell>
          <cell r="E1268" t="str">
            <v>ГП</v>
          </cell>
          <cell r="F1268">
            <v>39.241999999999997</v>
          </cell>
          <cell r="G1268">
            <v>100</v>
          </cell>
          <cell r="H1268" t="str">
            <v>г.Ташкент</v>
          </cell>
          <cell r="I1268" t="str">
            <v>Вазирлар Маҳкамаси ҳузуридаги Агросаноат мажмуи устидан назорат қилиш инспекцияси</v>
          </cell>
          <cell r="J1268" t="str">
            <v>ГП</v>
          </cell>
          <cell r="K1268" t="str">
            <v>ГП</v>
          </cell>
          <cell r="L1268" t="str">
            <v>Метрология, стандарлаштириш ва лойихалаштириш</v>
          </cell>
          <cell r="M1268" t="str">
            <v>Коммунал соҳа, қурилиш ва хизмат кўрсатиш</v>
          </cell>
          <cell r="V1268">
            <v>47133.120000000003</v>
          </cell>
          <cell r="AB1268">
            <v>41681.199999999997</v>
          </cell>
          <cell r="AF1268">
            <v>15278.132</v>
          </cell>
          <cell r="AM1268">
            <v>12242.891</v>
          </cell>
          <cell r="AQ1268">
            <v>6220.1840000000002</v>
          </cell>
          <cell r="AU1268">
            <v>0</v>
          </cell>
          <cell r="AY1268">
            <v>0</v>
          </cell>
          <cell r="BA1268">
            <v>4569989.0999999996</v>
          </cell>
          <cell r="BB1268">
            <v>4569989.0999999996</v>
          </cell>
          <cell r="BC1268">
            <v>0</v>
          </cell>
          <cell r="BD1268">
            <v>4569989.0999999996</v>
          </cell>
          <cell r="BE1268">
            <v>0</v>
          </cell>
          <cell r="BG1268">
            <v>20623.218000000001</v>
          </cell>
          <cell r="BJ1268">
            <v>34850.983999999997</v>
          </cell>
          <cell r="BM1268">
            <v>14167.084000000001</v>
          </cell>
          <cell r="BO1268">
            <v>1.7</v>
          </cell>
          <cell r="BP1268">
            <v>0</v>
          </cell>
          <cell r="BS1268">
            <v>0.51950267667406691</v>
          </cell>
          <cell r="BU1268">
            <v>150</v>
          </cell>
        </row>
        <row r="1269">
          <cell r="C1269">
            <v>201363484</v>
          </cell>
          <cell r="D1269" t="str">
            <v>«MINERAL RESURSLAR INSTITUTI»</v>
          </cell>
          <cell r="E1269" t="str">
            <v>ГП</v>
          </cell>
          <cell r="F1269">
            <v>5079.9470000000001</v>
          </cell>
          <cell r="G1269">
            <v>100</v>
          </cell>
          <cell r="H1269" t="str">
            <v>г.Ташкент</v>
          </cell>
          <cell r="I1269" t="str">
            <v>Давлат геология ва минерал ресурслар қўмитаси</v>
          </cell>
          <cell r="J1269" t="str">
            <v>ГП</v>
          </cell>
          <cell r="K1269" t="str">
            <v>ГП</v>
          </cell>
          <cell r="L1269" t="str">
            <v xml:space="preserve">Геология </v>
          </cell>
          <cell r="M1269" t="str">
            <v>Оғир саноат ва молия</v>
          </cell>
          <cell r="U1269">
            <v>45041.016000000003</v>
          </cell>
          <cell r="V1269">
            <v>44639.216</v>
          </cell>
          <cell r="W1269">
            <v>65487.851999999999</v>
          </cell>
          <cell r="Y1269">
            <v>11381.057000000001</v>
          </cell>
          <cell r="Z1269">
            <v>13317.085999999999</v>
          </cell>
          <cell r="AA1269">
            <v>15808.981</v>
          </cell>
          <cell r="AB1269">
            <v>22546.103999999999</v>
          </cell>
          <cell r="AC1269">
            <v>24117.241999999998</v>
          </cell>
          <cell r="AE1269">
            <v>11432.148999999999</v>
          </cell>
          <cell r="AF1269">
            <v>16841.371999999999</v>
          </cell>
          <cell r="AG1269">
            <v>17626.364000000001</v>
          </cell>
          <cell r="AI1269">
            <v>596.45000000000005</v>
          </cell>
          <cell r="AJ1269">
            <v>230.44399999999999</v>
          </cell>
          <cell r="AK1269">
            <v>576.68299999999999</v>
          </cell>
          <cell r="AL1269">
            <v>806.09500000000003</v>
          </cell>
          <cell r="AM1269">
            <v>784.07399999999996</v>
          </cell>
          <cell r="AN1269">
            <v>1627.117</v>
          </cell>
          <cell r="AP1269">
            <v>3997.2660000000001</v>
          </cell>
          <cell r="AQ1269">
            <v>5642.335</v>
          </cell>
          <cell r="AR1269">
            <v>4712.6660000000002</v>
          </cell>
          <cell r="AT1269">
            <v>199.124</v>
          </cell>
          <cell r="AU1269">
            <v>252.345</v>
          </cell>
          <cell r="AV1269">
            <v>404.99599999999998</v>
          </cell>
          <cell r="AX1269">
            <v>163.09</v>
          </cell>
          <cell r="AY1269">
            <v>215.05199999999999</v>
          </cell>
          <cell r="AZ1269">
            <v>381.517</v>
          </cell>
          <cell r="BA1269">
            <v>235222.2</v>
          </cell>
          <cell r="BB1269">
            <v>235222.2</v>
          </cell>
          <cell r="BC1269">
            <v>0</v>
          </cell>
          <cell r="BD1269">
            <v>235222.2</v>
          </cell>
          <cell r="BE1269">
            <v>0</v>
          </cell>
          <cell r="BF1269">
            <v>2467.5169999999998</v>
          </cell>
          <cell r="BG1269">
            <v>2867.739</v>
          </cell>
          <cell r="BH1269">
            <v>3164.2860000000001</v>
          </cell>
          <cell r="BI1269">
            <v>1651.683</v>
          </cell>
          <cell r="BJ1269">
            <v>1919.144</v>
          </cell>
          <cell r="BK1269">
            <v>2637.5970000000002</v>
          </cell>
          <cell r="BL1269">
            <v>3435.4949999999999</v>
          </cell>
          <cell r="BM1269">
            <v>4767.6390000000001</v>
          </cell>
          <cell r="BN1269">
            <v>4646.5959999999995</v>
          </cell>
          <cell r="BO1269">
            <v>0</v>
          </cell>
          <cell r="BP1269">
            <v>0</v>
          </cell>
          <cell r="BQ1269">
            <v>10.3</v>
          </cell>
          <cell r="BR1269">
            <v>7.93</v>
          </cell>
          <cell r="BS1269">
            <v>2.310190532070933E-2</v>
          </cell>
          <cell r="BT1269">
            <v>2.9549810587892886E-2</v>
          </cell>
          <cell r="BU1269">
            <v>150</v>
          </cell>
          <cell r="BW1269">
            <v>355.85964282964198</v>
          </cell>
          <cell r="BX1269" t="str">
            <v>высокая</v>
          </cell>
        </row>
        <row r="1270">
          <cell r="C1270">
            <v>200760521</v>
          </cell>
          <cell r="D1270" t="str">
            <v>ПАЙАРИК ТУМАН ЙУЛЛАРДАН ФОЙДАЛАНИШ УК</v>
          </cell>
          <cell r="E1270" t="str">
            <v>ГП</v>
          </cell>
          <cell r="F1270">
            <v>40115.548000000003</v>
          </cell>
          <cell r="G1270">
            <v>100</v>
          </cell>
          <cell r="H1270" t="str">
            <v>Самарканд</v>
          </cell>
          <cell r="I1270" t="str">
            <v>Автомобиль йўллари давлат қўмитаси</v>
          </cell>
          <cell r="J1270" t="str">
            <v>ГП</v>
          </cell>
          <cell r="K1270" t="str">
            <v>ГП</v>
          </cell>
          <cell r="L1270" t="str">
            <v>Йўл-транспорт инфратузилмаси</v>
          </cell>
          <cell r="M1270" t="str">
            <v>Коммунал соҳа, қурилиш ва хизмат кўрсатиш</v>
          </cell>
          <cell r="U1270">
            <v>44197.188000000002</v>
          </cell>
          <cell r="V1270">
            <v>44197.188000000002</v>
          </cell>
          <cell r="W1270">
            <v>43154.175999999999</v>
          </cell>
          <cell r="Y1270">
            <v>2874.9720000000002</v>
          </cell>
          <cell r="Z1270">
            <v>8749.5049999999992</v>
          </cell>
          <cell r="AA1270">
            <v>0</v>
          </cell>
          <cell r="AB1270">
            <v>11147.245999999999</v>
          </cell>
          <cell r="AC1270">
            <v>4351.5659999999998</v>
          </cell>
          <cell r="AE1270">
            <v>0</v>
          </cell>
          <cell r="AF1270">
            <v>9585.5480000000007</v>
          </cell>
          <cell r="AG1270">
            <v>3917.6819999999998</v>
          </cell>
          <cell r="AI1270">
            <v>165.739</v>
          </cell>
          <cell r="AJ1270">
            <v>197.43709375</v>
          </cell>
          <cell r="AK1270">
            <v>308.39499999999998</v>
          </cell>
          <cell r="AL1270">
            <v>0</v>
          </cell>
          <cell r="AM1270">
            <v>402.28100000000001</v>
          </cell>
          <cell r="AN1270">
            <v>106.57599999999999</v>
          </cell>
          <cell r="AP1270">
            <v>976.97699999999998</v>
          </cell>
          <cell r="AQ1270">
            <v>3444.9850000000001</v>
          </cell>
          <cell r="AR1270">
            <v>1141.665</v>
          </cell>
          <cell r="AT1270">
            <v>16.329000000000001</v>
          </cell>
          <cell r="AU1270">
            <v>72.766999999999996</v>
          </cell>
          <cell r="AV1270">
            <v>23.068000000000001</v>
          </cell>
          <cell r="AX1270">
            <v>474.02499999999998</v>
          </cell>
          <cell r="AY1270">
            <v>2087.1080000000002</v>
          </cell>
          <cell r="AZ1270">
            <v>573.92999999999995</v>
          </cell>
          <cell r="BA1270">
            <v>121213.76736000001</v>
          </cell>
          <cell r="BB1270">
            <v>121213.76736000001</v>
          </cell>
          <cell r="BC1270">
            <v>0</v>
          </cell>
          <cell r="BD1270">
            <v>121213.76736000001</v>
          </cell>
          <cell r="BE1270">
            <v>0</v>
          </cell>
          <cell r="BF1270">
            <v>351.62400000000002</v>
          </cell>
          <cell r="BG1270">
            <v>2381.942</v>
          </cell>
          <cell r="BH1270">
            <v>1154.2529999999999</v>
          </cell>
          <cell r="BI1270">
            <v>2661.1660000000002</v>
          </cell>
          <cell r="BJ1270">
            <v>2519.1669999999999</v>
          </cell>
          <cell r="BK1270">
            <v>1889.3209999999999</v>
          </cell>
          <cell r="BL1270">
            <v>712.54700000000003</v>
          </cell>
          <cell r="BM1270">
            <v>1041.9549999999999</v>
          </cell>
          <cell r="BN1270">
            <v>241.65</v>
          </cell>
          <cell r="BO1270">
            <v>0</v>
          </cell>
          <cell r="BP1270">
            <v>0</v>
          </cell>
          <cell r="BS1270">
            <v>9.268030603685317E-3</v>
          </cell>
          <cell r="BT1270">
            <v>2.44016796349053E-3</v>
          </cell>
          <cell r="BU1270">
            <v>78</v>
          </cell>
        </row>
        <row r="1271">
          <cell r="C1271">
            <v>200935587</v>
          </cell>
          <cell r="D1271" t="str">
            <v>ГУП «O`ZSHAHARSOZLIK LITI»</v>
          </cell>
          <cell r="E1271" t="str">
            <v>ГП</v>
          </cell>
          <cell r="F1271">
            <v>1187.326</v>
          </cell>
          <cell r="G1271">
            <v>100</v>
          </cell>
          <cell r="H1271" t="str">
            <v>г.Ташкент</v>
          </cell>
          <cell r="I1271" t="str">
            <v>Қурилиш вазирлиги</v>
          </cell>
          <cell r="J1271" t="str">
            <v>ГП</v>
          </cell>
          <cell r="K1271" t="str">
            <v>ГП</v>
          </cell>
          <cell r="L1271" t="str">
            <v>Коммунал уй-жой қурилиш ва сув хўжалиги</v>
          </cell>
          <cell r="M1271" t="str">
            <v>Коммунал соҳа, қурилиш ва хизмат кўрсатиш</v>
          </cell>
          <cell r="U1271">
            <v>44262.712</v>
          </cell>
          <cell r="V1271">
            <v>44094.707999999999</v>
          </cell>
          <cell r="W1271">
            <v>54477.375999999997</v>
          </cell>
          <cell r="Y1271">
            <v>21745.27</v>
          </cell>
          <cell r="Z1271">
            <v>27527.936000000002</v>
          </cell>
          <cell r="AA1271">
            <v>16169.424000000001</v>
          </cell>
          <cell r="AB1271">
            <v>54933.944000000003</v>
          </cell>
          <cell r="AC1271">
            <v>43938.175999999999</v>
          </cell>
          <cell r="AE1271">
            <v>8307.4459999999999</v>
          </cell>
          <cell r="AF1271">
            <v>26035.08</v>
          </cell>
          <cell r="AG1271">
            <v>22746.52</v>
          </cell>
          <cell r="AI1271">
            <v>1556.396</v>
          </cell>
          <cell r="AJ1271">
            <v>3431.7</v>
          </cell>
          <cell r="AK1271">
            <v>3559.4520000000002</v>
          </cell>
          <cell r="AL1271">
            <v>3447.7330000000002</v>
          </cell>
          <cell r="AM1271">
            <v>13965.71</v>
          </cell>
          <cell r="AN1271">
            <v>12899.647999999999</v>
          </cell>
          <cell r="AP1271">
            <v>12341.615</v>
          </cell>
          <cell r="AQ1271">
            <v>22631.608</v>
          </cell>
          <cell r="AR1271">
            <v>30919.738000000001</v>
          </cell>
          <cell r="AT1271">
            <v>761.05100000000004</v>
          </cell>
          <cell r="AU1271">
            <v>1329.24</v>
          </cell>
          <cell r="AV1271">
            <v>964.55499999999995</v>
          </cell>
          <cell r="AX1271">
            <v>5253.11</v>
          </cell>
          <cell r="AY1271">
            <v>8562.0830000000005</v>
          </cell>
          <cell r="AZ1271">
            <v>8984.8449999999993</v>
          </cell>
          <cell r="BA1271">
            <v>7801136.22138</v>
          </cell>
          <cell r="BB1271">
            <v>7801136.22138</v>
          </cell>
          <cell r="BC1271">
            <v>0</v>
          </cell>
          <cell r="BD1271">
            <v>7801136.22138</v>
          </cell>
          <cell r="BE1271">
            <v>0</v>
          </cell>
          <cell r="BF1271">
            <v>27001.752</v>
          </cell>
          <cell r="BG1271">
            <v>23628.824000000001</v>
          </cell>
          <cell r="BH1271">
            <v>39171.932000000001</v>
          </cell>
          <cell r="BI1271">
            <v>10347.523999999999</v>
          </cell>
          <cell r="BJ1271">
            <v>10460.053</v>
          </cell>
          <cell r="BK1271">
            <v>8459.6790000000001</v>
          </cell>
          <cell r="BL1271">
            <v>7100.9350000000004</v>
          </cell>
          <cell r="BM1271">
            <v>11899.02</v>
          </cell>
          <cell r="BN1271">
            <v>8426.4439999999995</v>
          </cell>
          <cell r="BO1271">
            <v>0</v>
          </cell>
          <cell r="BP1271">
            <v>0</v>
          </cell>
          <cell r="BS1271">
            <v>0.41228522109527149</v>
          </cell>
          <cell r="BT1271">
            <v>0.26173024808930689</v>
          </cell>
          <cell r="BU1271">
            <v>60</v>
          </cell>
          <cell r="BW1271">
            <v>256.30890799957649</v>
          </cell>
          <cell r="BX1271" t="str">
            <v>высокая</v>
          </cell>
        </row>
        <row r="1272">
          <cell r="C1272">
            <v>200796452</v>
          </cell>
          <cell r="D1272" t="str">
            <v>GEODEZIYA VA KARTOGRAFIYA MIL-LIY MARKAZI ГОСУДАРСТВЕННАЯ ОР</v>
          </cell>
          <cell r="E1272" t="str">
            <v>ГП</v>
          </cell>
          <cell r="F1272">
            <v>30.363</v>
          </cell>
          <cell r="G1272">
            <v>100</v>
          </cell>
          <cell r="H1272" t="str">
            <v>г.Ташкент</v>
          </cell>
          <cell r="I1272" t="str">
            <v>Ер ресурслари, геодезия, картография ва давлат кадастри бўйича давлат қўмитаси</v>
          </cell>
          <cell r="J1272" t="str">
            <v>ГП</v>
          </cell>
          <cell r="K1272" t="str">
            <v>ГП</v>
          </cell>
          <cell r="L1272" t="str">
            <v>Қишлоқ хўжалиги ва қишлоқ хўжалиги маҳсулотларини қайта ишлаш</v>
          </cell>
          <cell r="M1272" t="str">
            <v>Коммунал соҳа, қурилиш ва хизмат кўрсатиш</v>
          </cell>
          <cell r="U1272">
            <v>43722.108</v>
          </cell>
          <cell r="V1272">
            <v>43715.044000000002</v>
          </cell>
          <cell r="W1272">
            <v>43598.212</v>
          </cell>
          <cell r="Y1272">
            <v>2382.0509999999999</v>
          </cell>
          <cell r="Z1272">
            <v>2468.337</v>
          </cell>
          <cell r="AA1272">
            <v>1925.93</v>
          </cell>
          <cell r="AB1272">
            <v>3776.1689999999999</v>
          </cell>
          <cell r="AC1272">
            <v>7938.8649999999998</v>
          </cell>
          <cell r="AE1272">
            <v>1581.6110000000001</v>
          </cell>
          <cell r="AF1272">
            <v>2632.1469999999999</v>
          </cell>
          <cell r="AG1272">
            <v>5354.7870000000003</v>
          </cell>
          <cell r="AI1272">
            <v>282.20549999999997</v>
          </cell>
          <cell r="AJ1272">
            <v>215.03200000000001</v>
          </cell>
          <cell r="AK1272">
            <v>282.233</v>
          </cell>
          <cell r="AL1272">
            <v>-444.42</v>
          </cell>
          <cell r="AM1272">
            <v>11.545</v>
          </cell>
          <cell r="AN1272">
            <v>225.625</v>
          </cell>
          <cell r="AP1272">
            <v>0</v>
          </cell>
          <cell r="AQ1272">
            <v>1513.204</v>
          </cell>
          <cell r="AR1272">
            <v>2458.7510000000002</v>
          </cell>
          <cell r="AT1272">
            <v>0</v>
          </cell>
          <cell r="AU1272">
            <v>0</v>
          </cell>
          <cell r="AV1272">
            <v>41.426000000000002</v>
          </cell>
          <cell r="AX1272">
            <v>0</v>
          </cell>
          <cell r="AY1272">
            <v>440.18599999999998</v>
          </cell>
          <cell r="AZ1272">
            <v>1269.422</v>
          </cell>
          <cell r="BA1272">
            <v>3463.5</v>
          </cell>
          <cell r="BB1272">
            <v>3463.5</v>
          </cell>
          <cell r="BC1272">
            <v>0</v>
          </cell>
          <cell r="BD1272">
            <v>3463.5</v>
          </cell>
          <cell r="BE1272">
            <v>0</v>
          </cell>
          <cell r="BF1272">
            <v>661.88300000000004</v>
          </cell>
          <cell r="BG1272">
            <v>858.25699999999995</v>
          </cell>
          <cell r="BH1272">
            <v>2950.547</v>
          </cell>
          <cell r="BI1272">
            <v>760.09500000000003</v>
          </cell>
          <cell r="BJ1272">
            <v>1107.296</v>
          </cell>
          <cell r="BK1272">
            <v>1206.2550000000001</v>
          </cell>
          <cell r="BL1272">
            <v>870.21299999999997</v>
          </cell>
          <cell r="BM1272">
            <v>1219.682</v>
          </cell>
          <cell r="BN1272">
            <v>2370.1959999999999</v>
          </cell>
          <cell r="BO1272">
            <v>0</v>
          </cell>
          <cell r="BP1272">
            <v>0</v>
          </cell>
          <cell r="BS1272">
            <v>5.1762143423506469E-4</v>
          </cell>
          <cell r="BT1272">
            <v>5.1681728602584699E-3</v>
          </cell>
          <cell r="BU1272">
            <v>15</v>
          </cell>
        </row>
        <row r="1273">
          <cell r="C1273">
            <v>200704107</v>
          </cell>
          <cell r="D1273" t="str">
            <v xml:space="preserve"> «SHAHRISABZ TUMAN YO`LLARDAN FOYDALANI</v>
          </cell>
          <cell r="E1273" t="str">
            <v>ГП</v>
          </cell>
          <cell r="F1273">
            <v>24787.272000000001</v>
          </cell>
          <cell r="G1273">
            <v>100</v>
          </cell>
          <cell r="H1273" t="str">
            <v>Кашкадарья</v>
          </cell>
          <cell r="I1273" t="str">
            <v>Автомобиль йўллари давлат қўмитаси</v>
          </cell>
          <cell r="J1273" t="str">
            <v>ГП</v>
          </cell>
          <cell r="K1273" t="str">
            <v>ГП</v>
          </cell>
          <cell r="L1273" t="str">
            <v>Йўл-транспорт инфратузилмаси</v>
          </cell>
          <cell r="M1273" t="str">
            <v>Коммунал соҳа, қурилиш ва хизмат кўрсатиш</v>
          </cell>
          <cell r="U1273">
            <v>0</v>
          </cell>
          <cell r="V1273">
            <v>43714.243999999999</v>
          </cell>
          <cell r="W1273">
            <v>0</v>
          </cell>
          <cell r="Y1273">
            <v>17946.216</v>
          </cell>
          <cell r="Z1273">
            <v>13255.638999999999</v>
          </cell>
          <cell r="AA1273">
            <v>28186.223999999998</v>
          </cell>
          <cell r="AB1273">
            <v>36220.991999999998</v>
          </cell>
          <cell r="AC1273">
            <v>15626.177</v>
          </cell>
          <cell r="AE1273">
            <v>25787.41</v>
          </cell>
          <cell r="AF1273">
            <v>33431.807999999997</v>
          </cell>
          <cell r="AG1273">
            <v>14021.779</v>
          </cell>
          <cell r="AI1273">
            <v>10.824400390625</v>
          </cell>
          <cell r="AJ1273">
            <v>467.52490625000002</v>
          </cell>
          <cell r="AK1273">
            <v>334.98609375000001</v>
          </cell>
          <cell r="AL1273">
            <v>313.63890624999999</v>
          </cell>
          <cell r="AM1273">
            <v>415.1001875</v>
          </cell>
          <cell r="AN1273">
            <v>124.593453125</v>
          </cell>
          <cell r="AP1273">
            <v>4403.6620000000003</v>
          </cell>
          <cell r="AQ1273">
            <v>6099.3649999999998</v>
          </cell>
          <cell r="AR1273">
            <v>2438.8874999999998</v>
          </cell>
          <cell r="AT1273">
            <v>56.730601562499999</v>
          </cell>
          <cell r="AU1273">
            <v>93.366</v>
          </cell>
          <cell r="AV1273">
            <v>25.63775</v>
          </cell>
          <cell r="AX1273">
            <v>2814.779</v>
          </cell>
          <cell r="AY1273">
            <v>3952.3177500000002</v>
          </cell>
          <cell r="AZ1273">
            <v>3086.297</v>
          </cell>
          <cell r="BA1273">
            <v>128926.99999999999</v>
          </cell>
          <cell r="BB1273">
            <v>128926.99999999999</v>
          </cell>
          <cell r="BC1273">
            <v>0</v>
          </cell>
          <cell r="BD1273">
            <v>128926.99999999999</v>
          </cell>
          <cell r="BE1273">
            <v>0</v>
          </cell>
          <cell r="BF1273">
            <v>6851.4679999999998</v>
          </cell>
          <cell r="BG1273">
            <v>7892.4750000000004</v>
          </cell>
          <cell r="BH1273">
            <v>0</v>
          </cell>
          <cell r="BI1273">
            <v>12861.343000000001</v>
          </cell>
          <cell r="BJ1273">
            <v>13908.938</v>
          </cell>
          <cell r="BK1273">
            <v>0</v>
          </cell>
          <cell r="BL1273">
            <v>1621.0611249999999</v>
          </cell>
          <cell r="BM1273">
            <v>2245.8665000000001</v>
          </cell>
          <cell r="BN1273">
            <v>1440.32275</v>
          </cell>
          <cell r="BO1273">
            <v>0</v>
          </cell>
          <cell r="BP1273">
            <v>0</v>
          </cell>
          <cell r="BS1273">
            <v>1.0433824909286593E-2</v>
          </cell>
          <cell r="BT1273">
            <v>5.7003595041012264E-3</v>
          </cell>
          <cell r="BU1273">
            <v>48</v>
          </cell>
        </row>
        <row r="1274">
          <cell r="C1274">
            <v>200764738</v>
          </cell>
          <cell r="D1274" t="str">
            <v xml:space="preserve">Пастдарғом туман йуллардан фойдаланиш </v>
          </cell>
          <cell r="E1274" t="str">
            <v>ГП</v>
          </cell>
          <cell r="F1274">
            <v>39491.351999999999</v>
          </cell>
          <cell r="G1274">
            <v>100</v>
          </cell>
          <cell r="H1274" t="str">
            <v>Самарканд</v>
          </cell>
          <cell r="I1274" t="str">
            <v>Автомобиль йўллари давлат қўмитаси</v>
          </cell>
          <cell r="J1274" t="str">
            <v>ГП</v>
          </cell>
          <cell r="K1274" t="str">
            <v>ГП</v>
          </cell>
          <cell r="L1274" t="str">
            <v>Йўл-транспорт инфратузилмаси</v>
          </cell>
          <cell r="M1274" t="str">
            <v>Коммунал соҳа, қурилиш ва хизмат кўрсатиш</v>
          </cell>
          <cell r="U1274">
            <v>43392.951999999997</v>
          </cell>
          <cell r="V1274">
            <v>43392.951999999997</v>
          </cell>
          <cell r="W1274">
            <v>43934.364000000001</v>
          </cell>
          <cell r="Y1274">
            <v>1164.0260000000001</v>
          </cell>
          <cell r="Z1274">
            <v>3427.924</v>
          </cell>
          <cell r="AA1274">
            <v>424122.72</v>
          </cell>
          <cell r="AB1274">
            <v>6384.308</v>
          </cell>
          <cell r="AC1274">
            <v>32878.194000000003</v>
          </cell>
          <cell r="AE1274">
            <v>37837.911999999997</v>
          </cell>
          <cell r="AF1274">
            <v>5585.5360000000001</v>
          </cell>
          <cell r="AG1274">
            <v>30207.074000000001</v>
          </cell>
          <cell r="AI1274">
            <v>41.231999999999999</v>
          </cell>
          <cell r="AJ1274">
            <v>57.606000000000002</v>
          </cell>
          <cell r="AK1274">
            <v>101.9041015625</v>
          </cell>
          <cell r="AL1274">
            <v>360795.77600000001</v>
          </cell>
          <cell r="AM1274">
            <v>335.29609375000001</v>
          </cell>
          <cell r="AN1274">
            <v>2213.4899999999998</v>
          </cell>
          <cell r="AQ1274">
            <v>0</v>
          </cell>
          <cell r="AR1274">
            <v>668.31299999999999</v>
          </cell>
          <cell r="AU1274">
            <v>0</v>
          </cell>
          <cell r="AV1274">
            <v>25.052</v>
          </cell>
          <cell r="AY1274">
            <v>0</v>
          </cell>
          <cell r="AZ1274">
            <v>358.137</v>
          </cell>
          <cell r="BA1274">
            <v>46502.603000000003</v>
          </cell>
          <cell r="BB1274">
            <v>46559.398780000003</v>
          </cell>
          <cell r="BC1274">
            <v>0</v>
          </cell>
          <cell r="BD1274">
            <v>46559.398780000003</v>
          </cell>
          <cell r="BE1274">
            <v>0</v>
          </cell>
          <cell r="BG1274">
            <v>424.91899999999998</v>
          </cell>
          <cell r="BH1274">
            <v>202.75299999999999</v>
          </cell>
          <cell r="BJ1274">
            <v>2210.3780000000002</v>
          </cell>
          <cell r="BK1274">
            <v>2566.3739999999998</v>
          </cell>
          <cell r="BM1274">
            <v>357.28390624999997</v>
          </cell>
          <cell r="BN1274">
            <v>70.981999999999999</v>
          </cell>
          <cell r="BO1274">
            <v>0</v>
          </cell>
          <cell r="BP1274">
            <v>0</v>
          </cell>
          <cell r="BS1274">
            <v>1.4183274908952933E-2</v>
          </cell>
          <cell r="BT1274">
            <v>5.0694103549455249E-2</v>
          </cell>
          <cell r="BU1274">
            <v>78</v>
          </cell>
          <cell r="BW1274">
            <v>69.5389045982037</v>
          </cell>
          <cell r="BX1274" t="str">
            <v>недостаточная</v>
          </cell>
        </row>
        <row r="1275">
          <cell r="C1275">
            <v>305527178</v>
          </cell>
          <cell r="D1275" t="str">
            <v>ГУП «URUG`CHILIKNI RIVOJLANTIRISH MARKAZI»</v>
          </cell>
          <cell r="E1275" t="str">
            <v>ГП</v>
          </cell>
          <cell r="F1275">
            <v>10677.825999999999</v>
          </cell>
          <cell r="G1275">
            <v>100</v>
          </cell>
          <cell r="H1275" t="str">
            <v>г.Ташкент</v>
          </cell>
          <cell r="I1275" t="str">
            <v>Қишлоқ хўжалиги вазирлиги</v>
          </cell>
          <cell r="J1275" t="str">
            <v>ГП</v>
          </cell>
          <cell r="K1275" t="str">
            <v>ГП</v>
          </cell>
          <cell r="L1275" t="str">
            <v>Қишлоқ хўжалиги ва қишлоқ хўжалиги маҳсулотларини қайта ишлаш</v>
          </cell>
          <cell r="M1275" t="str">
            <v>Қишлоқ хўжалиги ва озиқ-овқат саноати</v>
          </cell>
          <cell r="U1275">
            <v>40734.008000000002</v>
          </cell>
          <cell r="V1275">
            <v>40734.008000000002</v>
          </cell>
          <cell r="W1275">
            <v>21529.79</v>
          </cell>
          <cell r="AA1275">
            <v>0</v>
          </cell>
          <cell r="AB1275">
            <v>23561.61</v>
          </cell>
          <cell r="AC1275">
            <v>55.085999999999999</v>
          </cell>
          <cell r="AE1275">
            <v>0</v>
          </cell>
          <cell r="AF1275">
            <v>11619.632</v>
          </cell>
          <cell r="AG1275">
            <v>0</v>
          </cell>
          <cell r="AL1275">
            <v>0</v>
          </cell>
          <cell r="AM1275">
            <v>7383.0625</v>
          </cell>
          <cell r="AN1275">
            <v>1984.0597499999999</v>
          </cell>
          <cell r="AP1275">
            <v>1260.6803749999999</v>
          </cell>
          <cell r="AQ1275">
            <v>2791.8525</v>
          </cell>
          <cell r="AR1275">
            <v>1186.1902500000001</v>
          </cell>
          <cell r="AT1275">
            <v>12.3725</v>
          </cell>
          <cell r="AU1275">
            <v>1114.7809999999999</v>
          </cell>
          <cell r="AV1275">
            <v>57.2883984375</v>
          </cell>
          <cell r="AX1275">
            <v>0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0</v>
          </cell>
          <cell r="BD1275">
            <v>0</v>
          </cell>
          <cell r="BE1275">
            <v>0</v>
          </cell>
          <cell r="BF1275">
            <v>765.49</v>
          </cell>
          <cell r="BG1275">
            <v>1314.1865</v>
          </cell>
          <cell r="BH1275">
            <v>1152.7628749999999</v>
          </cell>
          <cell r="BI1275">
            <v>6.8330000000000002</v>
          </cell>
          <cell r="BJ1275">
            <v>1891.12825</v>
          </cell>
          <cell r="BK1275">
            <v>492.36159375</v>
          </cell>
          <cell r="BL1275">
            <v>7782.95</v>
          </cell>
          <cell r="BM1275">
            <v>4051.9544999999998</v>
          </cell>
          <cell r="BN1275">
            <v>55.085999999999999</v>
          </cell>
          <cell r="BO1275">
            <v>0</v>
          </cell>
          <cell r="BP1275">
            <v>0</v>
          </cell>
          <cell r="BS1275">
            <v>0.36250115628199414</v>
          </cell>
          <cell r="BT1275">
            <v>6.3730765347786836E-2</v>
          </cell>
          <cell r="BU1275">
            <v>10</v>
          </cell>
        </row>
        <row r="1276">
          <cell r="C1276">
            <v>304938094</v>
          </cell>
          <cell r="D1276" t="str">
            <v xml:space="preserve">«JIZZAX VILOYATI TOZA HUDUD» </v>
          </cell>
          <cell r="E1276" t="str">
            <v>ГП</v>
          </cell>
          <cell r="F1276">
            <v>100</v>
          </cell>
          <cell r="G1276">
            <v>100</v>
          </cell>
          <cell r="H1276" t="str">
            <v>Джизак</v>
          </cell>
          <cell r="I1276" t="str">
            <v>Давлат табиатни муҳофаза қилиш қўмитаси</v>
          </cell>
          <cell r="J1276" t="str">
            <v>ГП</v>
          </cell>
          <cell r="K1276" t="str">
            <v>ГП</v>
          </cell>
          <cell r="L1276" t="str">
            <v>Коммунал уй-жой қурилиш ва сув хўжалиги</v>
          </cell>
          <cell r="M1276" t="str">
            <v>Коммунал соҳа, қурилиш ва хизмат кўрсатиш</v>
          </cell>
          <cell r="U1276">
            <v>40688.387999999999</v>
          </cell>
          <cell r="V1276">
            <v>40688.387999999999</v>
          </cell>
          <cell r="W1276">
            <v>44830.928</v>
          </cell>
          <cell r="Y1276">
            <v>0</v>
          </cell>
          <cell r="Z1276">
            <v>0</v>
          </cell>
          <cell r="AA1276">
            <v>1688.789</v>
          </cell>
          <cell r="AB1276">
            <v>4973.8530000000001</v>
          </cell>
          <cell r="AC1276">
            <v>8314.5249999999996</v>
          </cell>
          <cell r="AE1276">
            <v>1243.405</v>
          </cell>
          <cell r="AF1276">
            <v>4423.5955000000004</v>
          </cell>
          <cell r="AG1276">
            <v>7081.4250000000002</v>
          </cell>
          <cell r="AJ1276">
            <v>0</v>
          </cell>
          <cell r="AK1276">
            <v>0</v>
          </cell>
          <cell r="AL1276">
            <v>14.009299804687499</v>
          </cell>
          <cell r="AM1276">
            <v>32.768601562500002</v>
          </cell>
          <cell r="AN1276">
            <v>16.036259765625001</v>
          </cell>
          <cell r="AP1276">
            <v>629.56718750000005</v>
          </cell>
          <cell r="AQ1276">
            <v>0</v>
          </cell>
          <cell r="AR1276">
            <v>1019.072</v>
          </cell>
          <cell r="AT1276">
            <v>1.1034999999999999</v>
          </cell>
          <cell r="AU1276">
            <v>0</v>
          </cell>
          <cell r="AV1276">
            <v>2.3769999999999998</v>
          </cell>
          <cell r="AX1276">
            <v>56.31930078125</v>
          </cell>
          <cell r="AY1276">
            <v>0</v>
          </cell>
          <cell r="AZ1276">
            <v>76.628</v>
          </cell>
          <cell r="BA1276">
            <v>9845.7542899999989</v>
          </cell>
          <cell r="BB1276">
            <v>9845.7542900000008</v>
          </cell>
          <cell r="BC1276">
            <v>0</v>
          </cell>
          <cell r="BD1276">
            <v>9845.7542900000008</v>
          </cell>
          <cell r="BE1276">
            <v>0</v>
          </cell>
          <cell r="BF1276">
            <v>2741.2125000000001</v>
          </cell>
          <cell r="BG1276">
            <v>1101.46325</v>
          </cell>
          <cell r="BH1276">
            <v>5551.2120000000004</v>
          </cell>
          <cell r="BI1276">
            <v>441.00690624999999</v>
          </cell>
          <cell r="BJ1276">
            <v>441.00690624999999</v>
          </cell>
          <cell r="BK1276">
            <v>826.16300000000001</v>
          </cell>
          <cell r="BL1276">
            <v>412.99731250000002</v>
          </cell>
          <cell r="BM1276">
            <v>512.15459375</v>
          </cell>
          <cell r="BN1276">
            <v>1214.4590000000001</v>
          </cell>
          <cell r="BO1276">
            <v>0</v>
          </cell>
          <cell r="BP1276">
            <v>0</v>
          </cell>
          <cell r="BS1276">
            <v>1.0334240231573812E-3</v>
          </cell>
          <cell r="BT1276">
            <v>3.7503246086825585E-4</v>
          </cell>
          <cell r="BU1276" t="str">
            <v>-</v>
          </cell>
        </row>
        <row r="1277">
          <cell r="C1277">
            <v>201052959</v>
          </cell>
          <cell r="D1277" t="str">
            <v>ГУП «AXBOROTLASHTIRISH BOSH MARKAZI»</v>
          </cell>
          <cell r="E1277" t="str">
            <v>ГП</v>
          </cell>
          <cell r="F1277">
            <v>23605.128000000001</v>
          </cell>
          <cell r="G1277">
            <v>100</v>
          </cell>
          <cell r="H1277" t="str">
            <v>г.Ташкент</v>
          </cell>
          <cell r="I1277" t="str">
            <v>Марказий банки</v>
          </cell>
          <cell r="J1277" t="str">
            <v>ГП</v>
          </cell>
          <cell r="K1277" t="str">
            <v>ГП</v>
          </cell>
          <cell r="L1277" t="str">
            <v>Ахборот технологиялари ва нашриёт</v>
          </cell>
          <cell r="M1277" t="str">
            <v>Ахборот технологиялари ва телекоммуникациялар</v>
          </cell>
          <cell r="U1277">
            <v>40463.264000000003</v>
          </cell>
          <cell r="V1277">
            <v>40389.548000000003</v>
          </cell>
          <cell r="W1277">
            <v>90108.92</v>
          </cell>
          <cell r="Y1277">
            <v>24228.536</v>
          </cell>
          <cell r="Z1277">
            <v>26591.934000000001</v>
          </cell>
          <cell r="AA1277">
            <v>24105.718000000001</v>
          </cell>
          <cell r="AB1277">
            <v>33105.896000000001</v>
          </cell>
          <cell r="AC1277">
            <v>27979.732</v>
          </cell>
          <cell r="AE1277">
            <v>17371.946</v>
          </cell>
          <cell r="AF1277">
            <v>24907.905999999999</v>
          </cell>
          <cell r="AG1277">
            <v>21273.903999999999</v>
          </cell>
          <cell r="AI1277">
            <v>478.62840625000001</v>
          </cell>
          <cell r="AJ1277">
            <v>1002.233875</v>
          </cell>
          <cell r="AK1277">
            <v>1109.0954999999999</v>
          </cell>
          <cell r="AL1277">
            <v>106.853703125</v>
          </cell>
          <cell r="AM1277">
            <v>156.333296875</v>
          </cell>
          <cell r="AN1277">
            <v>147.88540624999999</v>
          </cell>
          <cell r="AP1277">
            <v>9793.027</v>
          </cell>
          <cell r="AQ1277">
            <v>13920.977999999999</v>
          </cell>
          <cell r="AR1277">
            <v>8652.1759999999995</v>
          </cell>
          <cell r="AT1277">
            <v>69.431398437499993</v>
          </cell>
          <cell r="AU1277">
            <v>97.325398437499999</v>
          </cell>
          <cell r="AV1277">
            <v>71.719398437500004</v>
          </cell>
          <cell r="AX1277">
            <v>2378.87275</v>
          </cell>
          <cell r="AY1277">
            <v>3196.2795000000001</v>
          </cell>
          <cell r="AZ1277">
            <v>2669.8957500000001</v>
          </cell>
          <cell r="BA1277">
            <v>46899.99</v>
          </cell>
          <cell r="BB1277">
            <v>46899.99</v>
          </cell>
          <cell r="BC1277">
            <v>0</v>
          </cell>
          <cell r="BD1277">
            <v>46899.99</v>
          </cell>
          <cell r="BE1277">
            <v>0</v>
          </cell>
          <cell r="BF1277">
            <v>3592.1350000000002</v>
          </cell>
          <cell r="BG1277">
            <v>3176.9115000000002</v>
          </cell>
          <cell r="BH1277">
            <v>3796.3627499999998</v>
          </cell>
          <cell r="BI1277">
            <v>2339.703</v>
          </cell>
          <cell r="BJ1277">
            <v>2876.8215</v>
          </cell>
          <cell r="BK1277">
            <v>1647.7362499999999</v>
          </cell>
          <cell r="BL1277">
            <v>3473.71</v>
          </cell>
          <cell r="BM1277">
            <v>4922.375</v>
          </cell>
          <cell r="BN1277">
            <v>3209.89</v>
          </cell>
          <cell r="BO1277">
            <v>0</v>
          </cell>
          <cell r="BP1277">
            <v>0</v>
          </cell>
          <cell r="BQ1277">
            <v>0</v>
          </cell>
          <cell r="BR1277">
            <v>9.1519999999999992</v>
          </cell>
          <cell r="BS1277">
            <v>5.0042404345495613E-3</v>
          </cell>
          <cell r="BT1277">
            <v>2.2664696148003822E-3</v>
          </cell>
          <cell r="BU1277">
            <v>95</v>
          </cell>
          <cell r="BW1277">
            <v>546.68366080576902</v>
          </cell>
          <cell r="BX1277" t="str">
            <v>высокая</v>
          </cell>
        </row>
        <row r="1278">
          <cell r="C1278">
            <v>200170124</v>
          </cell>
          <cell r="D1278" t="str">
            <v xml:space="preserve">ЁЗЁВОН ТУМАН ЙУЛЛАРДАН ФОЙДАЛАНИШ </v>
          </cell>
          <cell r="E1278" t="str">
            <v>ГП</v>
          </cell>
          <cell r="F1278">
            <v>38162.588000000003</v>
          </cell>
          <cell r="G1278">
            <v>100</v>
          </cell>
          <cell r="H1278" t="str">
            <v>Фергана</v>
          </cell>
          <cell r="I1278" t="str">
            <v>Автомобиль йўллари давлат қўмитаси</v>
          </cell>
          <cell r="J1278" t="str">
            <v>ГП</v>
          </cell>
          <cell r="K1278" t="str">
            <v>ГП</v>
          </cell>
          <cell r="L1278" t="str">
            <v>Йўл-транспорт инфратузилмаси</v>
          </cell>
          <cell r="M1278" t="str">
            <v>Коммунал соҳа, қурилиш ва хизмат кўрсатиш</v>
          </cell>
          <cell r="U1278">
            <v>44236.928</v>
          </cell>
          <cell r="V1278">
            <v>40143.784</v>
          </cell>
          <cell r="W1278">
            <v>44282.152000000002</v>
          </cell>
          <cell r="Y1278">
            <v>1162.848</v>
          </cell>
          <cell r="Z1278">
            <v>2288.3069999999998</v>
          </cell>
          <cell r="AA1278">
            <v>4007.2829999999999</v>
          </cell>
          <cell r="AB1278">
            <v>8785.7029999999995</v>
          </cell>
          <cell r="AC1278">
            <v>5941.2780000000002</v>
          </cell>
          <cell r="AE1278">
            <v>3859.25</v>
          </cell>
          <cell r="AF1278">
            <v>8365.7240000000002</v>
          </cell>
          <cell r="AG1278">
            <v>5809.384</v>
          </cell>
          <cell r="AI1278">
            <v>0</v>
          </cell>
          <cell r="AJ1278">
            <v>1.43</v>
          </cell>
          <cell r="AK1278">
            <v>8.3230000000000004</v>
          </cell>
          <cell r="AL1278">
            <v>2.839</v>
          </cell>
          <cell r="AM1278">
            <v>23.001999999999999</v>
          </cell>
          <cell r="AN1278">
            <v>9.56</v>
          </cell>
          <cell r="AP1278">
            <v>1147.251</v>
          </cell>
          <cell r="AQ1278">
            <v>2231.2489999999998</v>
          </cell>
          <cell r="AR1278">
            <v>1025.1780000000001</v>
          </cell>
          <cell r="AT1278">
            <v>3.7130000000000001</v>
          </cell>
          <cell r="AU1278">
            <v>4.16</v>
          </cell>
          <cell r="AV1278">
            <v>5.0650000000000004</v>
          </cell>
          <cell r="AX1278">
            <v>532.28300000000002</v>
          </cell>
          <cell r="AY1278">
            <v>1289.3119999999999</v>
          </cell>
          <cell r="AZ1278">
            <v>492.55799999999999</v>
          </cell>
          <cell r="BA1278">
            <v>6900.6</v>
          </cell>
          <cell r="BB1278">
            <v>6900.6</v>
          </cell>
          <cell r="BC1278">
            <v>0</v>
          </cell>
          <cell r="BD1278">
            <v>6900.6</v>
          </cell>
          <cell r="BE1278">
            <v>0</v>
          </cell>
          <cell r="BF1278">
            <v>101.386</v>
          </cell>
          <cell r="BG1278">
            <v>1265.4010000000001</v>
          </cell>
          <cell r="BH1278">
            <v>794.41099999999994</v>
          </cell>
          <cell r="BI1278">
            <v>522.10299999999995</v>
          </cell>
          <cell r="BJ1278">
            <v>1084.0609999999999</v>
          </cell>
          <cell r="BK1278">
            <v>673.93499999999995</v>
          </cell>
          <cell r="BL1278">
            <v>191.398</v>
          </cell>
          <cell r="BM1278">
            <v>393.03</v>
          </cell>
          <cell r="BN1278">
            <v>118.19</v>
          </cell>
          <cell r="BO1278">
            <v>0</v>
          </cell>
          <cell r="BP1278">
            <v>0</v>
          </cell>
          <cell r="BS1278">
            <v>9.4392616118932403E-4</v>
          </cell>
          <cell r="BT1278">
            <v>2.2647069023907536E-4</v>
          </cell>
          <cell r="BU1278">
            <v>2</v>
          </cell>
          <cell r="BW1278">
            <v>106.211851147231</v>
          </cell>
          <cell r="BX1278" t="str">
            <v>высокая</v>
          </cell>
        </row>
        <row r="1279">
          <cell r="C1279">
            <v>304937910</v>
          </cell>
          <cell r="D1279" t="str">
            <v>ГУП «ANDIJON VILOYATI TOZA HUDUD»</v>
          </cell>
          <cell r="E1279" t="str">
            <v>ГП</v>
          </cell>
          <cell r="F1279">
            <v>100</v>
          </cell>
          <cell r="G1279">
            <v>100</v>
          </cell>
          <cell r="H1279" t="str">
            <v>Андижан</v>
          </cell>
          <cell r="I1279" t="str">
            <v>Давлат табиатни муҳофаза қилиш қўмитаси</v>
          </cell>
          <cell r="J1279" t="str">
            <v>ГП</v>
          </cell>
          <cell r="K1279" t="str">
            <v>ГП</v>
          </cell>
          <cell r="L1279" t="str">
            <v>Коммунал уй-жой қурилиш ва сув хўжалиги</v>
          </cell>
          <cell r="M1279" t="str">
            <v>Коммунал соҳа, қурилиш ва хизмат кўрсатиш</v>
          </cell>
          <cell r="V1279">
            <v>39181.839999999997</v>
          </cell>
          <cell r="Y1279">
            <v>0</v>
          </cell>
          <cell r="Z1279">
            <v>2165.0822499999999</v>
          </cell>
          <cell r="AB1279">
            <v>11864.004000000001</v>
          </cell>
          <cell r="AF1279">
            <v>10183.582</v>
          </cell>
          <cell r="AJ1279">
            <v>0</v>
          </cell>
          <cell r="AK1279">
            <v>-2036.7615000000001</v>
          </cell>
          <cell r="AM1279">
            <v>823.66531250000003</v>
          </cell>
          <cell r="AQ1279">
            <v>0</v>
          </cell>
          <cell r="AU1279">
            <v>0</v>
          </cell>
          <cell r="AY1279">
            <v>0</v>
          </cell>
          <cell r="BA1279">
            <v>0</v>
          </cell>
          <cell r="BB1279">
            <v>0</v>
          </cell>
          <cell r="BC1279">
            <v>0</v>
          </cell>
          <cell r="BD1279">
            <v>0</v>
          </cell>
          <cell r="BE1279">
            <v>0</v>
          </cell>
          <cell r="BG1279">
            <v>5767.0124999999998</v>
          </cell>
          <cell r="BJ1279">
            <v>1753.43425</v>
          </cell>
          <cell r="BM1279">
            <v>722.67212500000005</v>
          </cell>
          <cell r="BO1279">
            <v>0</v>
          </cell>
          <cell r="BP1279">
            <v>0</v>
          </cell>
          <cell r="BS1279">
            <v>2.5213115587366514E-2</v>
          </cell>
          <cell r="BU1279">
            <v>17</v>
          </cell>
          <cell r="BW1279">
            <v>82.218884563395605</v>
          </cell>
          <cell r="BX1279" t="str">
            <v>средная</v>
          </cell>
        </row>
        <row r="1280">
          <cell r="C1280">
            <v>203229093</v>
          </cell>
          <cell r="D1280" t="str">
            <v>НАВОИЙ КУПPИК ХУЖАЛИГИНИ САКЛАШГА ИХ-ГАН ТАЪМИPЛАШ ФОЙ К-НА</v>
          </cell>
          <cell r="E1280" t="str">
            <v>ГП</v>
          </cell>
          <cell r="F1280">
            <v>27157.437999999998</v>
          </cell>
          <cell r="G1280">
            <v>100</v>
          </cell>
          <cell r="H1280" t="str">
            <v>Навои</v>
          </cell>
          <cell r="I1280" t="str">
            <v>Автомобиль йўллари давлат қўмитаси</v>
          </cell>
          <cell r="J1280" t="str">
            <v>ГП</v>
          </cell>
          <cell r="K1280" t="str">
            <v>ГП</v>
          </cell>
          <cell r="L1280" t="str">
            <v>Йўл-транспорт инфратузилмаси</v>
          </cell>
          <cell r="M1280" t="str">
            <v>Коммунал соҳа, қурилиш ва хизмат кўрсатиш</v>
          </cell>
          <cell r="U1280">
            <v>38961.635999999999</v>
          </cell>
          <cell r="V1280">
            <v>38961.635999999999</v>
          </cell>
          <cell r="W1280">
            <v>43825.764000000003</v>
          </cell>
          <cell r="Y1280">
            <v>13350.759</v>
          </cell>
          <cell r="Z1280">
            <v>30061.315999999999</v>
          </cell>
          <cell r="AA1280">
            <v>13979.646000000001</v>
          </cell>
          <cell r="AB1280">
            <v>41044.576000000001</v>
          </cell>
          <cell r="AC1280">
            <v>62119.332000000002</v>
          </cell>
          <cell r="AE1280">
            <v>10981.514999999999</v>
          </cell>
          <cell r="AF1280">
            <v>33698.04</v>
          </cell>
          <cell r="AG1280">
            <v>55269.760000000002</v>
          </cell>
          <cell r="AI1280">
            <v>223.75399999999999</v>
          </cell>
          <cell r="AJ1280">
            <v>20.298999999999999</v>
          </cell>
          <cell r="AK1280">
            <v>123.347796875</v>
          </cell>
          <cell r="AL1280">
            <v>244.61199999999999</v>
          </cell>
          <cell r="AM1280">
            <v>360.59</v>
          </cell>
          <cell r="AN1280">
            <v>423.94499999999999</v>
          </cell>
          <cell r="AP1280">
            <v>0</v>
          </cell>
          <cell r="AQ1280">
            <v>10139.699000000001</v>
          </cell>
          <cell r="AR1280">
            <v>0</v>
          </cell>
          <cell r="AT1280">
            <v>0</v>
          </cell>
          <cell r="AU1280">
            <v>136.828</v>
          </cell>
          <cell r="AV1280">
            <v>0</v>
          </cell>
          <cell r="AX1280">
            <v>0</v>
          </cell>
          <cell r="AY1280">
            <v>4408.0290000000005</v>
          </cell>
          <cell r="AZ1280">
            <v>0</v>
          </cell>
          <cell r="BA1280">
            <v>108200</v>
          </cell>
          <cell r="BB1280">
            <v>108200</v>
          </cell>
          <cell r="BC1280">
            <v>0</v>
          </cell>
          <cell r="BD1280">
            <v>108200</v>
          </cell>
          <cell r="BE1280">
            <v>0</v>
          </cell>
          <cell r="BF1280">
            <v>1434.751</v>
          </cell>
          <cell r="BG1280">
            <v>5262.0820000000003</v>
          </cell>
          <cell r="BH1280">
            <v>5096.3310000000001</v>
          </cell>
          <cell r="BI1280">
            <v>2331.4670000000001</v>
          </cell>
          <cell r="BJ1280">
            <v>7323.598</v>
          </cell>
          <cell r="BK1280">
            <v>9245.7260000000006</v>
          </cell>
          <cell r="BL1280">
            <v>2693.35</v>
          </cell>
          <cell r="BM1280">
            <v>6474.8590000000004</v>
          </cell>
          <cell r="BN1280">
            <v>6342.4160000000002</v>
          </cell>
          <cell r="BO1280">
            <v>0</v>
          </cell>
          <cell r="BP1280">
            <v>0</v>
          </cell>
          <cell r="BS1280">
            <v>9.6223745679618125E-3</v>
          </cell>
          <cell r="BT1280">
            <v>1.0241775922422978E-2</v>
          </cell>
          <cell r="BU1280" t="str">
            <v>-</v>
          </cell>
        </row>
        <row r="1281">
          <cell r="C1281">
            <v>205190974</v>
          </cell>
          <cell r="D1281" t="str">
            <v>ГУП «O`QITUVCHI MATBAA UYI»</v>
          </cell>
          <cell r="E1281" t="str">
            <v>ГП</v>
          </cell>
          <cell r="F1281">
            <v>705.49099999999999</v>
          </cell>
          <cell r="G1281">
            <v>100</v>
          </cell>
          <cell r="H1281" t="str">
            <v>г.Ташкент</v>
          </cell>
          <cell r="I1281" t="str">
            <v>Президенти Администрацияси ҳузуридаги Ахборот ва оммавий коммуникациялар агентлиги</v>
          </cell>
          <cell r="J1281" t="str">
            <v>ГП</v>
          </cell>
          <cell r="K1281" t="str">
            <v>ГП</v>
          </cell>
          <cell r="L1281" t="str">
            <v>Ахборот технологиялари ва нашриёт</v>
          </cell>
          <cell r="M1281" t="str">
            <v>Ахборот технологиялари ва телекоммуникациялар</v>
          </cell>
          <cell r="U1281">
            <v>38585.256000000001</v>
          </cell>
          <cell r="V1281">
            <v>38585.256000000001</v>
          </cell>
          <cell r="W1281">
            <v>37772.936000000002</v>
          </cell>
          <cell r="Y1281">
            <v>21083.651999999998</v>
          </cell>
          <cell r="Z1281">
            <v>20344.48</v>
          </cell>
          <cell r="AA1281">
            <v>40900</v>
          </cell>
          <cell r="AB1281">
            <v>43602.031999999999</v>
          </cell>
          <cell r="AC1281">
            <v>59195.207999999999</v>
          </cell>
          <cell r="AE1281">
            <v>31580</v>
          </cell>
          <cell r="AF1281">
            <v>31007.308000000001</v>
          </cell>
          <cell r="AG1281">
            <v>42174.124000000003</v>
          </cell>
          <cell r="AI1281">
            <v>413.14096875000001</v>
          </cell>
          <cell r="AJ1281">
            <v>27.300779296875</v>
          </cell>
          <cell r="AK1281">
            <v>778.17100000000005</v>
          </cell>
          <cell r="AL1281">
            <v>5306.7</v>
          </cell>
          <cell r="AM1281">
            <v>6424.0230000000001</v>
          </cell>
          <cell r="AN1281">
            <v>1564.1669999999999</v>
          </cell>
          <cell r="AP1281">
            <v>0</v>
          </cell>
          <cell r="AQ1281">
            <v>4421.1819999999998</v>
          </cell>
          <cell r="AR1281">
            <v>0</v>
          </cell>
          <cell r="AT1281">
            <v>0</v>
          </cell>
          <cell r="AU1281">
            <v>1116.626</v>
          </cell>
          <cell r="AV1281">
            <v>0</v>
          </cell>
          <cell r="AX1281">
            <v>0</v>
          </cell>
          <cell r="AY1281">
            <v>130.755</v>
          </cell>
          <cell r="AZ1281">
            <v>0</v>
          </cell>
          <cell r="BA1281">
            <v>1927206.9</v>
          </cell>
          <cell r="BB1281">
            <v>1927206.9</v>
          </cell>
          <cell r="BC1281">
            <v>0</v>
          </cell>
          <cell r="BD1281">
            <v>1927206.9</v>
          </cell>
          <cell r="BE1281">
            <v>0</v>
          </cell>
          <cell r="BF1281">
            <v>12337.528</v>
          </cell>
          <cell r="BG1281">
            <v>8891.2180000000008</v>
          </cell>
          <cell r="BH1281">
            <v>12255.599</v>
          </cell>
          <cell r="BI1281">
            <v>12021.31</v>
          </cell>
          <cell r="BJ1281">
            <v>12118.955</v>
          </cell>
          <cell r="BK1281">
            <v>11395.3</v>
          </cell>
          <cell r="BL1281">
            <v>3843.6329999999998</v>
          </cell>
          <cell r="BM1281">
            <v>6160.89</v>
          </cell>
          <cell r="BN1281">
            <v>13565.079</v>
          </cell>
          <cell r="BO1281">
            <v>0</v>
          </cell>
          <cell r="BP1281">
            <v>0</v>
          </cell>
          <cell r="BQ1281">
            <v>2332.6840000000002</v>
          </cell>
          <cell r="BR1281">
            <v>1494.4269999999999</v>
          </cell>
          <cell r="BS1281">
            <v>0.16094811831929276</v>
          </cell>
          <cell r="BT1281">
            <v>4.096919948026008E-2</v>
          </cell>
          <cell r="BU1281">
            <v>257</v>
          </cell>
          <cell r="BW1281">
            <v>97.985022689585406</v>
          </cell>
          <cell r="BX1281" t="str">
            <v>достаточная</v>
          </cell>
        </row>
        <row r="1282">
          <cell r="C1282">
            <v>200747393</v>
          </cell>
          <cell r="D1282" t="str">
            <v xml:space="preserve">Каттакурғон туман йуллардан фойдаланиш </v>
          </cell>
          <cell r="E1282" t="str">
            <v>ГП</v>
          </cell>
          <cell r="F1282">
            <v>27944.02</v>
          </cell>
          <cell r="G1282">
            <v>100</v>
          </cell>
          <cell r="H1282" t="str">
            <v>Самарканд</v>
          </cell>
          <cell r="I1282" t="str">
            <v>Автомобиль йўллари давлат қўмитаси</v>
          </cell>
          <cell r="J1282" t="str">
            <v>ГП</v>
          </cell>
          <cell r="K1282" t="str">
            <v>ГП</v>
          </cell>
          <cell r="L1282" t="str">
            <v>Йўл-транспорт инфратузилмаси</v>
          </cell>
          <cell r="M1282" t="str">
            <v>Коммунал соҳа, қурилиш ва хизмат кўрсатиш</v>
          </cell>
          <cell r="V1282">
            <v>38445.284</v>
          </cell>
          <cell r="Y1282">
            <v>1967.60925</v>
          </cell>
          <cell r="Z1282">
            <v>4074.5889999999999</v>
          </cell>
          <cell r="AB1282">
            <v>19102.342000000001</v>
          </cell>
          <cell r="AF1282">
            <v>17409.274000000001</v>
          </cell>
          <cell r="AI1282">
            <v>32.595199218749997</v>
          </cell>
          <cell r="AJ1282">
            <v>118.0958984375</v>
          </cell>
          <cell r="AK1282">
            <v>138.47499999999999</v>
          </cell>
          <cell r="AM1282">
            <v>692.40831249999997</v>
          </cell>
          <cell r="AQ1282">
            <v>0</v>
          </cell>
          <cell r="AU1282">
            <v>0</v>
          </cell>
          <cell r="AY1282">
            <v>0</v>
          </cell>
          <cell r="BA1282">
            <v>4715.1275400000004</v>
          </cell>
          <cell r="BB1282">
            <v>207722.49</v>
          </cell>
          <cell r="BC1282">
            <v>0</v>
          </cell>
          <cell r="BD1282">
            <v>207722.49</v>
          </cell>
          <cell r="BE1282">
            <v>0</v>
          </cell>
          <cell r="BG1282">
            <v>4795.6985000000004</v>
          </cell>
          <cell r="BJ1282">
            <v>5657.4714999999997</v>
          </cell>
          <cell r="BM1282">
            <v>798.48500000000001</v>
          </cell>
          <cell r="BO1282">
            <v>0</v>
          </cell>
          <cell r="BP1282">
            <v>0</v>
          </cell>
          <cell r="BS1282">
            <v>2.6884696941679175E-2</v>
          </cell>
          <cell r="BU1282">
            <v>78</v>
          </cell>
          <cell r="BW1282">
            <v>64.429528646959298</v>
          </cell>
          <cell r="BX1282" t="str">
            <v>недостаточная</v>
          </cell>
        </row>
        <row r="1283">
          <cell r="C1283">
            <v>200856052</v>
          </cell>
          <cell r="D1283" t="str">
            <v xml:space="preserve"> «BUXORO KO`PRIKLARDAN FOYDALANISH»</v>
          </cell>
          <cell r="E1283" t="str">
            <v>ГП</v>
          </cell>
          <cell r="F1283">
            <v>14147.313</v>
          </cell>
          <cell r="G1283">
            <v>100</v>
          </cell>
          <cell r="H1283" t="str">
            <v>Бухара</v>
          </cell>
          <cell r="I1283" t="str">
            <v>Автомобиль йўллари давлат қўмитаси</v>
          </cell>
          <cell r="J1283" t="str">
            <v>ГП</v>
          </cell>
          <cell r="K1283" t="str">
            <v>ГП</v>
          </cell>
          <cell r="L1283" t="str">
            <v>Йўл-транспорт инфратузилмаси</v>
          </cell>
          <cell r="M1283" t="str">
            <v>Коммунал соҳа, қурилиш ва хизмат кўрсатиш</v>
          </cell>
          <cell r="U1283">
            <v>38380.58</v>
          </cell>
          <cell r="V1283">
            <v>38380.576000000001</v>
          </cell>
          <cell r="W1283">
            <v>37906.368000000002</v>
          </cell>
          <cell r="Y1283">
            <v>18961.151999999998</v>
          </cell>
          <cell r="Z1283">
            <v>24304.78</v>
          </cell>
          <cell r="AA1283">
            <v>9430.6319999999996</v>
          </cell>
          <cell r="AB1283">
            <v>21885.705999999998</v>
          </cell>
          <cell r="AC1283">
            <v>13302.308999999999</v>
          </cell>
          <cell r="AE1283">
            <v>8197.1659999999993</v>
          </cell>
          <cell r="AF1283">
            <v>19118.562000000002</v>
          </cell>
          <cell r="AG1283">
            <v>11710.093000000001</v>
          </cell>
          <cell r="AI1283">
            <v>181.142</v>
          </cell>
          <cell r="AJ1283">
            <v>352.99340625000002</v>
          </cell>
          <cell r="AK1283">
            <v>230.34790624999999</v>
          </cell>
          <cell r="AL1283">
            <v>12.8657998046875</v>
          </cell>
          <cell r="AM1283">
            <v>61.656101562499998</v>
          </cell>
          <cell r="AN1283">
            <v>14.394</v>
          </cell>
          <cell r="AP1283">
            <v>0</v>
          </cell>
          <cell r="AQ1283">
            <v>0</v>
          </cell>
          <cell r="AR1283">
            <v>0</v>
          </cell>
          <cell r="AT1283">
            <v>0</v>
          </cell>
          <cell r="AU1283">
            <v>0</v>
          </cell>
          <cell r="AV1283">
            <v>0</v>
          </cell>
          <cell r="AX1283">
            <v>0</v>
          </cell>
          <cell r="AY1283">
            <v>0</v>
          </cell>
          <cell r="AZ1283">
            <v>0</v>
          </cell>
          <cell r="BA1283">
            <v>18496.830000000002</v>
          </cell>
          <cell r="BB1283">
            <v>18496.830000000002</v>
          </cell>
          <cell r="BC1283">
            <v>0</v>
          </cell>
          <cell r="BD1283">
            <v>18496.830000000002</v>
          </cell>
          <cell r="BE1283">
            <v>0</v>
          </cell>
          <cell r="BF1283">
            <v>4585.8464999999997</v>
          </cell>
          <cell r="BG1283">
            <v>4574.165</v>
          </cell>
          <cell r="BH1283">
            <v>7238.5590000000002</v>
          </cell>
          <cell r="BI1283">
            <v>8909.51</v>
          </cell>
          <cell r="BJ1283">
            <v>14367.485000000001</v>
          </cell>
          <cell r="BK1283">
            <v>14688.227000000001</v>
          </cell>
          <cell r="BL1283">
            <v>1825.95</v>
          </cell>
          <cell r="BM1283">
            <v>2705.576</v>
          </cell>
          <cell r="BN1283">
            <v>1573.2940000000001</v>
          </cell>
          <cell r="BO1283">
            <v>0</v>
          </cell>
          <cell r="BP1283">
            <v>0</v>
          </cell>
          <cell r="BS1283">
            <v>2.4034146691745461E-3</v>
          </cell>
          <cell r="BT1283">
            <v>3.7736470345436826E-4</v>
          </cell>
          <cell r="BU1283">
            <v>51</v>
          </cell>
          <cell r="BW1283">
            <v>95.897261702128006</v>
          </cell>
          <cell r="BX1283" t="str">
            <v>достаточная</v>
          </cell>
        </row>
        <row r="1284">
          <cell r="C1284">
            <v>200422141</v>
          </cell>
          <cell r="D1284" t="str">
            <v xml:space="preserve">ШОВОТ ТУМАН ЙУЛЛАРДАН ФОЙДАЛАНИШ </v>
          </cell>
          <cell r="E1284" t="str">
            <v>ГП</v>
          </cell>
          <cell r="F1284">
            <v>27432.513999999999</v>
          </cell>
          <cell r="G1284">
            <v>100</v>
          </cell>
          <cell r="H1284" t="str">
            <v>Хорезм</v>
          </cell>
          <cell r="I1284" t="str">
            <v>Автомобиль йўллари давлат қўмитаси</v>
          </cell>
          <cell r="J1284" t="str">
            <v>ГП</v>
          </cell>
          <cell r="K1284" t="str">
            <v>ГП</v>
          </cell>
          <cell r="L1284" t="str">
            <v>Йўл-транспорт инфратузилмаси</v>
          </cell>
          <cell r="M1284" t="str">
            <v>Коммунал соҳа, қурилиш ва хизмат кўрсатиш</v>
          </cell>
          <cell r="V1284">
            <v>38277.404000000002</v>
          </cell>
          <cell r="Y1284">
            <v>1543.7180000000001</v>
          </cell>
          <cell r="Z1284">
            <v>6259.12</v>
          </cell>
          <cell r="AB1284">
            <v>11495.392</v>
          </cell>
          <cell r="AF1284">
            <v>10410.466</v>
          </cell>
          <cell r="AI1284">
            <v>7.5730000000000004</v>
          </cell>
          <cell r="AJ1284">
            <v>2.15</v>
          </cell>
          <cell r="AK1284">
            <v>81.081000000000003</v>
          </cell>
          <cell r="AM1284">
            <v>613.29399999999998</v>
          </cell>
          <cell r="AQ1284">
            <v>2342.1007500000001</v>
          </cell>
          <cell r="AU1284">
            <v>8.6829999999999998</v>
          </cell>
          <cell r="AY1284">
            <v>1368.019</v>
          </cell>
          <cell r="BA1284">
            <v>185926.01110000003</v>
          </cell>
          <cell r="BB1284">
            <v>185926.01110000003</v>
          </cell>
          <cell r="BC1284">
            <v>0</v>
          </cell>
          <cell r="BD1284">
            <v>185926.01110000003</v>
          </cell>
          <cell r="BE1284">
            <v>0</v>
          </cell>
          <cell r="BG1284">
            <v>1696.84</v>
          </cell>
          <cell r="BJ1284">
            <v>10231.594999999999</v>
          </cell>
          <cell r="BM1284">
            <v>403.488</v>
          </cell>
          <cell r="BO1284">
            <v>0</v>
          </cell>
          <cell r="BP1284">
            <v>0</v>
          </cell>
          <cell r="BS1284">
            <v>2.0728022031875702E-2</v>
          </cell>
          <cell r="BU1284">
            <v>45</v>
          </cell>
          <cell r="BW1284">
            <v>87.955859925941496</v>
          </cell>
          <cell r="BX1284" t="str">
            <v>средная</v>
          </cell>
        </row>
        <row r="1285">
          <cell r="C1285">
            <v>304937594</v>
          </cell>
          <cell r="D1285" t="str">
            <v>ГУП «QORAQALPOG`ISTON RESP</v>
          </cell>
          <cell r="E1285" t="str">
            <v>ГП</v>
          </cell>
          <cell r="F1285">
            <v>100</v>
          </cell>
          <cell r="G1285">
            <v>100</v>
          </cell>
          <cell r="H1285" t="str">
            <v>Каракалп.</v>
          </cell>
          <cell r="I1285" t="str">
            <v>Давлат табиатни муҳофаза қилиш қўмитаси</v>
          </cell>
          <cell r="J1285" t="str">
            <v>ГП</v>
          </cell>
          <cell r="K1285" t="str">
            <v>ГП</v>
          </cell>
          <cell r="L1285" t="str">
            <v>Коммунал уй-жой қурилиш ва сув хўжалиги</v>
          </cell>
          <cell r="M1285" t="str">
            <v>Коммунал соҳа, қурилиш ва хизмат кўрсатиш</v>
          </cell>
          <cell r="U1285">
            <v>36069.127999999997</v>
          </cell>
          <cell r="V1285">
            <v>36018.656000000003</v>
          </cell>
          <cell r="W1285">
            <v>41156.476000000002</v>
          </cell>
          <cell r="Y1285">
            <v>0</v>
          </cell>
          <cell r="Z1285">
            <v>0</v>
          </cell>
          <cell r="AA1285">
            <v>2861.4589999999998</v>
          </cell>
          <cell r="AB1285">
            <v>3889.2892499999998</v>
          </cell>
          <cell r="AC1285">
            <v>11140.299000000001</v>
          </cell>
          <cell r="AE1285">
            <v>2275.2377499999998</v>
          </cell>
          <cell r="AF1285">
            <v>3698.7154999999998</v>
          </cell>
          <cell r="AG1285">
            <v>8446.2960000000003</v>
          </cell>
          <cell r="AJ1285">
            <v>0</v>
          </cell>
          <cell r="AK1285">
            <v>0</v>
          </cell>
          <cell r="AL1285">
            <v>-311.79868750000003</v>
          </cell>
          <cell r="AM1285">
            <v>-3690.6660000000002</v>
          </cell>
          <cell r="AN1285">
            <v>1100.078125</v>
          </cell>
          <cell r="AP1285">
            <v>0</v>
          </cell>
          <cell r="AQ1285">
            <v>1405.2101250000001</v>
          </cell>
          <cell r="AR1285">
            <v>1789.1381249999999</v>
          </cell>
          <cell r="AT1285">
            <v>0</v>
          </cell>
          <cell r="AU1285">
            <v>0</v>
          </cell>
          <cell r="AV1285">
            <v>150.01065625000001</v>
          </cell>
          <cell r="AX1285">
            <v>0</v>
          </cell>
          <cell r="AY1285">
            <v>369.33431250000001</v>
          </cell>
          <cell r="AZ1285">
            <v>314.35950000000003</v>
          </cell>
          <cell r="BA1285">
            <v>0</v>
          </cell>
          <cell r="BB1285">
            <v>0</v>
          </cell>
          <cell r="BC1285">
            <v>0</v>
          </cell>
          <cell r="BD1285">
            <v>0</v>
          </cell>
          <cell r="BE1285">
            <v>0</v>
          </cell>
          <cell r="BF1285">
            <v>962.62</v>
          </cell>
          <cell r="BG1285">
            <v>0</v>
          </cell>
          <cell r="BH1285">
            <v>2940.7732500000002</v>
          </cell>
          <cell r="BI1285">
            <v>646.46168750000004</v>
          </cell>
          <cell r="BJ1285">
            <v>3615.2170000000001</v>
          </cell>
          <cell r="BK1285">
            <v>2190.2917499999999</v>
          </cell>
          <cell r="BL1285">
            <v>1040.9043750000001</v>
          </cell>
          <cell r="BM1285">
            <v>3456.7887500000002</v>
          </cell>
          <cell r="BN1285">
            <v>1059.051375</v>
          </cell>
          <cell r="BO1285">
            <v>0</v>
          </cell>
          <cell r="BP1285">
            <v>0</v>
          </cell>
          <cell r="BS1285">
            <v>-0.13881376495194525</v>
          </cell>
          <cell r="BT1285">
            <v>2.8508616609816743E-2</v>
          </cell>
          <cell r="BU1285" t="str">
            <v>-</v>
          </cell>
        </row>
        <row r="1286">
          <cell r="C1286">
            <v>301297286</v>
          </cell>
          <cell r="D1286" t="str">
            <v>ГУП «O`ZMAXSUSSUVQURILISH»</v>
          </cell>
          <cell r="E1286" t="str">
            <v>ГП</v>
          </cell>
          <cell r="F1286">
            <v>400</v>
          </cell>
          <cell r="G1286">
            <v>100</v>
          </cell>
          <cell r="H1286" t="str">
            <v>г.Ташкент</v>
          </cell>
          <cell r="I1286" t="str">
            <v>Сув хўжалиги вазирлиги</v>
          </cell>
          <cell r="J1286" t="str">
            <v>ГП</v>
          </cell>
          <cell r="K1286" t="str">
            <v>ГП</v>
          </cell>
          <cell r="L1286" t="str">
            <v>Коммунал уй-жой қурилиш ва сув хўжалиги</v>
          </cell>
          <cell r="M1286" t="str">
            <v>Коммунал соҳа, қурилиш ва хизмат кўрсатиш</v>
          </cell>
          <cell r="N1286" t="str">
            <v>ПҚ-4486</v>
          </cell>
          <cell r="O1286" t="str">
            <v>МЧЖга ўзгартириш</v>
          </cell>
          <cell r="U1286">
            <v>35086.055999999997</v>
          </cell>
          <cell r="V1286">
            <v>35086.055999999997</v>
          </cell>
          <cell r="W1286">
            <v>37211.572</v>
          </cell>
          <cell r="Y1286">
            <v>48016.612000000001</v>
          </cell>
          <cell r="Z1286">
            <v>37747.216</v>
          </cell>
          <cell r="AA1286">
            <v>28337.937999999998</v>
          </cell>
          <cell r="AB1286">
            <v>31998.205999999998</v>
          </cell>
          <cell r="AC1286">
            <v>46827.64</v>
          </cell>
          <cell r="AE1286">
            <v>26138.3</v>
          </cell>
          <cell r="AF1286">
            <v>25838.047999999999</v>
          </cell>
          <cell r="AG1286">
            <v>36920.339999999997</v>
          </cell>
          <cell r="AI1286">
            <v>669.85400000000004</v>
          </cell>
          <cell r="AJ1286">
            <v>35.019351562499999</v>
          </cell>
          <cell r="AK1286">
            <v>-3487.1770000000001</v>
          </cell>
          <cell r="AL1286">
            <v>12.663</v>
          </cell>
          <cell r="AM1286">
            <v>422.988</v>
          </cell>
          <cell r="AN1286">
            <v>1198.1559999999999</v>
          </cell>
          <cell r="AP1286">
            <v>3704.1849999999999</v>
          </cell>
          <cell r="AQ1286">
            <v>3807.8440000000001</v>
          </cell>
          <cell r="AR1286">
            <v>8607.8790000000008</v>
          </cell>
          <cell r="AT1286">
            <v>28.303999999999998</v>
          </cell>
          <cell r="AU1286">
            <v>205.78800000000001</v>
          </cell>
          <cell r="AV1286">
            <v>254.63499999999999</v>
          </cell>
          <cell r="AX1286">
            <v>2192.6669999999999</v>
          </cell>
          <cell r="AY1286">
            <v>2306.25</v>
          </cell>
          <cell r="AZ1286">
            <v>9581.6309999999994</v>
          </cell>
          <cell r="BA1286">
            <v>126836.88135</v>
          </cell>
          <cell r="BB1286">
            <v>126896.4</v>
          </cell>
          <cell r="BC1286">
            <v>0</v>
          </cell>
          <cell r="BD1286">
            <v>126896.4</v>
          </cell>
          <cell r="BE1286">
            <v>0</v>
          </cell>
          <cell r="BF1286">
            <v>10229.018</v>
          </cell>
          <cell r="BG1286">
            <v>12092.902</v>
          </cell>
          <cell r="BH1286">
            <v>13870.87</v>
          </cell>
          <cell r="BI1286">
            <v>6924.6469999999999</v>
          </cell>
          <cell r="BJ1286">
            <v>8973.6740000000009</v>
          </cell>
          <cell r="BK1286">
            <v>12592.040999999999</v>
          </cell>
          <cell r="BL1286">
            <v>2937.3760000000002</v>
          </cell>
          <cell r="BM1286">
            <v>5810.4790000000003</v>
          </cell>
          <cell r="BN1286">
            <v>8759.8989999999994</v>
          </cell>
          <cell r="BO1286">
            <v>0</v>
          </cell>
          <cell r="BP1286">
            <v>0</v>
          </cell>
          <cell r="BS1286">
            <v>1.2910618140085707E-2</v>
          </cell>
          <cell r="BT1286">
            <v>3.3145098480962615E-2</v>
          </cell>
          <cell r="BU1286">
            <v>300</v>
          </cell>
        </row>
        <row r="1287">
          <cell r="C1287">
            <v>201514224</v>
          </cell>
          <cell r="D1287" t="str">
            <v>ГУП «DAMXO`JA MINTAQALARAR</v>
          </cell>
          <cell r="E1287" t="str">
            <v>ГП</v>
          </cell>
          <cell r="F1287">
            <v>2905.4839999999999</v>
          </cell>
          <cell r="G1287">
            <v>100</v>
          </cell>
          <cell r="H1287" t="str">
            <v>Бухара</v>
          </cell>
          <cell r="I1287" t="str">
            <v>Уй-жой коммунал хизмат кўрсатиш вазирлиги</v>
          </cell>
          <cell r="J1287" t="str">
            <v>ГП</v>
          </cell>
          <cell r="K1287" t="str">
            <v>ГП</v>
          </cell>
          <cell r="L1287" t="str">
            <v>Коммунал уй-жой қурилиш ва сув хўжалиги</v>
          </cell>
          <cell r="M1287" t="str">
            <v>Коммунал соҳа, қурилиш ва хизмат кўрсатиш</v>
          </cell>
          <cell r="U1287">
            <v>34716.572</v>
          </cell>
          <cell r="V1287">
            <v>34716.572</v>
          </cell>
          <cell r="W1287">
            <v>34343.696000000004</v>
          </cell>
          <cell r="Y1287">
            <v>8093.6809999999996</v>
          </cell>
          <cell r="Z1287">
            <v>8373.6839999999993</v>
          </cell>
          <cell r="AA1287">
            <v>7099.6549999999997</v>
          </cell>
          <cell r="AB1287">
            <v>9968.4380000000001</v>
          </cell>
          <cell r="AC1287">
            <v>9926.0139999999992</v>
          </cell>
          <cell r="AE1287">
            <v>5711.1180000000004</v>
          </cell>
          <cell r="AF1287">
            <v>8308.7780000000002</v>
          </cell>
          <cell r="AG1287">
            <v>8361.0959999999995</v>
          </cell>
          <cell r="AI1287">
            <v>50.496000000000002</v>
          </cell>
          <cell r="AJ1287">
            <v>12.53</v>
          </cell>
          <cell r="AK1287">
            <v>26.51</v>
          </cell>
          <cell r="AL1287">
            <v>70.608999999999995</v>
          </cell>
          <cell r="AM1287">
            <v>5.2380000000000004</v>
          </cell>
          <cell r="AN1287">
            <v>6.5780000000000003</v>
          </cell>
          <cell r="AP1287">
            <v>840.31899999999996</v>
          </cell>
          <cell r="AQ1287">
            <v>3288.422</v>
          </cell>
          <cell r="AR1287">
            <v>3117.3029999999999</v>
          </cell>
          <cell r="AT1287">
            <v>4.0149999999999997</v>
          </cell>
          <cell r="AU1287">
            <v>50.588999999999999</v>
          </cell>
          <cell r="AV1287">
            <v>8.3930000000000007</v>
          </cell>
          <cell r="AX1287">
            <v>475.25700000000001</v>
          </cell>
          <cell r="AY1287">
            <v>1886.2149999999999</v>
          </cell>
          <cell r="AZ1287">
            <v>2043.193</v>
          </cell>
          <cell r="BA1287">
            <v>3171.4</v>
          </cell>
          <cell r="BB1287">
            <v>3171.4</v>
          </cell>
          <cell r="BC1287">
            <v>0</v>
          </cell>
          <cell r="BD1287">
            <v>3171.4</v>
          </cell>
          <cell r="BE1287">
            <v>0</v>
          </cell>
          <cell r="BF1287">
            <v>3458.9630000000002</v>
          </cell>
          <cell r="BG1287">
            <v>2968.9279999999999</v>
          </cell>
          <cell r="BH1287">
            <v>3022.4569999999999</v>
          </cell>
          <cell r="BI1287">
            <v>552.35</v>
          </cell>
          <cell r="BJ1287">
            <v>789.68100000000004</v>
          </cell>
          <cell r="BK1287">
            <v>975.59699999999998</v>
          </cell>
          <cell r="BL1287">
            <v>1483.23</v>
          </cell>
          <cell r="BM1287">
            <v>1968.021</v>
          </cell>
          <cell r="BN1287">
            <v>1189.538</v>
          </cell>
          <cell r="BO1287">
            <v>0</v>
          </cell>
          <cell r="BP1287">
            <v>0</v>
          </cell>
          <cell r="BS1287">
            <v>1.5885502586458853E-4</v>
          </cell>
          <cell r="BT1287">
            <v>1.9050027434008797E-4</v>
          </cell>
          <cell r="BU1287" t="str">
            <v>-</v>
          </cell>
          <cell r="BW1287">
            <v>7.5784538434537998</v>
          </cell>
          <cell r="BX1287" t="str">
            <v>неудовлетворительная</v>
          </cell>
        </row>
        <row r="1288">
          <cell r="C1288">
            <v>200023432</v>
          </cell>
          <cell r="D1288" t="str">
            <v xml:space="preserve"> «XATIRCHI TUMAN YUL XO`JALIGI PUDRAT T</v>
          </cell>
          <cell r="E1288" t="str">
            <v>ГП</v>
          </cell>
          <cell r="F1288">
            <v>30348.132000000001</v>
          </cell>
          <cell r="G1288">
            <v>100</v>
          </cell>
          <cell r="H1288" t="str">
            <v>Навои</v>
          </cell>
          <cell r="I1288" t="str">
            <v>Автомобиль йўллари давлат қўмитаси</v>
          </cell>
          <cell r="J1288" t="str">
            <v>ГП</v>
          </cell>
          <cell r="K1288" t="str">
            <v>ГП</v>
          </cell>
          <cell r="L1288" t="str">
            <v>Йўл-транспорт инфратузилмаси</v>
          </cell>
          <cell r="M1288" t="str">
            <v>Коммунал соҳа, қурилиш ва хизмат кўрсатиш</v>
          </cell>
          <cell r="V1288">
            <v>34016.572</v>
          </cell>
          <cell r="Y1288">
            <v>2503.2399999999998</v>
          </cell>
          <cell r="Z1288">
            <v>2647.4879999999998</v>
          </cell>
          <cell r="AB1288">
            <v>4772.3739999999998</v>
          </cell>
          <cell r="AF1288">
            <v>4149.652</v>
          </cell>
          <cell r="AI1288">
            <v>53.126101562499997</v>
          </cell>
          <cell r="AJ1288">
            <v>21.082999999999998</v>
          </cell>
          <cell r="AK1288">
            <v>44.765199218749999</v>
          </cell>
          <cell r="AM1288">
            <v>18.87580078125</v>
          </cell>
          <cell r="AP1288">
            <v>978.28087500000004</v>
          </cell>
          <cell r="AQ1288">
            <v>978.28087500000004</v>
          </cell>
          <cell r="AT1288">
            <v>2.73</v>
          </cell>
          <cell r="AU1288">
            <v>2.73</v>
          </cell>
          <cell r="AX1288">
            <v>466.4015</v>
          </cell>
          <cell r="AY1288">
            <v>466.4015</v>
          </cell>
          <cell r="BA1288">
            <v>5198.1917199999998</v>
          </cell>
          <cell r="BB1288">
            <v>5663</v>
          </cell>
          <cell r="BC1288">
            <v>0</v>
          </cell>
          <cell r="BD1288">
            <v>5663</v>
          </cell>
          <cell r="BE1288">
            <v>0</v>
          </cell>
          <cell r="BF1288">
            <v>630.52499999999998</v>
          </cell>
          <cell r="BG1288">
            <v>276.55399999999997</v>
          </cell>
          <cell r="BI1288">
            <v>1492.079</v>
          </cell>
          <cell r="BJ1288">
            <v>2227.721</v>
          </cell>
          <cell r="BL1288">
            <v>277.77999999999997</v>
          </cell>
          <cell r="BM1288">
            <v>599.92200000000003</v>
          </cell>
          <cell r="BO1288">
            <v>0</v>
          </cell>
          <cell r="BP1288">
            <v>0</v>
          </cell>
          <cell r="BS1288">
            <v>6.8282779865042054E-4</v>
          </cell>
          <cell r="BU1288" t="str">
            <v>-</v>
          </cell>
        </row>
        <row r="1289">
          <cell r="C1289">
            <v>304938394</v>
          </cell>
          <cell r="D1289" t="str">
            <v>ГУП «BUXORO VILOYATI TOZA</v>
          </cell>
          <cell r="E1289" t="str">
            <v>ГП</v>
          </cell>
          <cell r="F1289">
            <v>100</v>
          </cell>
          <cell r="G1289">
            <v>100</v>
          </cell>
          <cell r="H1289" t="str">
            <v>Бухара</v>
          </cell>
          <cell r="I1289" t="str">
            <v>Давлат табиатни муҳофаза қилиш қўмитаси</v>
          </cell>
          <cell r="J1289" t="str">
            <v>ГП</v>
          </cell>
          <cell r="K1289" t="str">
            <v>ГП</v>
          </cell>
          <cell r="L1289" t="str">
            <v>Коммунал уй-жой қурилиш ва сув хўжалиги</v>
          </cell>
          <cell r="M1289" t="str">
            <v>Коммунал соҳа, қурилиш ва хизмат кўрсатиш</v>
          </cell>
          <cell r="U1289">
            <v>25608.400000000001</v>
          </cell>
          <cell r="V1289">
            <v>33782.843999999997</v>
          </cell>
          <cell r="W1289">
            <v>37325.468000000001</v>
          </cell>
          <cell r="Y1289">
            <v>0</v>
          </cell>
          <cell r="Z1289">
            <v>2652.8375000000001</v>
          </cell>
          <cell r="AA1289">
            <v>5684.348</v>
          </cell>
          <cell r="AB1289">
            <v>8309.7880000000005</v>
          </cell>
          <cell r="AC1289">
            <v>11094.335999999999</v>
          </cell>
          <cell r="AE1289">
            <v>3983.518</v>
          </cell>
          <cell r="AF1289">
            <v>5754.2969999999996</v>
          </cell>
          <cell r="AG1289">
            <v>7396.8975</v>
          </cell>
          <cell r="AJ1289">
            <v>0</v>
          </cell>
          <cell r="AK1289">
            <v>28.695099609374999</v>
          </cell>
          <cell r="AL1289">
            <v>10.102</v>
          </cell>
          <cell r="AM1289">
            <v>61.365499999999997</v>
          </cell>
          <cell r="AN1289">
            <v>38.985441406249997</v>
          </cell>
          <cell r="AP1289">
            <v>0</v>
          </cell>
          <cell r="AQ1289">
            <v>0</v>
          </cell>
          <cell r="AR1289">
            <v>0</v>
          </cell>
          <cell r="AT1289">
            <v>0</v>
          </cell>
          <cell r="AU1289">
            <v>0</v>
          </cell>
          <cell r="AV1289">
            <v>0</v>
          </cell>
          <cell r="AX1289">
            <v>0</v>
          </cell>
          <cell r="AY1289">
            <v>0</v>
          </cell>
          <cell r="AZ1289">
            <v>0</v>
          </cell>
          <cell r="BA1289">
            <v>4255.6063699999995</v>
          </cell>
          <cell r="BB1289">
            <v>4255.6063699999995</v>
          </cell>
          <cell r="BC1289">
            <v>0</v>
          </cell>
          <cell r="BD1289">
            <v>4255.6063699999995</v>
          </cell>
          <cell r="BE1289">
            <v>0</v>
          </cell>
          <cell r="BF1289">
            <v>2542.2759999999998</v>
          </cell>
          <cell r="BG1289">
            <v>3404.047</v>
          </cell>
          <cell r="BH1289">
            <v>4305.5219999999999</v>
          </cell>
          <cell r="BI1289">
            <v>868.75900000000001</v>
          </cell>
          <cell r="BJ1289">
            <v>1340.084625</v>
          </cell>
          <cell r="BK1289">
            <v>935.48</v>
          </cell>
          <cell r="BL1289">
            <v>1688.9459999999999</v>
          </cell>
          <cell r="BM1289">
            <v>2471.4749999999999</v>
          </cell>
          <cell r="BN1289">
            <v>3631.3062500000001</v>
          </cell>
          <cell r="BO1289">
            <v>0</v>
          </cell>
          <cell r="BP1289">
            <v>0</v>
          </cell>
          <cell r="BS1289">
            <v>2.357149601129671E-3</v>
          </cell>
          <cell r="BT1289">
            <v>1.0965087008745192E-3</v>
          </cell>
          <cell r="BU1289">
            <v>2</v>
          </cell>
          <cell r="BW1289">
            <v>245.13086890886899</v>
          </cell>
          <cell r="BX1289" t="str">
            <v>высокая</v>
          </cell>
        </row>
        <row r="1290">
          <cell r="C1290">
            <v>200292828</v>
          </cell>
          <cell r="D1290" t="str">
            <v>ШАХРИХОН ТУМАН ЙУЛ ХУЖАЛИК ПУДРАТ ТАМИРЛАШ ФОЙДАЛАНИШ КОР-СИ</v>
          </cell>
          <cell r="E1290" t="str">
            <v>ГП</v>
          </cell>
          <cell r="F1290">
            <v>26413.563999999998</v>
          </cell>
          <cell r="G1290">
            <v>100</v>
          </cell>
          <cell r="H1290" t="str">
            <v>Андижан</v>
          </cell>
          <cell r="I1290" t="str">
            <v>Автомобиль йўллари давлат қўмитаси</v>
          </cell>
          <cell r="J1290" t="str">
            <v>ГП</v>
          </cell>
          <cell r="K1290" t="str">
            <v>ГП</v>
          </cell>
          <cell r="L1290" t="str">
            <v>Йўл-транспорт инфратузилмаси</v>
          </cell>
          <cell r="M1290" t="str">
            <v>Коммунал соҳа, қурилиш ва хизмат кўрсатиш</v>
          </cell>
          <cell r="V1290">
            <v>33438.008000000002</v>
          </cell>
          <cell r="Y1290">
            <v>3536.2130000000002</v>
          </cell>
          <cell r="Z1290">
            <v>5343.0079999999998</v>
          </cell>
          <cell r="AB1290">
            <v>11196.817999999999</v>
          </cell>
          <cell r="AF1290">
            <v>9828.23</v>
          </cell>
          <cell r="AI1290">
            <v>134.34100000000001</v>
          </cell>
          <cell r="AJ1290">
            <v>283.18799999999999</v>
          </cell>
          <cell r="AK1290">
            <v>57.79</v>
          </cell>
          <cell r="AM1290">
            <v>81.715999999999994</v>
          </cell>
          <cell r="AP1290">
            <v>2103.5819999999999</v>
          </cell>
          <cell r="AQ1290">
            <v>0</v>
          </cell>
          <cell r="AT1290">
            <v>29.117000000000001</v>
          </cell>
          <cell r="AU1290">
            <v>0</v>
          </cell>
          <cell r="AX1290">
            <v>1415.1079999999999</v>
          </cell>
          <cell r="AY1290">
            <v>0</v>
          </cell>
          <cell r="BA1290">
            <v>24723</v>
          </cell>
          <cell r="BB1290">
            <v>24723</v>
          </cell>
          <cell r="BC1290">
            <v>0</v>
          </cell>
          <cell r="BD1290">
            <v>24723</v>
          </cell>
          <cell r="BE1290">
            <v>0</v>
          </cell>
          <cell r="BF1290">
            <v>2895.0880000000002</v>
          </cell>
          <cell r="BG1290">
            <v>2388.16</v>
          </cell>
          <cell r="BI1290">
            <v>2674.3220000000001</v>
          </cell>
          <cell r="BJ1290">
            <v>2401.4290000000001</v>
          </cell>
          <cell r="BL1290">
            <v>876.26700000000005</v>
          </cell>
          <cell r="BM1290">
            <v>1273.569</v>
          </cell>
          <cell r="BO1290">
            <v>0</v>
          </cell>
          <cell r="BP1290">
            <v>0</v>
          </cell>
          <cell r="BS1290">
            <v>2.721015224112811E-3</v>
          </cell>
          <cell r="BU1290">
            <v>77</v>
          </cell>
          <cell r="BW1290">
            <v>98.100080000000005</v>
          </cell>
          <cell r="BX1290" t="str">
            <v>достаточная</v>
          </cell>
        </row>
        <row r="1291">
          <cell r="C1291">
            <v>304938403</v>
          </cell>
          <cell r="D1291" t="str">
            <v>ГУП «SURXONDARYO VILOYATI TOZA HUDUD»</v>
          </cell>
          <cell r="E1291" t="str">
            <v>ГП</v>
          </cell>
          <cell r="F1291">
            <v>30385.252</v>
          </cell>
          <cell r="G1291">
            <v>100</v>
          </cell>
          <cell r="H1291" t="str">
            <v>Сурхандарья</v>
          </cell>
          <cell r="I1291" t="str">
            <v>Давлат табиатни муҳофаза қилиш қўмитаси</v>
          </cell>
          <cell r="J1291" t="str">
            <v>ГП</v>
          </cell>
          <cell r="K1291" t="str">
            <v>ГП</v>
          </cell>
          <cell r="L1291" t="str">
            <v>Коммунал уй-жой қурилиш ва сув хўжалиги</v>
          </cell>
          <cell r="M1291" t="str">
            <v>Коммунал соҳа, қурилиш ва хизмат кўрсатиш</v>
          </cell>
          <cell r="U1291">
            <v>33324.06</v>
          </cell>
          <cell r="V1291">
            <v>33324.06</v>
          </cell>
          <cell r="W1291">
            <v>36626.567999999999</v>
          </cell>
          <cell r="Y1291">
            <v>0</v>
          </cell>
          <cell r="Z1291">
            <v>0</v>
          </cell>
          <cell r="AA1291">
            <v>0</v>
          </cell>
          <cell r="AB1291">
            <v>16312.404</v>
          </cell>
          <cell r="AC1291">
            <v>11055.287</v>
          </cell>
          <cell r="AE1291">
            <v>0</v>
          </cell>
          <cell r="AF1291">
            <v>10886.691999999999</v>
          </cell>
          <cell r="AG1291">
            <v>7790.357</v>
          </cell>
          <cell r="AJ1291">
            <v>0</v>
          </cell>
          <cell r="AK1291">
            <v>0</v>
          </cell>
          <cell r="AL1291">
            <v>0</v>
          </cell>
          <cell r="AM1291">
            <v>36.7883984375</v>
          </cell>
          <cell r="AN1291">
            <v>61.189808593750001</v>
          </cell>
          <cell r="AP1291">
            <v>1829.432</v>
          </cell>
          <cell r="AQ1291">
            <v>3036.7170000000001</v>
          </cell>
          <cell r="AR1291">
            <v>1700.3689999999999</v>
          </cell>
          <cell r="AT1291">
            <v>0</v>
          </cell>
          <cell r="AU1291">
            <v>3.2549999999999999</v>
          </cell>
          <cell r="AV1291">
            <v>0</v>
          </cell>
          <cell r="AX1291">
            <v>391.65800000000002</v>
          </cell>
          <cell r="AY1291">
            <v>568.56399999999996</v>
          </cell>
          <cell r="AZ1291">
            <v>219.172</v>
          </cell>
          <cell r="BA1291">
            <v>11036.52</v>
          </cell>
          <cell r="BB1291">
            <v>11036.52</v>
          </cell>
          <cell r="BC1291">
            <v>0</v>
          </cell>
          <cell r="BD1291">
            <v>11036.52</v>
          </cell>
          <cell r="BE1291">
            <v>0</v>
          </cell>
          <cell r="BF1291">
            <v>1353.3409999999999</v>
          </cell>
          <cell r="BG1291">
            <v>5166.7349999999997</v>
          </cell>
          <cell r="BH1291">
            <v>12354.654</v>
          </cell>
          <cell r="BI1291">
            <v>585.798</v>
          </cell>
          <cell r="BJ1291">
            <v>1844.472</v>
          </cell>
          <cell r="BK1291">
            <v>5161.402</v>
          </cell>
          <cell r="BL1291">
            <v>1095.011</v>
          </cell>
          <cell r="BM1291">
            <v>5283.2839999999997</v>
          </cell>
          <cell r="BN1291">
            <v>2899.7950000000001</v>
          </cell>
          <cell r="BO1291">
            <v>0</v>
          </cell>
          <cell r="BP1291">
            <v>0</v>
          </cell>
          <cell r="BS1291">
            <v>1.2856748698612528E-3</v>
          </cell>
          <cell r="BT1291">
            <v>1.7495142028960771E-3</v>
          </cell>
          <cell r="BU1291">
            <v>2</v>
          </cell>
        </row>
        <row r="1292">
          <cell r="C1292">
            <v>200174830</v>
          </cell>
          <cell r="D1292" t="str">
            <v xml:space="preserve"> «OLTIARIQ TUMAN YO`LLARDAN FOYDALANISH</v>
          </cell>
          <cell r="E1292" t="str">
            <v>ГП</v>
          </cell>
          <cell r="F1292">
            <v>31497.84</v>
          </cell>
          <cell r="G1292">
            <v>100</v>
          </cell>
          <cell r="H1292" t="str">
            <v>Фергана</v>
          </cell>
          <cell r="I1292" t="str">
            <v>Автомобиль йўллари давлат қўмитаси</v>
          </cell>
          <cell r="J1292" t="str">
            <v>ГП</v>
          </cell>
          <cell r="K1292" t="str">
            <v>ГП</v>
          </cell>
          <cell r="L1292" t="str">
            <v>Йўл-транспорт инфратузилмаси</v>
          </cell>
          <cell r="M1292" t="str">
            <v>Коммунал соҳа, қурилиш ва хизмат кўрсатиш</v>
          </cell>
          <cell r="V1292">
            <v>33288.875999999997</v>
          </cell>
          <cell r="Y1292">
            <v>3224.9189999999999</v>
          </cell>
          <cell r="Z1292">
            <v>4235.5410000000002</v>
          </cell>
          <cell r="AB1292">
            <v>10142.281999999999</v>
          </cell>
          <cell r="AF1292">
            <v>9098.8430000000008</v>
          </cell>
          <cell r="AJ1292">
            <v>19.036999999999999</v>
          </cell>
          <cell r="AK1292">
            <v>17.45069921875</v>
          </cell>
          <cell r="AM1292">
            <v>28.671099609374998</v>
          </cell>
          <cell r="AQ1292">
            <v>3078.6419999999998</v>
          </cell>
          <cell r="AU1292">
            <v>4.8125</v>
          </cell>
          <cell r="AY1292">
            <v>896.89181250000001</v>
          </cell>
          <cell r="BA1292">
            <v>2749.9812299999999</v>
          </cell>
          <cell r="BB1292">
            <v>12295.915080000001</v>
          </cell>
          <cell r="BC1292">
            <v>0</v>
          </cell>
          <cell r="BD1292">
            <v>12295.915080000001</v>
          </cell>
          <cell r="BE1292">
            <v>0</v>
          </cell>
          <cell r="BG1292">
            <v>878.99412500000005</v>
          </cell>
          <cell r="BJ1292">
            <v>1132.7216249999999</v>
          </cell>
          <cell r="BM1292">
            <v>992.58299999999997</v>
          </cell>
          <cell r="BO1292">
            <v>0</v>
          </cell>
          <cell r="BP1292">
            <v>0</v>
          </cell>
          <cell r="BS1292">
            <v>9.8261848527424287E-4</v>
          </cell>
          <cell r="BU1292">
            <v>2</v>
          </cell>
          <cell r="BW1292">
            <v>74.968908007903195</v>
          </cell>
          <cell r="BX1292" t="str">
            <v>недостаточная</v>
          </cell>
        </row>
        <row r="1293">
          <cell r="C1293">
            <v>200218054</v>
          </cell>
          <cell r="D1293" t="str">
            <v xml:space="preserve"> «QO`SHKO`PIR TUMAN YO`LLARDAN FOYDALAN</v>
          </cell>
          <cell r="E1293" t="str">
            <v>ГП</v>
          </cell>
          <cell r="F1293">
            <v>29.74</v>
          </cell>
          <cell r="G1293">
            <v>100</v>
          </cell>
          <cell r="H1293" t="str">
            <v>Хорезм</v>
          </cell>
          <cell r="I1293" t="str">
            <v>Автомобиль йўллари давлат қўмитаси</v>
          </cell>
          <cell r="J1293" t="str">
            <v>ГП</v>
          </cell>
          <cell r="K1293" t="str">
            <v>ГП</v>
          </cell>
          <cell r="L1293" t="str">
            <v>Йўл-транспорт инфратузилмаси</v>
          </cell>
          <cell r="M1293" t="str">
            <v>Коммунал соҳа, қурилиш ва хизмат кўрсатиш</v>
          </cell>
          <cell r="V1293">
            <v>32818.432000000001</v>
          </cell>
          <cell r="Y1293">
            <v>0</v>
          </cell>
          <cell r="Z1293">
            <v>2314.7977500000002</v>
          </cell>
          <cell r="AB1293">
            <v>3108.9479999999999</v>
          </cell>
          <cell r="AF1293">
            <v>2808.5680000000002</v>
          </cell>
          <cell r="AJ1293">
            <v>0</v>
          </cell>
          <cell r="AK1293">
            <v>119.877</v>
          </cell>
          <cell r="AM1293">
            <v>1.5269999999999999</v>
          </cell>
          <cell r="AQ1293">
            <v>0</v>
          </cell>
          <cell r="AU1293">
            <v>0</v>
          </cell>
          <cell r="AY1293">
            <v>0</v>
          </cell>
          <cell r="BA1293">
            <v>0</v>
          </cell>
          <cell r="BB1293">
            <v>0</v>
          </cell>
          <cell r="BC1293">
            <v>0</v>
          </cell>
          <cell r="BD1293">
            <v>0</v>
          </cell>
          <cell r="BE1293">
            <v>0</v>
          </cell>
          <cell r="BG1293">
            <v>357.214</v>
          </cell>
          <cell r="BJ1293">
            <v>2185.42</v>
          </cell>
          <cell r="BM1293">
            <v>298.59500000000003</v>
          </cell>
          <cell r="BO1293">
            <v>0</v>
          </cell>
          <cell r="BP1293">
            <v>0</v>
          </cell>
          <cell r="BS1293">
            <v>7.2526602408666885E-5</v>
          </cell>
          <cell r="BU1293">
            <v>45</v>
          </cell>
        </row>
        <row r="1294">
          <cell r="C1294">
            <v>201808324</v>
          </cell>
          <cell r="D1294" t="str">
            <v>ЖОНДОР ТУМАН ЙУЛ ХУЖАЛИГИ ПУДРАШ ТАМИРЛАШ ФОЙДАЛАНИШ КОРХОН</v>
          </cell>
          <cell r="E1294" t="str">
            <v>ГП</v>
          </cell>
          <cell r="F1294">
            <v>23596.45</v>
          </cell>
          <cell r="G1294">
            <v>100</v>
          </cell>
          <cell r="H1294" t="str">
            <v>Бухара</v>
          </cell>
          <cell r="I1294" t="str">
            <v>Автомобиль йўллари давлат қўмитаси</v>
          </cell>
          <cell r="J1294" t="str">
            <v>ГП</v>
          </cell>
          <cell r="K1294" t="str">
            <v>ГП</v>
          </cell>
          <cell r="L1294" t="str">
            <v>Йўл-транспорт инфратузилмаси</v>
          </cell>
          <cell r="M1294" t="str">
            <v>Коммунал соҳа, қурилиш ва хизмат кўрсатиш</v>
          </cell>
          <cell r="V1294">
            <v>31945.092000000001</v>
          </cell>
          <cell r="Y1294">
            <v>2770.7112499999998</v>
          </cell>
          <cell r="Z1294">
            <v>7712.6764999999996</v>
          </cell>
          <cell r="AB1294">
            <v>11051.721</v>
          </cell>
          <cell r="AF1294">
            <v>10252.234</v>
          </cell>
          <cell r="AI1294">
            <v>103.984296875</v>
          </cell>
          <cell r="AJ1294">
            <v>126.06029687500001</v>
          </cell>
          <cell r="AK1294">
            <v>73.133898437499994</v>
          </cell>
          <cell r="AM1294">
            <v>0</v>
          </cell>
          <cell r="AP1294">
            <v>395.31359375</v>
          </cell>
          <cell r="AQ1294">
            <v>395.31359375</v>
          </cell>
          <cell r="AT1294">
            <v>0</v>
          </cell>
          <cell r="AU1294">
            <v>0</v>
          </cell>
          <cell r="AX1294">
            <v>282.9321875</v>
          </cell>
          <cell r="AY1294">
            <v>282.9321875</v>
          </cell>
          <cell r="BA1294">
            <v>0</v>
          </cell>
          <cell r="BB1294">
            <v>0</v>
          </cell>
          <cell r="BC1294">
            <v>0</v>
          </cell>
          <cell r="BD1294">
            <v>0</v>
          </cell>
          <cell r="BE1294">
            <v>0</v>
          </cell>
          <cell r="BF1294">
            <v>1678.9580000000001</v>
          </cell>
          <cell r="BG1294">
            <v>1921.0050000000001</v>
          </cell>
          <cell r="BI1294">
            <v>5326.5230000000001</v>
          </cell>
          <cell r="BJ1294">
            <v>6745.61</v>
          </cell>
          <cell r="BL1294">
            <v>818.32937500000003</v>
          </cell>
          <cell r="BM1294">
            <v>799.48749999999995</v>
          </cell>
          <cell r="BO1294">
            <v>0</v>
          </cell>
          <cell r="BP1294">
            <v>0</v>
          </cell>
          <cell r="BU1294">
            <v>51</v>
          </cell>
          <cell r="BW1294">
            <v>92.988716211609201</v>
          </cell>
          <cell r="BX1294" t="str">
            <v>достаточная</v>
          </cell>
        </row>
        <row r="1295">
          <cell r="C1295">
            <v>200021221</v>
          </cell>
          <cell r="D1295" t="str">
            <v xml:space="preserve"> «NAVBAHOR TUMAN YO`LLARDAN FOYDALANISH»</v>
          </cell>
          <cell r="E1295" t="str">
            <v>ГП</v>
          </cell>
          <cell r="F1295">
            <v>20206.155999999999</v>
          </cell>
          <cell r="G1295">
            <v>100</v>
          </cell>
          <cell r="H1295" t="str">
            <v>Навои</v>
          </cell>
          <cell r="I1295" t="str">
            <v>Автомобиль йўллари давлат қўмитаси</v>
          </cell>
          <cell r="J1295" t="str">
            <v>ГП</v>
          </cell>
          <cell r="K1295" t="str">
            <v>ГП</v>
          </cell>
          <cell r="L1295" t="str">
            <v>Йўл-транспорт инфратузилмаси</v>
          </cell>
          <cell r="M1295" t="str">
            <v>Коммунал соҳа, қурилиш ва хизмат кўрсатиш</v>
          </cell>
          <cell r="V1295">
            <v>31939.995999999999</v>
          </cell>
          <cell r="Y1295">
            <v>1907.8409999999999</v>
          </cell>
          <cell r="Z1295">
            <v>2941.643</v>
          </cell>
          <cell r="AB1295">
            <v>10480.299000000001</v>
          </cell>
          <cell r="AF1295">
            <v>9743.232</v>
          </cell>
          <cell r="AI1295">
            <v>95.608000000000004</v>
          </cell>
          <cell r="AJ1295">
            <v>58.857999999999997</v>
          </cell>
          <cell r="AK1295">
            <v>42.74</v>
          </cell>
          <cell r="AM1295">
            <v>76.149703125000002</v>
          </cell>
          <cell r="AP1295">
            <v>1489.0337500000001</v>
          </cell>
          <cell r="AQ1295">
            <v>2952.51125</v>
          </cell>
          <cell r="AT1295">
            <v>11.528</v>
          </cell>
          <cell r="AU1295">
            <v>12.3962998046875</v>
          </cell>
          <cell r="AX1295">
            <v>792.34837500000003</v>
          </cell>
          <cell r="AY1295">
            <v>1860.4077500000001</v>
          </cell>
          <cell r="BA1295">
            <v>22844.91</v>
          </cell>
          <cell r="BB1295">
            <v>22844.91</v>
          </cell>
          <cell r="BC1295">
            <v>0</v>
          </cell>
          <cell r="BD1295">
            <v>22844.91</v>
          </cell>
          <cell r="BE1295">
            <v>0</v>
          </cell>
          <cell r="BF1295">
            <v>1116.904</v>
          </cell>
          <cell r="BG1295">
            <v>1460.82</v>
          </cell>
          <cell r="BI1295">
            <v>1998.298</v>
          </cell>
          <cell r="BJ1295">
            <v>2885.0250000000001</v>
          </cell>
          <cell r="BL1295">
            <v>351.351</v>
          </cell>
          <cell r="BM1295">
            <v>648.52081250000003</v>
          </cell>
          <cell r="BO1295">
            <v>0</v>
          </cell>
          <cell r="BP1295">
            <v>0</v>
          </cell>
          <cell r="BS1295">
            <v>3.3574655786789745E-3</v>
          </cell>
          <cell r="BU1295" t="str">
            <v>-</v>
          </cell>
        </row>
        <row r="1296">
          <cell r="C1296">
            <v>200030923</v>
          </cell>
          <cell r="D1296" t="str">
            <v xml:space="preserve"> «NUROTA TUMAN YO`LLARDAN FOYDALANISH »</v>
          </cell>
          <cell r="E1296" t="str">
            <v>ГП</v>
          </cell>
          <cell r="F1296">
            <v>26842.46</v>
          </cell>
          <cell r="G1296">
            <v>100</v>
          </cell>
          <cell r="H1296" t="str">
            <v>Навои</v>
          </cell>
          <cell r="I1296" t="str">
            <v>Автомобиль йўллари давлат қўмитаси</v>
          </cell>
          <cell r="J1296" t="str">
            <v>ГП</v>
          </cell>
          <cell r="K1296" t="str">
            <v>ГП</v>
          </cell>
          <cell r="L1296" t="str">
            <v>Йўл-транспорт инфратузилмаси</v>
          </cell>
          <cell r="M1296" t="str">
            <v>Коммунал соҳа, қурилиш ва хизмат кўрсатиш</v>
          </cell>
          <cell r="V1296">
            <v>30844.295999999998</v>
          </cell>
          <cell r="Y1296">
            <v>2341.0880000000002</v>
          </cell>
          <cell r="Z1296">
            <v>3312.9445000000001</v>
          </cell>
          <cell r="AB1296">
            <v>7701.0249999999996</v>
          </cell>
          <cell r="AF1296">
            <v>7066.1</v>
          </cell>
          <cell r="AI1296">
            <v>65.677203125000005</v>
          </cell>
          <cell r="AJ1296">
            <v>60.770898437500001</v>
          </cell>
          <cell r="AK1296">
            <v>28.028500000000001</v>
          </cell>
          <cell r="AM1296">
            <v>64.180898437500005</v>
          </cell>
          <cell r="AQ1296">
            <v>0</v>
          </cell>
          <cell r="AU1296">
            <v>0</v>
          </cell>
          <cell r="AY1296">
            <v>0</v>
          </cell>
          <cell r="BA1296">
            <v>19254.27</v>
          </cell>
          <cell r="BB1296">
            <v>19254.27</v>
          </cell>
          <cell r="BC1296">
            <v>0</v>
          </cell>
          <cell r="BD1296">
            <v>19254.27</v>
          </cell>
          <cell r="BE1296">
            <v>0</v>
          </cell>
          <cell r="BG1296">
            <v>215.74600000000001</v>
          </cell>
          <cell r="BJ1296">
            <v>917.10699999999997</v>
          </cell>
          <cell r="BM1296">
            <v>553.46312499999999</v>
          </cell>
          <cell r="BO1296">
            <v>0</v>
          </cell>
          <cell r="BP1296">
            <v>0</v>
          </cell>
          <cell r="BS1296">
            <v>2.4031262534048806E-3</v>
          </cell>
          <cell r="BU1296" t="str">
            <v>-</v>
          </cell>
        </row>
        <row r="1297">
          <cell r="C1297">
            <v>201172699</v>
          </cell>
          <cell r="D1297" t="str">
            <v xml:space="preserve"> «KOGON TUMAN YO`LLARDAN FOYDALANISH UN</v>
          </cell>
          <cell r="E1297" t="str">
            <v>ГП</v>
          </cell>
          <cell r="F1297">
            <v>717.29300000000001</v>
          </cell>
          <cell r="G1297">
            <v>100</v>
          </cell>
          <cell r="H1297" t="str">
            <v>Бухара</v>
          </cell>
          <cell r="I1297" t="str">
            <v>Автомобиль йўллари давлат қўмитаси</v>
          </cell>
          <cell r="J1297" t="str">
            <v>ГП</v>
          </cell>
          <cell r="K1297" t="str">
            <v>ГП</v>
          </cell>
          <cell r="L1297" t="str">
            <v>Йўл-транспорт инфратузилмаси</v>
          </cell>
          <cell r="M1297" t="str">
            <v>Коммунал соҳа, қурилиш ва хизмат кўрсатиш</v>
          </cell>
          <cell r="U1297">
            <v>0</v>
          </cell>
          <cell r="V1297">
            <v>30473.648000000001</v>
          </cell>
          <cell r="W1297">
            <v>0</v>
          </cell>
          <cell r="Y1297">
            <v>1458.3879999999999</v>
          </cell>
          <cell r="Z1297">
            <v>5738.384</v>
          </cell>
          <cell r="AA1297">
            <v>10188.376</v>
          </cell>
          <cell r="AB1297">
            <v>10188.376</v>
          </cell>
          <cell r="AC1297">
            <v>4455.1935000000003</v>
          </cell>
          <cell r="AE1297">
            <v>9260.2469999999994</v>
          </cell>
          <cell r="AF1297">
            <v>9260.2469999999994</v>
          </cell>
          <cell r="AG1297">
            <v>3712.5912499999999</v>
          </cell>
          <cell r="AI1297">
            <v>0</v>
          </cell>
          <cell r="AJ1297">
            <v>11.59591015625</v>
          </cell>
          <cell r="AK1297">
            <v>79.327601562500007</v>
          </cell>
          <cell r="AL1297">
            <v>34.676499999999997</v>
          </cell>
          <cell r="AM1297">
            <v>34.676499999999997</v>
          </cell>
          <cell r="AN1297">
            <v>6.7134999999999998</v>
          </cell>
          <cell r="AP1297">
            <v>962.44268750000003</v>
          </cell>
          <cell r="AQ1297">
            <v>2326.1799999999998</v>
          </cell>
          <cell r="AR1297">
            <v>0</v>
          </cell>
          <cell r="AT1297">
            <v>7.5</v>
          </cell>
          <cell r="AU1297">
            <v>3.6135000000000002</v>
          </cell>
          <cell r="AV1297">
            <v>0</v>
          </cell>
          <cell r="AX1297">
            <v>563.46900000000005</v>
          </cell>
          <cell r="AY1297">
            <v>1135.622875</v>
          </cell>
          <cell r="AZ1297">
            <v>0</v>
          </cell>
          <cell r="BA1297">
            <v>14694.87</v>
          </cell>
          <cell r="BB1297">
            <v>14694.87</v>
          </cell>
          <cell r="BC1297">
            <v>0</v>
          </cell>
          <cell r="BD1297">
            <v>14694.87</v>
          </cell>
          <cell r="BE1297">
            <v>0</v>
          </cell>
          <cell r="BF1297">
            <v>794.18087500000001</v>
          </cell>
          <cell r="BG1297">
            <v>1235.8240000000001</v>
          </cell>
          <cell r="BH1297">
            <v>0</v>
          </cell>
          <cell r="BI1297">
            <v>2138.4182500000002</v>
          </cell>
          <cell r="BJ1297">
            <v>2430.5239999999999</v>
          </cell>
          <cell r="BK1297">
            <v>0</v>
          </cell>
          <cell r="BL1297">
            <v>1415.4926250000001</v>
          </cell>
          <cell r="BM1297">
            <v>916.62437499999999</v>
          </cell>
          <cell r="BN1297">
            <v>751.14412500000003</v>
          </cell>
          <cell r="BO1297">
            <v>0</v>
          </cell>
          <cell r="BP1297">
            <v>0</v>
          </cell>
          <cell r="BS1297">
            <v>1.2290077804966194E-3</v>
          </cell>
          <cell r="BT1297">
            <v>4.4061019540555168E-4</v>
          </cell>
          <cell r="BU1297">
            <v>51</v>
          </cell>
          <cell r="BW1297">
            <v>348.10729059829401</v>
          </cell>
          <cell r="BX1297" t="str">
            <v>высокая</v>
          </cell>
        </row>
        <row r="1298">
          <cell r="C1298">
            <v>200882228</v>
          </cell>
          <cell r="D1298" t="str">
            <v xml:space="preserve"> «PESHKU TUMAN YO`LLARDAN FOYDALANISH»</v>
          </cell>
          <cell r="E1298" t="str">
            <v>ГП</v>
          </cell>
          <cell r="F1298">
            <v>26519.16</v>
          </cell>
          <cell r="G1298">
            <v>100</v>
          </cell>
          <cell r="H1298" t="str">
            <v>Бухара</v>
          </cell>
          <cell r="I1298" t="str">
            <v>Автомобиль йўллари давлат қўмитаси</v>
          </cell>
          <cell r="J1298" t="str">
            <v>ГП</v>
          </cell>
          <cell r="K1298" t="str">
            <v>ГП</v>
          </cell>
          <cell r="L1298" t="str">
            <v>Йўл-транспорт инфратузилмаси</v>
          </cell>
          <cell r="M1298" t="str">
            <v>Коммунал соҳа, қурилиш ва хизмат кўрсатиш</v>
          </cell>
          <cell r="U1298">
            <v>34803.131999999998</v>
          </cell>
          <cell r="V1298">
            <v>30444.71</v>
          </cell>
          <cell r="W1298">
            <v>36543.764000000003</v>
          </cell>
          <cell r="Y1298">
            <v>1712.79</v>
          </cell>
          <cell r="Z1298">
            <v>0</v>
          </cell>
          <cell r="AA1298">
            <v>736.85649999999998</v>
          </cell>
          <cell r="AB1298">
            <v>8795.018</v>
          </cell>
          <cell r="AC1298">
            <v>6508.3914999999997</v>
          </cell>
          <cell r="AE1298">
            <v>570.13731250000001</v>
          </cell>
          <cell r="AF1298">
            <v>7624.5050000000001</v>
          </cell>
          <cell r="AG1298">
            <v>5907.7915000000003</v>
          </cell>
          <cell r="AI1298">
            <v>0</v>
          </cell>
          <cell r="AJ1298">
            <v>0</v>
          </cell>
          <cell r="AK1298">
            <v>0</v>
          </cell>
          <cell r="AL1298">
            <v>2.5085000000000002</v>
          </cell>
          <cell r="AM1298">
            <v>31.910400390625</v>
          </cell>
          <cell r="AN1298">
            <v>3.3193999023437502</v>
          </cell>
          <cell r="AP1298">
            <v>1149.933</v>
          </cell>
          <cell r="AQ1298">
            <v>2623.6190000000001</v>
          </cell>
          <cell r="AR1298">
            <v>907.92650000000003</v>
          </cell>
          <cell r="AT1298">
            <v>1.6240000000000001</v>
          </cell>
          <cell r="AU1298">
            <v>63.511800781250003</v>
          </cell>
          <cell r="AV1298">
            <v>9.7117998046874998</v>
          </cell>
          <cell r="AX1298">
            <v>523.85559375000003</v>
          </cell>
          <cell r="AY1298">
            <v>1500.1612500000001</v>
          </cell>
          <cell r="AZ1298">
            <v>886</v>
          </cell>
          <cell r="BA1298">
            <v>9600</v>
          </cell>
          <cell r="BB1298">
            <v>9600</v>
          </cell>
          <cell r="BC1298">
            <v>0</v>
          </cell>
          <cell r="BD1298">
            <v>9600</v>
          </cell>
          <cell r="BE1298">
            <v>0</v>
          </cell>
          <cell r="BF1298">
            <v>1265.607</v>
          </cell>
          <cell r="BG1298">
            <v>2148.069</v>
          </cell>
          <cell r="BH1298">
            <v>2662.9290000000001</v>
          </cell>
          <cell r="BI1298">
            <v>886.55</v>
          </cell>
          <cell r="BJ1298">
            <v>2555.9279999999999</v>
          </cell>
          <cell r="BK1298">
            <v>3237.1469999999999</v>
          </cell>
          <cell r="BL1298">
            <v>574.15537500000005</v>
          </cell>
          <cell r="BM1298">
            <v>1071.5452499999999</v>
          </cell>
          <cell r="BN1298">
            <v>587.20000000000005</v>
          </cell>
          <cell r="BO1298">
            <v>0</v>
          </cell>
          <cell r="BP1298">
            <v>0</v>
          </cell>
          <cell r="BS1298">
            <v>1.0890836515518359E-3</v>
          </cell>
          <cell r="BT1298">
            <v>9.9103613028824931E-5</v>
          </cell>
          <cell r="BU1298">
            <v>51</v>
          </cell>
          <cell r="BW1298">
            <v>96.477293041719406</v>
          </cell>
          <cell r="BX1298" t="str">
            <v>достаточная</v>
          </cell>
        </row>
        <row r="1299">
          <cell r="C1299">
            <v>207126924</v>
          </cell>
          <cell r="D1299" t="str">
            <v>ГУП "ERKIN VOHIDOV NOMIDAGI IJODKORLAR BOG`I»</v>
          </cell>
          <cell r="E1299" t="str">
            <v>ГП</v>
          </cell>
          <cell r="F1299">
            <v>0</v>
          </cell>
          <cell r="G1299">
            <v>100</v>
          </cell>
          <cell r="H1299" t="str">
            <v>Фергана</v>
          </cell>
          <cell r="I1299" t="str">
            <v>Ҳокимият</v>
          </cell>
          <cell r="J1299" t="str">
            <v>ГП</v>
          </cell>
          <cell r="K1299" t="str">
            <v>ГП</v>
          </cell>
          <cell r="L1299" t="str">
            <v>Ижтимоий соҳа, туризм ва фармацевтика</v>
          </cell>
          <cell r="M1299" t="str">
            <v>Ижтимоий соҳа, туризм ва фармацевтика</v>
          </cell>
          <cell r="V1299">
            <v>30232.78</v>
          </cell>
          <cell r="Y1299">
            <v>12.2537998046875</v>
          </cell>
          <cell r="Z1299">
            <v>75.578601562499998</v>
          </cell>
          <cell r="AB1299">
            <v>2.5</v>
          </cell>
          <cell r="AF1299">
            <v>0</v>
          </cell>
          <cell r="AI1299">
            <v>0</v>
          </cell>
          <cell r="AJ1299">
            <v>-2.2170000000000001</v>
          </cell>
          <cell r="AK1299">
            <v>4.8916000976562497</v>
          </cell>
          <cell r="AM1299">
            <v>-4.5987998046875003</v>
          </cell>
          <cell r="AQ1299">
            <v>1.9340999755859376</v>
          </cell>
          <cell r="AU1299">
            <v>0</v>
          </cell>
          <cell r="AY1299">
            <v>0</v>
          </cell>
          <cell r="BA1299">
            <v>0</v>
          </cell>
          <cell r="BB1299">
            <v>0</v>
          </cell>
          <cell r="BC1299">
            <v>0</v>
          </cell>
          <cell r="BD1299">
            <v>0</v>
          </cell>
          <cell r="BE1299">
            <v>0</v>
          </cell>
          <cell r="BG1299">
            <v>0</v>
          </cell>
          <cell r="BJ1299">
            <v>13.709</v>
          </cell>
          <cell r="BM1299">
            <v>7.0987998046875003</v>
          </cell>
          <cell r="BO1299">
            <v>0</v>
          </cell>
          <cell r="BP1299">
            <v>0</v>
          </cell>
          <cell r="BS1299">
            <v>-3.0422606222037804E-4</v>
          </cell>
          <cell r="BU1299">
            <v>2</v>
          </cell>
        </row>
        <row r="1300">
          <cell r="C1300">
            <v>200260470</v>
          </cell>
          <cell r="D1300" t="str">
            <v>БАЛИКЧИ ТУМАН ЙУЛ ХИЗМАТИ ТАЪМИРЛАШ ФОЙДАЛАНИШ КОРХОНАСИ</v>
          </cell>
          <cell r="E1300" t="str">
            <v>ГП</v>
          </cell>
          <cell r="F1300">
            <v>25492.472000000002</v>
          </cell>
          <cell r="G1300">
            <v>100</v>
          </cell>
          <cell r="H1300" t="str">
            <v>Андижан</v>
          </cell>
          <cell r="I1300" t="str">
            <v>Автомобиль йўллари давлат қўмитаси</v>
          </cell>
          <cell r="J1300" t="str">
            <v>ГП</v>
          </cell>
          <cell r="K1300" t="str">
            <v>ГП</v>
          </cell>
          <cell r="L1300" t="str">
            <v>Йўл-транспорт инфратузилмаси</v>
          </cell>
          <cell r="M1300" t="str">
            <v>Коммунал соҳа, қурилиш ва хизмат кўрсатиш</v>
          </cell>
          <cell r="U1300">
            <v>29879.56</v>
          </cell>
          <cell r="V1300">
            <v>29879.56</v>
          </cell>
          <cell r="W1300">
            <v>30669.74</v>
          </cell>
          <cell r="Y1300">
            <v>4072.7240000000002</v>
          </cell>
          <cell r="Z1300">
            <v>3160.069</v>
          </cell>
          <cell r="AA1300">
            <v>3950.4740000000002</v>
          </cell>
          <cell r="AB1300">
            <v>4434.0150000000003</v>
          </cell>
          <cell r="AC1300">
            <v>9174.4320000000007</v>
          </cell>
          <cell r="AE1300">
            <v>3320.3069999999998</v>
          </cell>
          <cell r="AF1300">
            <v>3980.3470000000002</v>
          </cell>
          <cell r="AG1300">
            <v>8742.1010000000006</v>
          </cell>
          <cell r="AI1300">
            <v>234.32300000000001</v>
          </cell>
          <cell r="AJ1300">
            <v>152.47</v>
          </cell>
          <cell r="AK1300">
            <v>33.023000000000003</v>
          </cell>
          <cell r="AL1300">
            <v>66.245000000000005</v>
          </cell>
          <cell r="AM1300">
            <v>87.277000000000001</v>
          </cell>
          <cell r="AN1300">
            <v>15.976000000000001</v>
          </cell>
          <cell r="AQ1300">
            <v>2352.1129999999998</v>
          </cell>
          <cell r="AR1300">
            <v>1308.3679999999999</v>
          </cell>
          <cell r="AU1300">
            <v>21.391999999999999</v>
          </cell>
          <cell r="AV1300">
            <v>9.0860000000000003</v>
          </cell>
          <cell r="AY1300">
            <v>1127.104</v>
          </cell>
          <cell r="AZ1300">
            <v>866.67899999999997</v>
          </cell>
          <cell r="BA1300">
            <v>26183</v>
          </cell>
          <cell r="BB1300">
            <v>26183</v>
          </cell>
          <cell r="BC1300">
            <v>0</v>
          </cell>
          <cell r="BD1300">
            <v>26183</v>
          </cell>
          <cell r="BE1300">
            <v>0</v>
          </cell>
          <cell r="BG1300">
            <v>1654.576</v>
          </cell>
          <cell r="BH1300">
            <v>1397.501</v>
          </cell>
          <cell r="BJ1300">
            <v>2814.241</v>
          </cell>
          <cell r="BK1300">
            <v>3388.424</v>
          </cell>
          <cell r="BM1300">
            <v>418.27300000000002</v>
          </cell>
          <cell r="BN1300">
            <v>405.49400000000003</v>
          </cell>
          <cell r="BO1300">
            <v>0</v>
          </cell>
          <cell r="BP1300">
            <v>0</v>
          </cell>
          <cell r="BS1300">
            <v>3.1157446832209027E-3</v>
          </cell>
          <cell r="BT1300">
            <v>5.2770221951368556E-4</v>
          </cell>
          <cell r="BU1300">
            <v>77</v>
          </cell>
          <cell r="BW1300">
            <v>76.441115734319197</v>
          </cell>
          <cell r="BX1300" t="str">
            <v>недостаточная</v>
          </cell>
        </row>
        <row r="1301">
          <cell r="C1301">
            <v>200954833</v>
          </cell>
          <cell r="D1301" t="str">
            <v xml:space="preserve"> «SHUMANAY TUMAN YULLARDAN FOYDALANISH»</v>
          </cell>
          <cell r="E1301" t="str">
            <v>ГП</v>
          </cell>
          <cell r="F1301">
            <v>29037.558000000001</v>
          </cell>
          <cell r="G1301">
            <v>100</v>
          </cell>
          <cell r="H1301" t="str">
            <v>Каракалп.</v>
          </cell>
          <cell r="I1301" t="str">
            <v>Автомобиль йўллари давлат қўмитаси</v>
          </cell>
          <cell r="J1301" t="str">
            <v>ГП</v>
          </cell>
          <cell r="K1301" t="str">
            <v>ГП</v>
          </cell>
          <cell r="L1301" t="str">
            <v>Йўл-транспорт инфратузилмаси</v>
          </cell>
          <cell r="M1301" t="str">
            <v>Коммунал соҳа, қурилиш ва хизмат кўрсатиш</v>
          </cell>
          <cell r="V1301">
            <v>29730.135999999999</v>
          </cell>
          <cell r="Y1301">
            <v>1109.9970000000001</v>
          </cell>
          <cell r="Z1301">
            <v>1482.2159999999999</v>
          </cell>
          <cell r="AB1301">
            <v>3540.991</v>
          </cell>
          <cell r="AF1301">
            <v>2802.0340000000001</v>
          </cell>
          <cell r="AI1301">
            <v>4.9390000000000001</v>
          </cell>
          <cell r="AJ1301">
            <v>61.682000000000002</v>
          </cell>
          <cell r="AK1301">
            <v>38.551000000000002</v>
          </cell>
          <cell r="AM1301">
            <v>49.454000000000001</v>
          </cell>
          <cell r="AQ1301">
            <v>791.16</v>
          </cell>
          <cell r="AU1301">
            <v>8.5690000000000008</v>
          </cell>
          <cell r="AY1301">
            <v>0</v>
          </cell>
          <cell r="BA1301">
            <v>14836.2</v>
          </cell>
          <cell r="BB1301">
            <v>14836.2</v>
          </cell>
          <cell r="BC1301">
            <v>0</v>
          </cell>
          <cell r="BD1301">
            <v>14836.2</v>
          </cell>
          <cell r="BE1301">
            <v>0</v>
          </cell>
          <cell r="BG1301">
            <v>256.45100000000002</v>
          </cell>
          <cell r="BJ1301">
            <v>459.791</v>
          </cell>
          <cell r="BM1301">
            <v>677.74900000000002</v>
          </cell>
          <cell r="BO1301">
            <v>0</v>
          </cell>
          <cell r="BP1301">
            <v>0</v>
          </cell>
          <cell r="BS1301">
            <v>1.6599406188751637E-3</v>
          </cell>
          <cell r="BU1301" t="str">
            <v>-</v>
          </cell>
          <cell r="BW1301">
            <v>3.3152887303574898</v>
          </cell>
          <cell r="BX1301" t="str">
            <v>неудовлетворительная</v>
          </cell>
        </row>
        <row r="1302">
          <cell r="C1302">
            <v>200426698</v>
          </cell>
          <cell r="D1302" t="str">
            <v xml:space="preserve"> «BOG`OT TUMAN YO`LLARDAN FOYDALANISH»</v>
          </cell>
          <cell r="E1302" t="str">
            <v>ГП</v>
          </cell>
          <cell r="F1302">
            <v>26952.696</v>
          </cell>
          <cell r="G1302">
            <v>100</v>
          </cell>
          <cell r="H1302" t="str">
            <v>Хорезм</v>
          </cell>
          <cell r="I1302" t="str">
            <v>Автомобиль йўллари давлат қўмитаси</v>
          </cell>
          <cell r="J1302" t="str">
            <v>ГП</v>
          </cell>
          <cell r="K1302" t="str">
            <v>ГП</v>
          </cell>
          <cell r="L1302" t="str">
            <v>Йўл-транспорт инфратузилмаси</v>
          </cell>
          <cell r="M1302" t="str">
            <v>Коммунал соҳа, қурилиш ва хизмат кўрсатиш</v>
          </cell>
          <cell r="U1302">
            <v>29293.385999999999</v>
          </cell>
          <cell r="V1302">
            <v>29293.385999999999</v>
          </cell>
          <cell r="W1302">
            <v>30348.04</v>
          </cell>
          <cell r="Y1302">
            <v>1913.2349999999999</v>
          </cell>
          <cell r="Z1302">
            <v>3702.9209999999998</v>
          </cell>
          <cell r="AA1302">
            <v>684.44600000000003</v>
          </cell>
          <cell r="AB1302">
            <v>6245.076</v>
          </cell>
          <cell r="AC1302">
            <v>2646.299</v>
          </cell>
          <cell r="AE1302">
            <v>620.66600000000005</v>
          </cell>
          <cell r="AF1302">
            <v>5797.826</v>
          </cell>
          <cell r="AG1302">
            <v>2112.5929999999998</v>
          </cell>
          <cell r="AI1302">
            <v>1.6970000000000001</v>
          </cell>
          <cell r="AJ1302">
            <v>0.98299999999999998</v>
          </cell>
          <cell r="AK1302">
            <v>1.681</v>
          </cell>
          <cell r="AL1302">
            <v>2.2839999999999998</v>
          </cell>
          <cell r="AM1302">
            <v>38.57</v>
          </cell>
          <cell r="AN1302">
            <v>8.8170000000000002</v>
          </cell>
          <cell r="AP1302">
            <v>0</v>
          </cell>
          <cell r="AQ1302">
            <v>979.38699999999994</v>
          </cell>
          <cell r="AR1302">
            <v>427.399</v>
          </cell>
          <cell r="AT1302">
            <v>0</v>
          </cell>
          <cell r="AU1302">
            <v>1.39</v>
          </cell>
          <cell r="AV1302">
            <v>0.72</v>
          </cell>
          <cell r="AX1302">
            <v>0</v>
          </cell>
          <cell r="AY1302">
            <v>470.73599999999999</v>
          </cell>
          <cell r="AZ1302">
            <v>509.339</v>
          </cell>
          <cell r="BA1302">
            <v>11571</v>
          </cell>
          <cell r="BB1302">
            <v>11571</v>
          </cell>
          <cell r="BC1302">
            <v>0</v>
          </cell>
          <cell r="BD1302">
            <v>11571</v>
          </cell>
          <cell r="BE1302">
            <v>0</v>
          </cell>
          <cell r="BF1302">
            <v>0</v>
          </cell>
          <cell r="BG1302">
            <v>381.73099999999999</v>
          </cell>
          <cell r="BH1302">
            <v>480.94799999999998</v>
          </cell>
          <cell r="BI1302">
            <v>0</v>
          </cell>
          <cell r="BJ1302">
            <v>1817.3019999999999</v>
          </cell>
          <cell r="BK1302">
            <v>1853.5519999999999</v>
          </cell>
          <cell r="BL1302">
            <v>0</v>
          </cell>
          <cell r="BM1302">
            <v>403.00400000000002</v>
          </cell>
          <cell r="BN1302">
            <v>521.38</v>
          </cell>
          <cell r="BO1302">
            <v>0</v>
          </cell>
          <cell r="BP1302">
            <v>0</v>
          </cell>
          <cell r="BS1302">
            <v>1.4267719382924282E-3</v>
          </cell>
          <cell r="BT1302">
            <v>2.9566697483054814E-4</v>
          </cell>
          <cell r="BU1302">
            <v>45</v>
          </cell>
          <cell r="BW1302">
            <v>108.68764644291699</v>
          </cell>
          <cell r="BX1302" t="str">
            <v>высокая</v>
          </cell>
        </row>
        <row r="1303">
          <cell r="C1303">
            <v>200016338</v>
          </cell>
          <cell r="D1303" t="str">
            <v>ЙУЛ ХУЖАЛИГИ КИЗИЛТПА ТУМАН  ПУДРАТ ТАЪМИРЛАШ ФОЙДАЛАН.КОРХ</v>
          </cell>
          <cell r="E1303" t="str">
            <v>ГП</v>
          </cell>
          <cell r="F1303">
            <v>26678.444</v>
          </cell>
          <cell r="G1303">
            <v>100</v>
          </cell>
          <cell r="H1303" t="str">
            <v>Навои</v>
          </cell>
          <cell r="I1303" t="str">
            <v>Автомобиль йўллари давлат қўмитаси</v>
          </cell>
          <cell r="J1303" t="str">
            <v>ГП</v>
          </cell>
          <cell r="K1303" t="str">
            <v>ГП</v>
          </cell>
          <cell r="L1303" t="str">
            <v>Йўл-транспорт инфратузилмаси</v>
          </cell>
          <cell r="M1303" t="str">
            <v>Коммунал соҳа, қурилиш ва хизмат кўрсатиш</v>
          </cell>
          <cell r="U1303">
            <v>29234.720000000001</v>
          </cell>
          <cell r="V1303">
            <v>29234.720000000001</v>
          </cell>
          <cell r="W1303">
            <v>31120.720000000001</v>
          </cell>
          <cell r="Y1303">
            <v>1550.8786250000001</v>
          </cell>
          <cell r="Z1303">
            <v>2519.0495000000001</v>
          </cell>
          <cell r="AA1303">
            <v>3078.2689999999998</v>
          </cell>
          <cell r="AB1303">
            <v>5190.1925000000001</v>
          </cell>
          <cell r="AC1303">
            <v>9439.6479999999992</v>
          </cell>
          <cell r="AE1303">
            <v>2855.55375</v>
          </cell>
          <cell r="AF1303">
            <v>4717.2494999999999</v>
          </cell>
          <cell r="AG1303">
            <v>9175.4660000000003</v>
          </cell>
          <cell r="AI1303">
            <v>39.5715</v>
          </cell>
          <cell r="AJ1303">
            <v>50.648398437499999</v>
          </cell>
          <cell r="AK1303">
            <v>44.541300781250001</v>
          </cell>
          <cell r="AL1303">
            <v>16.34</v>
          </cell>
          <cell r="AM1303">
            <v>22.414999999999999</v>
          </cell>
          <cell r="AN1303">
            <v>49.316609374999999</v>
          </cell>
          <cell r="AP1303">
            <v>875.66431250000005</v>
          </cell>
          <cell r="AQ1303">
            <v>1497.9377500000001</v>
          </cell>
          <cell r="AR1303">
            <v>919.54618749999997</v>
          </cell>
          <cell r="AT1303">
            <v>2.66</v>
          </cell>
          <cell r="AU1303">
            <v>3.649</v>
          </cell>
          <cell r="AV1303">
            <v>67.25</v>
          </cell>
          <cell r="AX1303">
            <v>356.11518749999999</v>
          </cell>
          <cell r="AY1303">
            <v>530.48631250000005</v>
          </cell>
          <cell r="AZ1303">
            <v>986.05499999999995</v>
          </cell>
          <cell r="BA1303">
            <v>2969.3911499999999</v>
          </cell>
          <cell r="BB1303">
            <v>6724.5</v>
          </cell>
          <cell r="BC1303">
            <v>0</v>
          </cell>
          <cell r="BD1303">
            <v>6724.5</v>
          </cell>
          <cell r="BE1303">
            <v>0</v>
          </cell>
          <cell r="BF1303">
            <v>338.11200000000002</v>
          </cell>
          <cell r="BG1303">
            <v>103.548</v>
          </cell>
          <cell r="BH1303">
            <v>643.90800000000002</v>
          </cell>
          <cell r="BI1303">
            <v>933.95899999999995</v>
          </cell>
          <cell r="BJ1303">
            <v>1265.848</v>
          </cell>
          <cell r="BK1303">
            <v>1340.654</v>
          </cell>
          <cell r="BL1303">
            <v>0</v>
          </cell>
          <cell r="BM1303">
            <v>381.505</v>
          </cell>
          <cell r="BN1303">
            <v>112.864</v>
          </cell>
          <cell r="BO1303">
            <v>0</v>
          </cell>
          <cell r="BP1303">
            <v>0</v>
          </cell>
          <cell r="BS1303">
            <v>9.9351007219314466E-4</v>
          </cell>
          <cell r="BT1303">
            <v>1.6342059431593903E-3</v>
          </cell>
          <cell r="BU1303" t="str">
            <v>-</v>
          </cell>
        </row>
        <row r="1304">
          <cell r="C1304">
            <v>200881141</v>
          </cell>
          <cell r="D1304" t="str">
            <v xml:space="preserve"> «QORAKO`L TUMAN YO`LLARDAN FOYDALANISH</v>
          </cell>
          <cell r="E1304" t="str">
            <v>ГП</v>
          </cell>
          <cell r="F1304">
            <v>21824.675999999999</v>
          </cell>
          <cell r="G1304">
            <v>100</v>
          </cell>
          <cell r="H1304" t="str">
            <v>Бухара</v>
          </cell>
          <cell r="I1304" t="str">
            <v>Автомобиль йўллари давлат қўмитаси</v>
          </cell>
          <cell r="J1304" t="str">
            <v>ГП</v>
          </cell>
          <cell r="K1304" t="str">
            <v>ГП</v>
          </cell>
          <cell r="L1304" t="str">
            <v>Йўл-транспорт инфратузилмаси</v>
          </cell>
          <cell r="M1304" t="str">
            <v>Коммунал соҳа, қурилиш ва хизмат кўрсатиш</v>
          </cell>
          <cell r="V1304">
            <v>28921.223999999998</v>
          </cell>
          <cell r="Y1304">
            <v>0</v>
          </cell>
          <cell r="Z1304">
            <v>0</v>
          </cell>
          <cell r="AB1304">
            <v>12152.136</v>
          </cell>
          <cell r="AF1304">
            <v>10724.567999999999</v>
          </cell>
          <cell r="AJ1304">
            <v>0</v>
          </cell>
          <cell r="AK1304">
            <v>0</v>
          </cell>
          <cell r="AM1304">
            <v>10.4132001953125</v>
          </cell>
          <cell r="AQ1304">
            <v>2774.7060000000001</v>
          </cell>
          <cell r="AU1304">
            <v>20.842400390624999</v>
          </cell>
          <cell r="AY1304">
            <v>1694.772125</v>
          </cell>
          <cell r="BA1304">
            <v>3123.96</v>
          </cell>
          <cell r="BB1304">
            <v>3123.96</v>
          </cell>
          <cell r="BC1304">
            <v>0</v>
          </cell>
          <cell r="BD1304">
            <v>3123.96</v>
          </cell>
          <cell r="BE1304">
            <v>0</v>
          </cell>
          <cell r="BG1304">
            <v>1751.2349999999999</v>
          </cell>
          <cell r="BJ1304">
            <v>5921.3159999999998</v>
          </cell>
          <cell r="BM1304">
            <v>1395.15525</v>
          </cell>
          <cell r="BO1304">
            <v>0</v>
          </cell>
          <cell r="BP1304">
            <v>0</v>
          </cell>
          <cell r="BS1304">
            <v>4.0024886195951973E-4</v>
          </cell>
          <cell r="BU1304">
            <v>51</v>
          </cell>
          <cell r="BW1304">
            <v>71.310823516813599</v>
          </cell>
          <cell r="BX1304" t="str">
            <v>недостаточная</v>
          </cell>
        </row>
        <row r="1305">
          <cell r="C1305">
            <v>303006051</v>
          </cell>
          <cell r="D1305" t="str">
            <v>SERGELI KICHIK SANOAT ZONASINI BOSHQARISH DIREKSIYASI</v>
          </cell>
          <cell r="E1305" t="str">
            <v>ГП</v>
          </cell>
          <cell r="F1305">
            <v>4</v>
          </cell>
          <cell r="G1305">
            <v>100</v>
          </cell>
          <cell r="H1305" t="str">
            <v>г.Ташкент</v>
          </cell>
          <cell r="I1305" t="str">
            <v>Ҳокимият</v>
          </cell>
          <cell r="J1305" t="str">
            <v>ГП</v>
          </cell>
          <cell r="K1305" t="str">
            <v>ГП</v>
          </cell>
          <cell r="L1305" t="str">
            <v>Ҳудудий инвестициялар ва ЭИЗ</v>
          </cell>
          <cell r="M1305" t="str">
            <v>Инвестиция соҳасидаги, саноат зоналари</v>
          </cell>
          <cell r="V1305">
            <v>27543.754000000001</v>
          </cell>
          <cell r="Y1305">
            <v>879.06318750000003</v>
          </cell>
          <cell r="Z1305">
            <v>1379.2102500000001</v>
          </cell>
          <cell r="AB1305">
            <v>1880.8478749999999</v>
          </cell>
          <cell r="AF1305">
            <v>0</v>
          </cell>
          <cell r="AI1305">
            <v>-20.44280078125</v>
          </cell>
          <cell r="AJ1305">
            <v>24.778599609375</v>
          </cell>
          <cell r="AK1305">
            <v>380.14218749999998</v>
          </cell>
          <cell r="AM1305">
            <v>-798.47412499999996</v>
          </cell>
          <cell r="AQ1305">
            <v>274.91790624999999</v>
          </cell>
          <cell r="AU1305">
            <v>0</v>
          </cell>
          <cell r="AY1305">
            <v>0</v>
          </cell>
          <cell r="BA1305">
            <v>0</v>
          </cell>
          <cell r="BB1305">
            <v>0</v>
          </cell>
          <cell r="BC1305">
            <v>0</v>
          </cell>
          <cell r="BD1305">
            <v>0</v>
          </cell>
          <cell r="BE1305">
            <v>0</v>
          </cell>
          <cell r="BG1305">
            <v>493.38259375000001</v>
          </cell>
          <cell r="BJ1305">
            <v>829.74800000000005</v>
          </cell>
          <cell r="BM1305">
            <v>2638.3780000000002</v>
          </cell>
          <cell r="BO1305">
            <v>0</v>
          </cell>
          <cell r="BP1305">
            <v>0</v>
          </cell>
          <cell r="BS1305">
            <v>-2.8557274265224523E-2</v>
          </cell>
          <cell r="BU1305">
            <v>1500</v>
          </cell>
        </row>
        <row r="1306">
          <cell r="C1306">
            <v>200935397</v>
          </cell>
          <cell r="D1306" t="str">
            <v>G OFUR G ULOM NOMIDAGI NASHRI-YOT-MATBAA IJODIY UYI</v>
          </cell>
          <cell r="E1306" t="str">
            <v>ГП</v>
          </cell>
          <cell r="F1306">
            <v>80.134</v>
          </cell>
          <cell r="G1306">
            <v>100</v>
          </cell>
          <cell r="H1306" t="str">
            <v>г.Ташкент</v>
          </cell>
          <cell r="I1306" t="str">
            <v>Президенти Администрацияси ҳузуридаги Ахборот ва оммавий коммуникациялар агентлиги</v>
          </cell>
          <cell r="J1306" t="str">
            <v>ГП</v>
          </cell>
          <cell r="K1306" t="str">
            <v>ГП</v>
          </cell>
          <cell r="L1306" t="str">
            <v>Ижтимоий соҳа, туризм ва фармацевтика</v>
          </cell>
          <cell r="M1306" t="str">
            <v>Ижтимоий соҳа, туризм ва фармацевтика</v>
          </cell>
          <cell r="U1306">
            <v>27531.966</v>
          </cell>
          <cell r="V1306">
            <v>27531.966</v>
          </cell>
          <cell r="W1306">
            <v>22855.736000000001</v>
          </cell>
          <cell r="Y1306">
            <v>29672.944</v>
          </cell>
          <cell r="Z1306">
            <v>30777.418000000001</v>
          </cell>
          <cell r="AA1306">
            <v>26250.274000000001</v>
          </cell>
          <cell r="AB1306">
            <v>36210.536</v>
          </cell>
          <cell r="AC1306">
            <v>37661.712</v>
          </cell>
          <cell r="AE1306">
            <v>20081.46</v>
          </cell>
          <cell r="AF1306">
            <v>27252.878000000001</v>
          </cell>
          <cell r="AG1306">
            <v>29333.612000000001</v>
          </cell>
          <cell r="AI1306">
            <v>1287.5450000000001</v>
          </cell>
          <cell r="AJ1306">
            <v>1200.4259999999999</v>
          </cell>
          <cell r="AK1306">
            <v>178.39500000000001</v>
          </cell>
          <cell r="AL1306">
            <v>980.83900000000006</v>
          </cell>
          <cell r="AM1306">
            <v>231.96600000000001</v>
          </cell>
          <cell r="AN1306">
            <v>1459.796</v>
          </cell>
          <cell r="AP1306">
            <v>5615.9939999999997</v>
          </cell>
          <cell r="AQ1306">
            <v>4238.5439999999999</v>
          </cell>
          <cell r="AR1306">
            <v>3519.1</v>
          </cell>
          <cell r="AT1306">
            <v>288.41500000000002</v>
          </cell>
          <cell r="AU1306">
            <v>222.59299999999999</v>
          </cell>
          <cell r="AV1306">
            <v>207.197</v>
          </cell>
          <cell r="AX1306">
            <v>53.69</v>
          </cell>
          <cell r="AY1306">
            <v>68.138000000000005</v>
          </cell>
          <cell r="AZ1306">
            <v>209.297</v>
          </cell>
          <cell r="BA1306">
            <v>78916.746109999993</v>
          </cell>
          <cell r="BB1306">
            <v>78916.746109999993</v>
          </cell>
          <cell r="BC1306">
            <v>0</v>
          </cell>
          <cell r="BD1306">
            <v>78916.746109999993</v>
          </cell>
          <cell r="BE1306">
            <v>0</v>
          </cell>
          <cell r="BF1306">
            <v>4230.8429999999998</v>
          </cell>
          <cell r="BG1306">
            <v>6101.8959999999997</v>
          </cell>
          <cell r="BH1306">
            <v>3883.25</v>
          </cell>
          <cell r="BI1306">
            <v>8196.7000000000007</v>
          </cell>
          <cell r="BJ1306">
            <v>9599.5069999999996</v>
          </cell>
          <cell r="BK1306">
            <v>12237.349</v>
          </cell>
          <cell r="BL1306">
            <v>2883.4839999999999</v>
          </cell>
          <cell r="BM1306">
            <v>3919.5970000000002</v>
          </cell>
          <cell r="BN1306">
            <v>4837.6570000000002</v>
          </cell>
          <cell r="BO1306">
            <v>0</v>
          </cell>
          <cell r="BP1306">
            <v>0</v>
          </cell>
          <cell r="BQ1306">
            <v>2388.7339999999999</v>
          </cell>
          <cell r="BR1306">
            <v>1295.6990000000001</v>
          </cell>
          <cell r="BS1306">
            <v>9.1121475777756252E-3</v>
          </cell>
          <cell r="BT1306">
            <v>5.7942551140752557E-2</v>
          </cell>
          <cell r="BU1306">
            <v>257</v>
          </cell>
          <cell r="BW1306">
            <v>107.522405063291</v>
          </cell>
          <cell r="BX1306" t="str">
            <v>высокая</v>
          </cell>
        </row>
        <row r="1307">
          <cell r="C1307">
            <v>207080398</v>
          </cell>
          <cell r="D1307" t="str">
            <v>ГУП «O`ZGEORANGMETLITI»</v>
          </cell>
          <cell r="E1307" t="str">
            <v>ГП</v>
          </cell>
          <cell r="F1307">
            <v>3543.4879999999998</v>
          </cell>
          <cell r="G1307">
            <v>100</v>
          </cell>
          <cell r="H1307" t="str">
            <v>г.Ташкент</v>
          </cell>
          <cell r="I1307" t="str">
            <v>Давлат геология ва минерал ресурслар қўмитаси</v>
          </cell>
          <cell r="J1307" t="str">
            <v>ГП</v>
          </cell>
          <cell r="K1307" t="str">
            <v>ГП</v>
          </cell>
          <cell r="L1307" t="str">
            <v xml:space="preserve">Геология </v>
          </cell>
          <cell r="M1307" t="str">
            <v>Оғир саноат ва молия</v>
          </cell>
          <cell r="U1307">
            <v>27536.583999999999</v>
          </cell>
          <cell r="V1307">
            <v>27417.696</v>
          </cell>
          <cell r="W1307">
            <v>36021.879999999997</v>
          </cell>
          <cell r="Y1307">
            <v>9872.01</v>
          </cell>
          <cell r="Z1307">
            <v>0</v>
          </cell>
          <cell r="AA1307">
            <v>26077.972000000002</v>
          </cell>
          <cell r="AB1307">
            <v>33878.843999999997</v>
          </cell>
          <cell r="AC1307">
            <v>19924.116000000002</v>
          </cell>
          <cell r="AE1307">
            <v>15989.128000000001</v>
          </cell>
          <cell r="AF1307">
            <v>20312.240000000002</v>
          </cell>
          <cell r="AG1307">
            <v>13012.427</v>
          </cell>
          <cell r="AI1307">
            <v>386.61890625000001</v>
          </cell>
          <cell r="AJ1307">
            <v>168.02740625000001</v>
          </cell>
          <cell r="AK1307">
            <v>0</v>
          </cell>
          <cell r="AL1307">
            <v>1978.6949999999999</v>
          </cell>
          <cell r="AM1307">
            <v>2421.2109999999998</v>
          </cell>
          <cell r="AN1307">
            <v>841.66</v>
          </cell>
          <cell r="AP1307">
            <v>13805.849</v>
          </cell>
          <cell r="AQ1307">
            <v>18016.169999999998</v>
          </cell>
          <cell r="AR1307">
            <v>7884.5725000000002</v>
          </cell>
          <cell r="AT1307">
            <v>378.59399999999999</v>
          </cell>
          <cell r="AU1307">
            <v>403.95400000000001</v>
          </cell>
          <cell r="AV1307">
            <v>89.728499999999997</v>
          </cell>
          <cell r="AX1307">
            <v>5054.9369999999999</v>
          </cell>
          <cell r="AY1307">
            <v>6535.1109999999999</v>
          </cell>
          <cell r="AZ1307">
            <v>2826.0680000000002</v>
          </cell>
          <cell r="BA1307">
            <v>727836.3</v>
          </cell>
          <cell r="BB1307">
            <v>727836.3</v>
          </cell>
          <cell r="BC1307">
            <v>0</v>
          </cell>
          <cell r="BD1307">
            <v>727836.3</v>
          </cell>
          <cell r="BE1307">
            <v>0</v>
          </cell>
          <cell r="BF1307">
            <v>13039.266</v>
          </cell>
          <cell r="BG1307">
            <v>11335.528</v>
          </cell>
          <cell r="BH1307">
            <v>10754.25</v>
          </cell>
          <cell r="BI1307">
            <v>2985.1959999999999</v>
          </cell>
          <cell r="BJ1307">
            <v>3388.9160000000002</v>
          </cell>
          <cell r="BK1307">
            <v>4398.5330000000004</v>
          </cell>
          <cell r="BL1307">
            <v>7555.4210000000003</v>
          </cell>
          <cell r="BM1307">
            <v>10660.624</v>
          </cell>
          <cell r="BN1307">
            <v>6997.8040000000001</v>
          </cell>
          <cell r="BO1307">
            <v>0</v>
          </cell>
          <cell r="BP1307">
            <v>0</v>
          </cell>
          <cell r="BQ1307">
            <v>24.497</v>
          </cell>
          <cell r="BR1307">
            <v>0</v>
          </cell>
          <cell r="BS1307">
            <v>9.2700514682313426E-2</v>
          </cell>
          <cell r="BT1307">
            <v>2.6534225260269707E-2</v>
          </cell>
          <cell r="BU1307">
            <v>35</v>
          </cell>
        </row>
        <row r="1308">
          <cell r="C1308">
            <v>200246194</v>
          </cell>
          <cell r="D1308" t="str">
            <v>Асака туман «Асака хаёти» газетаси тахририяти</v>
          </cell>
          <cell r="E1308" t="str">
            <v>ГП</v>
          </cell>
          <cell r="F1308">
            <v>290</v>
          </cell>
          <cell r="G1308">
            <v>100</v>
          </cell>
          <cell r="H1308" t="str">
            <v>Андижан</v>
          </cell>
          <cell r="I1308" t="str">
            <v>Ҳокимият</v>
          </cell>
          <cell r="J1308" t="str">
            <v>ГП</v>
          </cell>
          <cell r="K1308" t="str">
            <v>ГП</v>
          </cell>
          <cell r="L1308" t="str">
            <v>Ижтимоий соҳа, туризм ва фармацевтика</v>
          </cell>
          <cell r="M1308" t="str">
            <v>Ижтимоий соҳа, туризм ва фармацевтика</v>
          </cell>
          <cell r="V1308">
            <v>27268.76</v>
          </cell>
          <cell r="Y1308">
            <v>77.261601562500005</v>
          </cell>
          <cell r="Z1308">
            <v>146910.592</v>
          </cell>
          <cell r="AB1308">
            <v>122.416203125</v>
          </cell>
          <cell r="AF1308">
            <v>39.18062890625</v>
          </cell>
          <cell r="AI1308">
            <v>3.0470000000000002</v>
          </cell>
          <cell r="AJ1308">
            <v>0.33051998901367186</v>
          </cell>
          <cell r="AK1308">
            <v>17874.436000000002</v>
          </cell>
          <cell r="AM1308">
            <v>13.9041396484375</v>
          </cell>
          <cell r="AQ1308">
            <v>18622.876</v>
          </cell>
          <cell r="AU1308">
            <v>0</v>
          </cell>
          <cell r="AY1308">
            <v>0</v>
          </cell>
          <cell r="BA1308">
            <v>4204.5909299999994</v>
          </cell>
          <cell r="BB1308">
            <v>4204.5909299999994</v>
          </cell>
          <cell r="BC1308">
            <v>0</v>
          </cell>
          <cell r="BD1308">
            <v>4204.5909299999994</v>
          </cell>
          <cell r="BE1308">
            <v>0</v>
          </cell>
          <cell r="BG1308">
            <v>0</v>
          </cell>
          <cell r="BJ1308">
            <v>13074.624</v>
          </cell>
          <cell r="BM1308">
            <v>75.459929687499994</v>
          </cell>
          <cell r="BO1308">
            <v>0</v>
          </cell>
          <cell r="BP1308">
            <v>0</v>
          </cell>
          <cell r="BS1308">
            <v>3.8430712775423326E-4</v>
          </cell>
          <cell r="BU1308">
            <v>28</v>
          </cell>
          <cell r="BW1308">
            <v>85.444444444444102</v>
          </cell>
          <cell r="BX1308" t="str">
            <v>средная</v>
          </cell>
        </row>
        <row r="1309">
          <cell r="C1309">
            <v>201151154</v>
          </cell>
          <cell r="D1309" t="str">
            <v>ТУМАН ЙУЛЛАРДАН ФОЙДАЛАНИШ КОРХОХОНАСИ НУРОБОД.</v>
          </cell>
          <cell r="E1309" t="str">
            <v>ГП</v>
          </cell>
          <cell r="F1309">
            <v>24381.808000000001</v>
          </cell>
          <cell r="G1309">
            <v>100</v>
          </cell>
          <cell r="H1309" t="str">
            <v>Самарканд</v>
          </cell>
          <cell r="I1309" t="str">
            <v>Автомобиль йўллари давлат қўмитаси</v>
          </cell>
          <cell r="J1309" t="str">
            <v>ГП</v>
          </cell>
          <cell r="K1309" t="str">
            <v>ГП</v>
          </cell>
          <cell r="L1309" t="str">
            <v>Йўл-транспорт инфратузилмаси</v>
          </cell>
          <cell r="M1309" t="str">
            <v>Коммунал соҳа, қурилиш ва хизмат кўрсатиш</v>
          </cell>
          <cell r="V1309">
            <v>27138.392</v>
          </cell>
          <cell r="Y1309">
            <v>1674.817875</v>
          </cell>
          <cell r="Z1309">
            <v>2559.712</v>
          </cell>
          <cell r="AB1309">
            <v>14221.28</v>
          </cell>
          <cell r="AF1309">
            <v>13620.528</v>
          </cell>
          <cell r="AI1309">
            <v>0.56699999999999995</v>
          </cell>
          <cell r="AJ1309">
            <v>2.8258000488281252</v>
          </cell>
          <cell r="AK1309">
            <v>3.121</v>
          </cell>
          <cell r="AM1309">
            <v>168.327</v>
          </cell>
          <cell r="AP1309">
            <v>0</v>
          </cell>
          <cell r="AQ1309">
            <v>0</v>
          </cell>
          <cell r="AT1309">
            <v>0</v>
          </cell>
          <cell r="AU1309">
            <v>0</v>
          </cell>
          <cell r="AX1309">
            <v>0</v>
          </cell>
          <cell r="AY1309">
            <v>0</v>
          </cell>
          <cell r="BA1309">
            <v>51022.877810000027</v>
          </cell>
          <cell r="BB1309">
            <v>51022.877810000027</v>
          </cell>
          <cell r="BC1309">
            <v>0</v>
          </cell>
          <cell r="BD1309">
            <v>51022.877810000027</v>
          </cell>
          <cell r="BE1309">
            <v>0</v>
          </cell>
          <cell r="BF1309">
            <v>212.16499999999999</v>
          </cell>
          <cell r="BG1309">
            <v>294.49599999999998</v>
          </cell>
          <cell r="BI1309">
            <v>1050.9449999999999</v>
          </cell>
          <cell r="BJ1309">
            <v>1036.453</v>
          </cell>
          <cell r="BL1309">
            <v>353.78800000000001</v>
          </cell>
          <cell r="BM1309">
            <v>417.78800000000001</v>
          </cell>
          <cell r="BO1309">
            <v>0</v>
          </cell>
          <cell r="BP1309">
            <v>0</v>
          </cell>
          <cell r="BS1309">
            <v>1.0163297326334362E-2</v>
          </cell>
          <cell r="BU1309">
            <v>78</v>
          </cell>
        </row>
        <row r="1310">
          <cell r="C1310">
            <v>300460884</v>
          </cell>
          <cell r="D1310" t="str">
            <v xml:space="preserve">TOSHKENT SHAHAR YER TUZISH VA KO`CHMAS MULK KADASTRI </v>
          </cell>
          <cell r="E1310" t="str">
            <v>ГП</v>
          </cell>
          <cell r="F1310">
            <v>4615.8410000000003</v>
          </cell>
          <cell r="G1310">
            <v>100</v>
          </cell>
          <cell r="H1310" t="str">
            <v>г.Ташкент</v>
          </cell>
          <cell r="I1310" t="str">
            <v>Ер ресурслари, геодезия, картография ва давлат кадастри бўйича давлат қўмитаси</v>
          </cell>
          <cell r="J1310" t="str">
            <v>ГП</v>
          </cell>
          <cell r="K1310" t="str">
            <v>ГП</v>
          </cell>
          <cell r="L1310" t="str">
            <v>Қишлоқ хўжалиги ва қишлоқ хўжалиги маҳсулотларини қайта ишлаш</v>
          </cell>
          <cell r="M1310" t="str">
            <v>Коммунал соҳа, қурилиш ва хизмат кўрсатиш</v>
          </cell>
          <cell r="U1310">
            <v>27842.46</v>
          </cell>
          <cell r="V1310">
            <v>26571.403999999999</v>
          </cell>
          <cell r="W1310">
            <v>28971.896000000001</v>
          </cell>
          <cell r="Y1310">
            <v>14677.15</v>
          </cell>
          <cell r="Z1310">
            <v>20114.112000000001</v>
          </cell>
          <cell r="AA1310">
            <v>21851.416000000001</v>
          </cell>
          <cell r="AB1310">
            <v>32373.38</v>
          </cell>
          <cell r="AC1310">
            <v>39575.775999999998</v>
          </cell>
          <cell r="AE1310">
            <v>9122.5280000000002</v>
          </cell>
          <cell r="AF1310">
            <v>12945.898999999999</v>
          </cell>
          <cell r="AG1310">
            <v>16347.797</v>
          </cell>
          <cell r="AI1310">
            <v>446.09899999999999</v>
          </cell>
          <cell r="AJ1310">
            <v>1720.9570000000001</v>
          </cell>
          <cell r="AK1310">
            <v>1606.6189999999999</v>
          </cell>
          <cell r="AL1310">
            <v>3057.8209999999999</v>
          </cell>
          <cell r="AM1310">
            <v>2648.393</v>
          </cell>
          <cell r="AN1310">
            <v>2634.2249999999999</v>
          </cell>
          <cell r="AP1310">
            <v>5104.616</v>
          </cell>
          <cell r="AQ1310">
            <v>8359.2279999999992</v>
          </cell>
          <cell r="AR1310">
            <v>7923.3779999999997</v>
          </cell>
          <cell r="AT1310">
            <v>518.05600000000004</v>
          </cell>
          <cell r="AU1310">
            <v>897.25</v>
          </cell>
          <cell r="AV1310">
            <v>311.31799999999998</v>
          </cell>
          <cell r="AX1310">
            <v>33.695</v>
          </cell>
          <cell r="AY1310">
            <v>35.898000000000003</v>
          </cell>
          <cell r="AZ1310">
            <v>52.286999999999999</v>
          </cell>
          <cell r="BA1310">
            <v>796889.79</v>
          </cell>
          <cell r="BB1310">
            <v>796889.79</v>
          </cell>
          <cell r="BC1310">
            <v>0</v>
          </cell>
          <cell r="BD1310">
            <v>796889.79</v>
          </cell>
          <cell r="BE1310">
            <v>0</v>
          </cell>
          <cell r="BF1310">
            <v>1652.5830000000001</v>
          </cell>
          <cell r="BG1310">
            <v>381.572</v>
          </cell>
          <cell r="BH1310">
            <v>439.49400000000003</v>
          </cell>
          <cell r="BI1310">
            <v>2533.9180000000001</v>
          </cell>
          <cell r="BJ1310">
            <v>6007.4970000000003</v>
          </cell>
          <cell r="BK1310">
            <v>5688.2520000000004</v>
          </cell>
          <cell r="BL1310">
            <v>9451.0480000000007</v>
          </cell>
          <cell r="BM1310">
            <v>15695.902</v>
          </cell>
          <cell r="BN1310">
            <v>20708.921999999999</v>
          </cell>
          <cell r="BO1310">
            <v>0</v>
          </cell>
          <cell r="BP1310">
            <v>0</v>
          </cell>
          <cell r="BS1310">
            <v>0.12783919713450995</v>
          </cell>
          <cell r="BT1310">
            <v>9.4853024577221723E-2</v>
          </cell>
          <cell r="BW1310">
            <v>132.66639903314049</v>
          </cell>
          <cell r="BX1310" t="str">
            <v>высокая</v>
          </cell>
        </row>
        <row r="1311">
          <cell r="C1311">
            <v>200937838</v>
          </cell>
          <cell r="D1311" t="str">
            <v xml:space="preserve">BERUNIY TUMAN YO`LLARDAN FOYDALANISH </v>
          </cell>
          <cell r="E1311" t="str">
            <v>ГП</v>
          </cell>
          <cell r="F1311">
            <v>23888.173999999999</v>
          </cell>
          <cell r="G1311">
            <v>100</v>
          </cell>
          <cell r="H1311" t="str">
            <v>Каракалп.</v>
          </cell>
          <cell r="I1311" t="str">
            <v>Автомобиль йўллари давлат қўмитаси</v>
          </cell>
          <cell r="J1311" t="str">
            <v>ГП</v>
          </cell>
          <cell r="K1311" t="str">
            <v>ГП</v>
          </cell>
          <cell r="L1311" t="str">
            <v>Йўл-транспорт инфратузилмаси</v>
          </cell>
          <cell r="M1311" t="str">
            <v>Коммунал соҳа, қурилиш ва хизмат кўрсатиш</v>
          </cell>
          <cell r="V1311">
            <v>26479.308000000001</v>
          </cell>
          <cell r="Y1311">
            <v>3918.7040000000002</v>
          </cell>
          <cell r="Z1311">
            <v>9183.1530000000002</v>
          </cell>
          <cell r="AB1311">
            <v>9643.6970000000001</v>
          </cell>
          <cell r="AF1311">
            <v>8159.6909999999998</v>
          </cell>
          <cell r="AI1311">
            <v>30.957000000000001</v>
          </cell>
          <cell r="AJ1311">
            <v>29.571000000000002</v>
          </cell>
          <cell r="AK1311">
            <v>477.18400000000003</v>
          </cell>
          <cell r="AM1311">
            <v>195.149</v>
          </cell>
          <cell r="AQ1311">
            <v>0</v>
          </cell>
          <cell r="AU1311">
            <v>0</v>
          </cell>
          <cell r="AY1311">
            <v>0</v>
          </cell>
          <cell r="BA1311">
            <v>58544.7</v>
          </cell>
          <cell r="BB1311">
            <v>58544.7</v>
          </cell>
          <cell r="BC1311">
            <v>0</v>
          </cell>
          <cell r="BD1311">
            <v>58544.7</v>
          </cell>
          <cell r="BE1311">
            <v>0</v>
          </cell>
          <cell r="BG1311">
            <v>1820.085</v>
          </cell>
          <cell r="BJ1311">
            <v>1950.8409999999999</v>
          </cell>
          <cell r="BM1311">
            <v>1189.7080000000001</v>
          </cell>
          <cell r="BO1311">
            <v>0</v>
          </cell>
          <cell r="BP1311">
            <v>0</v>
          </cell>
          <cell r="BS1311">
            <v>7.5000892597825546E-3</v>
          </cell>
          <cell r="BU1311" t="str">
            <v>-</v>
          </cell>
          <cell r="BW1311">
            <v>2.6884710305601001</v>
          </cell>
          <cell r="BX1311" t="str">
            <v>неудовлетворительная</v>
          </cell>
        </row>
        <row r="1312">
          <cell r="C1312">
            <v>201114262</v>
          </cell>
          <cell r="D1312" t="str">
            <v xml:space="preserve"> «SHOFIRKON TUMAN YO`LLARDAN FOYDALANIS</v>
          </cell>
          <cell r="E1312" t="str">
            <v>ГП</v>
          </cell>
          <cell r="F1312">
            <v>20960.43</v>
          </cell>
          <cell r="G1312">
            <v>100</v>
          </cell>
          <cell r="H1312" t="str">
            <v>Бухара</v>
          </cell>
          <cell r="I1312" t="str">
            <v>Автомобиль йўллари давлат қўмитаси</v>
          </cell>
          <cell r="J1312" t="str">
            <v>ГП</v>
          </cell>
          <cell r="K1312" t="str">
            <v>ГП</v>
          </cell>
          <cell r="L1312" t="str">
            <v>Йўл-транспорт инфратузилмаси</v>
          </cell>
          <cell r="M1312" t="str">
            <v>Коммунал соҳа, қурилиш ва хизмат кўрсатиш</v>
          </cell>
          <cell r="V1312">
            <v>26358.236000000001</v>
          </cell>
          <cell r="Y1312">
            <v>3322.4232499999998</v>
          </cell>
          <cell r="Z1312">
            <v>5935.3770000000004</v>
          </cell>
          <cell r="AB1312">
            <v>9124.4670000000006</v>
          </cell>
          <cell r="AF1312">
            <v>7676.2335000000003</v>
          </cell>
          <cell r="AI1312">
            <v>81.328000000000003</v>
          </cell>
          <cell r="AJ1312">
            <v>101.779796875</v>
          </cell>
          <cell r="AK1312">
            <v>66.934101562500004</v>
          </cell>
          <cell r="AM1312">
            <v>0</v>
          </cell>
          <cell r="AQ1312">
            <v>1887.8507500000001</v>
          </cell>
          <cell r="AU1312">
            <v>28.275500000000001</v>
          </cell>
          <cell r="AY1312">
            <v>1275.3262500000001</v>
          </cell>
          <cell r="BA1312">
            <v>12500</v>
          </cell>
          <cell r="BB1312">
            <v>12500</v>
          </cell>
          <cell r="BC1312">
            <v>0</v>
          </cell>
          <cell r="BD1312">
            <v>12500</v>
          </cell>
          <cell r="BE1312">
            <v>0</v>
          </cell>
          <cell r="BG1312">
            <v>2166.4720000000002</v>
          </cell>
          <cell r="BJ1312">
            <v>3771.2330000000002</v>
          </cell>
          <cell r="BM1312">
            <v>1987.5766249999999</v>
          </cell>
          <cell r="BO1312">
            <v>0</v>
          </cell>
          <cell r="BP1312">
            <v>0</v>
          </cell>
          <cell r="BU1312">
            <v>51</v>
          </cell>
        </row>
        <row r="1313">
          <cell r="C1313">
            <v>200703804</v>
          </cell>
          <cell r="D1313" t="str">
            <v xml:space="preserve"> «YO`LLARDAN FAYDALANISH»</v>
          </cell>
          <cell r="E1313" t="str">
            <v>ГП</v>
          </cell>
          <cell r="F1313">
            <v>18698.635999999999</v>
          </cell>
          <cell r="G1313">
            <v>100</v>
          </cell>
          <cell r="H1313" t="str">
            <v>Кашкадарья</v>
          </cell>
          <cell r="I1313" t="str">
            <v>Автомобиль йўллари давлат қўмитаси</v>
          </cell>
          <cell r="J1313" t="str">
            <v>ГП</v>
          </cell>
          <cell r="K1313" t="str">
            <v>ГП</v>
          </cell>
          <cell r="L1313" t="str">
            <v>Йўл-транспорт инфратузилмаси</v>
          </cell>
          <cell r="M1313" t="str">
            <v>Коммунал соҳа, қурилиш ва хизмат кўрсатиш</v>
          </cell>
          <cell r="V1313">
            <v>26243.256000000001</v>
          </cell>
          <cell r="Y1313">
            <v>5265.5450000000001</v>
          </cell>
          <cell r="Z1313">
            <v>4728.8734999999997</v>
          </cell>
          <cell r="AB1313">
            <v>7967.5015000000003</v>
          </cell>
          <cell r="AF1313">
            <v>6742.1234999999997</v>
          </cell>
          <cell r="AI1313">
            <v>333.44731250000001</v>
          </cell>
          <cell r="AJ1313">
            <v>84.361203125000003</v>
          </cell>
          <cell r="AK1313">
            <v>230.98099999999999</v>
          </cell>
          <cell r="AM1313">
            <v>112.00379687500001</v>
          </cell>
          <cell r="AQ1313">
            <v>2187.2730000000001</v>
          </cell>
          <cell r="AU1313">
            <v>43.133398437499999</v>
          </cell>
          <cell r="AY1313">
            <v>1165.1985</v>
          </cell>
          <cell r="BA1313">
            <v>0</v>
          </cell>
          <cell r="BB1313">
            <v>0</v>
          </cell>
          <cell r="BC1313">
            <v>0</v>
          </cell>
          <cell r="BD1313">
            <v>0</v>
          </cell>
          <cell r="BE1313">
            <v>0</v>
          </cell>
          <cell r="BG1313">
            <v>3954.8539999999998</v>
          </cell>
          <cell r="BJ1313">
            <v>5107.2179999999998</v>
          </cell>
          <cell r="BM1313">
            <v>1057.81575</v>
          </cell>
          <cell r="BO1313">
            <v>0</v>
          </cell>
          <cell r="BP1313">
            <v>0</v>
          </cell>
          <cell r="BS1313">
            <v>5.6749030637813676E-3</v>
          </cell>
          <cell r="BU1313">
            <v>48</v>
          </cell>
        </row>
        <row r="1314">
          <cell r="C1314">
            <v>201121089</v>
          </cell>
          <cell r="D1314" t="str">
            <v>TASHQI MEHNAT MIGRATSIYASI MASALALARI AGENTLIGI</v>
          </cell>
          <cell r="E1314" t="str">
            <v>ГП</v>
          </cell>
          <cell r="F1314">
            <v>0</v>
          </cell>
          <cell r="G1314">
            <v>100</v>
          </cell>
          <cell r="H1314" t="str">
            <v>г.Ташкент</v>
          </cell>
          <cell r="I1314" t="str">
            <v>Бандлик ва меҳнат муносабатлари вазирлиги</v>
          </cell>
          <cell r="J1314" t="str">
            <v>ГП</v>
          </cell>
          <cell r="K1314" t="str">
            <v>ГП</v>
          </cell>
          <cell r="L1314" t="str">
            <v>Ижтимоий соҳа, туризм ва фармацевтика</v>
          </cell>
          <cell r="M1314" t="str">
            <v>Ижтимоий соҳа, туризм ва фармацевтика</v>
          </cell>
          <cell r="U1314">
            <v>26738.268</v>
          </cell>
          <cell r="V1314">
            <v>26232.128000000001</v>
          </cell>
          <cell r="W1314">
            <v>49146.067999999999</v>
          </cell>
          <cell r="Y1314">
            <v>14111.904</v>
          </cell>
          <cell r="Z1314">
            <v>21506.297999999999</v>
          </cell>
          <cell r="AA1314">
            <v>18722.878000000001</v>
          </cell>
          <cell r="AB1314">
            <v>27305.954000000002</v>
          </cell>
          <cell r="AC1314">
            <v>64383.732000000004</v>
          </cell>
          <cell r="AE1314">
            <v>8981.42</v>
          </cell>
          <cell r="AF1314">
            <v>12858.975</v>
          </cell>
          <cell r="AG1314">
            <v>3590.654</v>
          </cell>
          <cell r="AI1314">
            <v>5983.2089999999998</v>
          </cell>
          <cell r="AJ1314">
            <v>6874.3410000000003</v>
          </cell>
          <cell r="AK1314">
            <v>3820.482</v>
          </cell>
          <cell r="AL1314">
            <v>1995.8989999999999</v>
          </cell>
          <cell r="AM1314">
            <v>4192.2872500000003</v>
          </cell>
          <cell r="AN1314">
            <v>20617.833999999999</v>
          </cell>
          <cell r="AP1314">
            <v>0</v>
          </cell>
          <cell r="AQ1314">
            <v>9969.9349999999995</v>
          </cell>
          <cell r="AR1314">
            <v>3102.0524999999998</v>
          </cell>
          <cell r="AT1314">
            <v>0</v>
          </cell>
          <cell r="AU1314">
            <v>452.02018750000002</v>
          </cell>
          <cell r="AV1314">
            <v>0</v>
          </cell>
          <cell r="AX1314">
            <v>0</v>
          </cell>
          <cell r="AY1314">
            <v>4840.6989999999996</v>
          </cell>
          <cell r="AZ1314">
            <v>0</v>
          </cell>
          <cell r="BA1314">
            <v>542344.02757000003</v>
          </cell>
          <cell r="BB1314">
            <v>900044.02757000003</v>
          </cell>
          <cell r="BC1314">
            <v>0</v>
          </cell>
          <cell r="BD1314">
            <v>900044.02757000003</v>
          </cell>
          <cell r="BE1314">
            <v>0</v>
          </cell>
          <cell r="BF1314">
            <v>10239.021000000001</v>
          </cell>
          <cell r="BG1314">
            <v>9123.0300000000007</v>
          </cell>
          <cell r="BH1314">
            <v>16632.298999999999</v>
          </cell>
          <cell r="BI1314">
            <v>5861.1130000000003</v>
          </cell>
          <cell r="BJ1314">
            <v>7412.77</v>
          </cell>
          <cell r="BK1314">
            <v>14135.897000000001</v>
          </cell>
          <cell r="BL1314">
            <v>9406.125</v>
          </cell>
          <cell r="BM1314">
            <v>13768.093000000001</v>
          </cell>
          <cell r="BN1314">
            <v>46377.196000000004</v>
          </cell>
          <cell r="BO1314">
            <v>0</v>
          </cell>
          <cell r="BP1314">
            <v>0</v>
          </cell>
          <cell r="BQ1314">
            <v>0</v>
          </cell>
          <cell r="BR1314">
            <v>32.226999999999997</v>
          </cell>
          <cell r="BS1314">
            <v>0.19318034624190669</v>
          </cell>
          <cell r="BT1314">
            <v>0.54705034331147961</v>
          </cell>
          <cell r="BU1314">
            <v>10</v>
          </cell>
        </row>
        <row r="1315">
          <cell r="C1315">
            <v>305305723</v>
          </cell>
          <cell r="D1315" t="str">
            <v xml:space="preserve">«QASHQADARYO YO`L QURISH-TA`MIRLASH» </v>
          </cell>
          <cell r="E1315" t="str">
            <v>ГП</v>
          </cell>
          <cell r="F1315">
            <v>52.35</v>
          </cell>
          <cell r="G1315">
            <v>100</v>
          </cell>
          <cell r="H1315" t="str">
            <v>Кашкадарья</v>
          </cell>
          <cell r="I1315" t="str">
            <v>Автомобиль йўллари давлат қўмитаси</v>
          </cell>
          <cell r="J1315" t="str">
            <v>ГП</v>
          </cell>
          <cell r="K1315" t="str">
            <v>ГП</v>
          </cell>
          <cell r="L1315" t="str">
            <v>Йўл-транспорт инфратузилмаси</v>
          </cell>
          <cell r="M1315" t="str">
            <v>Коммунал соҳа, қурилиш ва хизмат кўрсатиш</v>
          </cell>
          <cell r="U1315">
            <v>24717.245999999999</v>
          </cell>
          <cell r="V1315">
            <v>25618.254000000001</v>
          </cell>
          <cell r="W1315">
            <v>30063.063999999998</v>
          </cell>
          <cell r="AA1315">
            <v>6753.7834999999995</v>
          </cell>
          <cell r="AB1315">
            <v>18606.835999999999</v>
          </cell>
          <cell r="AC1315">
            <v>24691.452000000001</v>
          </cell>
          <cell r="AE1315">
            <v>5146.5455000000002</v>
          </cell>
          <cell r="AF1315">
            <v>15129.929</v>
          </cell>
          <cell r="AG1315">
            <v>20892.856</v>
          </cell>
          <cell r="AL1315">
            <v>58.226300781250004</v>
          </cell>
          <cell r="AM1315">
            <v>409.0811875</v>
          </cell>
          <cell r="AN1315">
            <v>228.63200000000001</v>
          </cell>
          <cell r="AP1315">
            <v>1726.0082500000001</v>
          </cell>
          <cell r="AQ1315">
            <v>4727.2945</v>
          </cell>
          <cell r="AR1315">
            <v>3788.5149999999999</v>
          </cell>
          <cell r="AT1315">
            <v>9.4787001953125003</v>
          </cell>
          <cell r="AU1315">
            <v>81.378398437499996</v>
          </cell>
          <cell r="AV1315">
            <v>38.6951015625</v>
          </cell>
          <cell r="AX1315">
            <v>755.64668749999998</v>
          </cell>
          <cell r="AY1315">
            <v>2874.6112499999999</v>
          </cell>
          <cell r="AZ1315">
            <v>2293.3229999999999</v>
          </cell>
          <cell r="BA1315">
            <v>856</v>
          </cell>
          <cell r="BB1315">
            <v>868.66660999999999</v>
          </cell>
          <cell r="BC1315">
            <v>0</v>
          </cell>
          <cell r="BD1315">
            <v>868.66660999999999</v>
          </cell>
          <cell r="BE1315">
            <v>0</v>
          </cell>
          <cell r="BF1315">
            <v>1990.4169999999999</v>
          </cell>
          <cell r="BG1315">
            <v>7504.3239999999996</v>
          </cell>
          <cell r="BH1315">
            <v>5795.116</v>
          </cell>
          <cell r="BI1315">
            <v>3861.5920000000001</v>
          </cell>
          <cell r="BJ1315">
            <v>10989.335999999999</v>
          </cell>
          <cell r="BK1315">
            <v>13439.013999999999</v>
          </cell>
          <cell r="BL1315">
            <v>1539.5329999999999</v>
          </cell>
          <cell r="BM1315">
            <v>2986.4479999999999</v>
          </cell>
          <cell r="BN1315">
            <v>3531.2689999999998</v>
          </cell>
          <cell r="BO1315">
            <v>0</v>
          </cell>
          <cell r="BP1315">
            <v>0</v>
          </cell>
          <cell r="BS1315">
            <v>3.1936695412575732E-2</v>
          </cell>
          <cell r="BT1315">
            <v>8.2121619319427755E-3</v>
          </cell>
        </row>
        <row r="1316">
          <cell r="C1316">
            <v>304938220</v>
          </cell>
          <cell r="D1316" t="str">
            <v>ГУП «XORAZM VILOYATI TOZA HUDUD»</v>
          </cell>
          <cell r="E1316" t="str">
            <v>ГП</v>
          </cell>
          <cell r="F1316">
            <v>0</v>
          </cell>
          <cell r="G1316">
            <v>100</v>
          </cell>
          <cell r="H1316" t="str">
            <v>Хорезм</v>
          </cell>
          <cell r="I1316" t="str">
            <v>Давлат табиатни муҳофаза қилиш қўмитаси</v>
          </cell>
          <cell r="J1316" t="str">
            <v>ГП</v>
          </cell>
          <cell r="K1316" t="str">
            <v>ГП</v>
          </cell>
          <cell r="L1316" t="str">
            <v>Коммунал уй-жой қурилиш ва сув хўжалиги</v>
          </cell>
          <cell r="M1316" t="str">
            <v>Коммунал соҳа, қурилиш ва хизмат кўрсатиш</v>
          </cell>
          <cell r="U1316">
            <v>35227.803999999996</v>
          </cell>
          <cell r="V1316">
            <v>25536.812000000002</v>
          </cell>
          <cell r="W1316">
            <v>34921.428</v>
          </cell>
          <cell r="Y1316">
            <v>0</v>
          </cell>
          <cell r="Z1316">
            <v>1810.992</v>
          </cell>
          <cell r="AA1316">
            <v>5486.2860000000001</v>
          </cell>
          <cell r="AB1316">
            <v>5486.2860000000001</v>
          </cell>
          <cell r="AC1316">
            <v>8717.2900000000009</v>
          </cell>
          <cell r="AE1316">
            <v>5136.4799999999996</v>
          </cell>
          <cell r="AF1316">
            <v>5136.4799999999996</v>
          </cell>
          <cell r="AG1316">
            <v>6598.1490000000003</v>
          </cell>
          <cell r="AJ1316">
            <v>0</v>
          </cell>
          <cell r="AK1316">
            <v>-34.145000000000003</v>
          </cell>
          <cell r="AL1316">
            <v>-20.190000000000001</v>
          </cell>
          <cell r="AM1316">
            <v>-20.190000000000001</v>
          </cell>
          <cell r="AN1316">
            <v>183.29607812500001</v>
          </cell>
          <cell r="AP1316">
            <v>1256.71775</v>
          </cell>
          <cell r="AQ1316">
            <v>1256.71775</v>
          </cell>
          <cell r="AR1316">
            <v>978.81500000000005</v>
          </cell>
          <cell r="AT1316">
            <v>3.6560000000000001</v>
          </cell>
          <cell r="AU1316">
            <v>3.6560000000000001</v>
          </cell>
          <cell r="AV1316">
            <v>3.6560000000000001</v>
          </cell>
          <cell r="AX1316">
            <v>46.537601562500001</v>
          </cell>
          <cell r="AY1316">
            <v>46.537601562500001</v>
          </cell>
          <cell r="AZ1316">
            <v>65.319999999999993</v>
          </cell>
          <cell r="BA1316">
            <v>0</v>
          </cell>
          <cell r="BB1316">
            <v>0</v>
          </cell>
          <cell r="BC1316">
            <v>0</v>
          </cell>
          <cell r="BD1316">
            <v>0</v>
          </cell>
          <cell r="BE1316">
            <v>0</v>
          </cell>
          <cell r="BF1316">
            <v>451.74099999999999</v>
          </cell>
          <cell r="BG1316">
            <v>0</v>
          </cell>
          <cell r="BH1316">
            <v>2499.4175</v>
          </cell>
          <cell r="BI1316">
            <v>285.62299999999999</v>
          </cell>
          <cell r="BJ1316">
            <v>1004.85</v>
          </cell>
          <cell r="BK1316">
            <v>931</v>
          </cell>
          <cell r="BL1316">
            <v>290.77999999999997</v>
          </cell>
          <cell r="BM1316">
            <v>369.99599999999998</v>
          </cell>
          <cell r="BN1316">
            <v>1228.3499999999999</v>
          </cell>
          <cell r="BO1316">
            <v>0</v>
          </cell>
          <cell r="BP1316">
            <v>0</v>
          </cell>
          <cell r="BS1316">
            <v>-1.5812467116098909E-3</v>
          </cell>
          <cell r="BT1316">
            <v>6.0635598431247745E-3</v>
          </cell>
          <cell r="BU1316">
            <v>13</v>
          </cell>
        </row>
        <row r="1317">
          <cell r="C1317">
            <v>207250074</v>
          </cell>
          <cell r="D1317" t="str">
            <v>Ш. ХОКИМ. КОШ. ХУЖ. ХИС. «ТРАМ. ЛИНИ. ЭКСПЛУА КИЛ. ДИРЕК.`ДК</v>
          </cell>
          <cell r="E1317" t="str">
            <v>ГП</v>
          </cell>
          <cell r="F1317">
            <v>0</v>
          </cell>
          <cell r="G1317">
            <v>100</v>
          </cell>
          <cell r="H1317" t="str">
            <v>Самарканд</v>
          </cell>
          <cell r="I1317" t="str">
            <v>Ҳокимият</v>
          </cell>
          <cell r="J1317" t="str">
            <v>ГП</v>
          </cell>
          <cell r="K1317" t="str">
            <v>ГП</v>
          </cell>
          <cell r="L1317" t="str">
            <v>Йўл-транспорт инфратузилмаси</v>
          </cell>
          <cell r="M1317" t="str">
            <v>Коммунал соҳа, қурилиш ва хизмат кўрсатиш</v>
          </cell>
          <cell r="U1317">
            <v>25690.142</v>
          </cell>
          <cell r="V1317">
            <v>25527.142</v>
          </cell>
          <cell r="W1317">
            <v>25474.312000000002</v>
          </cell>
          <cell r="Y1317">
            <v>0</v>
          </cell>
          <cell r="Z1317">
            <v>1879.788</v>
          </cell>
          <cell r="AA1317">
            <v>3401.9290000000001</v>
          </cell>
          <cell r="AB1317">
            <v>4826.6679999999997</v>
          </cell>
          <cell r="AC1317">
            <v>3561.9679999999998</v>
          </cell>
          <cell r="AE1317">
            <v>2581.7640000000001</v>
          </cell>
          <cell r="AF1317">
            <v>2960.002</v>
          </cell>
          <cell r="AG1317">
            <v>2486.7579999999998</v>
          </cell>
          <cell r="AJ1317">
            <v>0</v>
          </cell>
          <cell r="AK1317">
            <v>-57.610999999999997</v>
          </cell>
          <cell r="AL1317">
            <v>0</v>
          </cell>
          <cell r="AM1317">
            <v>0</v>
          </cell>
          <cell r="AN1317">
            <v>0</v>
          </cell>
          <cell r="AP1317">
            <v>487.67</v>
          </cell>
          <cell r="AQ1317">
            <v>746.428</v>
          </cell>
          <cell r="AR1317">
            <v>528.38199999999995</v>
          </cell>
          <cell r="AT1317">
            <v>0</v>
          </cell>
          <cell r="AU1317">
            <v>0</v>
          </cell>
          <cell r="AV1317">
            <v>0</v>
          </cell>
          <cell r="AX1317">
            <v>2.5110000000000001</v>
          </cell>
          <cell r="AY1317">
            <v>3.5139999999999998</v>
          </cell>
          <cell r="AZ1317">
            <v>11.135999999999999</v>
          </cell>
          <cell r="BA1317">
            <v>0</v>
          </cell>
          <cell r="BB1317">
            <v>0</v>
          </cell>
          <cell r="BC1317">
            <v>0</v>
          </cell>
          <cell r="BD1317">
            <v>0</v>
          </cell>
          <cell r="BE1317">
            <v>0</v>
          </cell>
          <cell r="BF1317">
            <v>498.54700000000003</v>
          </cell>
          <cell r="BG1317">
            <v>274.95499999999998</v>
          </cell>
          <cell r="BH1317">
            <v>579.702</v>
          </cell>
          <cell r="BI1317">
            <v>102.17100000000001</v>
          </cell>
          <cell r="BJ1317">
            <v>415.23</v>
          </cell>
          <cell r="BK1317">
            <v>199.399</v>
          </cell>
          <cell r="BL1317">
            <v>840.11900000000003</v>
          </cell>
          <cell r="BM1317">
            <v>1891.6389999999999</v>
          </cell>
          <cell r="BN1317">
            <v>1130.8920000000001</v>
          </cell>
          <cell r="BO1317">
            <v>0</v>
          </cell>
          <cell r="BP1317">
            <v>0</v>
          </cell>
          <cell r="BQ1317">
            <v>0</v>
          </cell>
          <cell r="BR1317">
            <v>1.0820000000000001</v>
          </cell>
          <cell r="BU1317">
            <v>334</v>
          </cell>
        </row>
        <row r="1318">
          <cell r="C1318">
            <v>200668420</v>
          </cell>
          <cell r="D1318" t="str">
            <v>ГП «Кашкадарья дори-дармон»</v>
          </cell>
          <cell r="E1318" t="str">
            <v>ГП</v>
          </cell>
          <cell r="F1318">
            <v>2353</v>
          </cell>
          <cell r="G1318">
            <v>100</v>
          </cell>
          <cell r="H1318" t="str">
            <v>Кашкадарья</v>
          </cell>
          <cell r="I1318" t="str">
            <v>Давлат активларини бошқариш агентлиги</v>
          </cell>
          <cell r="J1318" t="str">
            <v>ГП</v>
          </cell>
          <cell r="K1318" t="str">
            <v>ГП</v>
          </cell>
          <cell r="L1318" t="str">
            <v>Ижтимоий соҳа, туризм ва фармацевтика</v>
          </cell>
          <cell r="M1318" t="str">
            <v>Ижтимоий соҳа, туризм ва фармацевтика</v>
          </cell>
          <cell r="U1318">
            <v>24949.414000000001</v>
          </cell>
          <cell r="V1318">
            <v>24949.831999999999</v>
          </cell>
          <cell r="W1318">
            <v>25210.925999999999</v>
          </cell>
          <cell r="Y1318">
            <v>22568.335999999999</v>
          </cell>
          <cell r="Z1318">
            <v>28087.98</v>
          </cell>
          <cell r="AA1318">
            <v>13538.002</v>
          </cell>
          <cell r="AB1318">
            <v>18830.022000000001</v>
          </cell>
          <cell r="AC1318">
            <v>12369.587</v>
          </cell>
          <cell r="AE1318">
            <v>12043.895</v>
          </cell>
          <cell r="AF1318">
            <v>16821.32</v>
          </cell>
          <cell r="AG1318">
            <v>10779.886</v>
          </cell>
          <cell r="AI1318">
            <v>849.221</v>
          </cell>
          <cell r="AJ1318">
            <v>1131.066</v>
          </cell>
          <cell r="AK1318">
            <v>2381.7350000000001</v>
          </cell>
          <cell r="AL1318">
            <v>-764.63900000000001</v>
          </cell>
          <cell r="AM1318">
            <v>-2255.12</v>
          </cell>
          <cell r="AN1318">
            <v>49.789789062499999</v>
          </cell>
          <cell r="AP1318">
            <v>1039.6220000000001</v>
          </cell>
          <cell r="AQ1318">
            <v>1449.6479999999999</v>
          </cell>
          <cell r="AR1318">
            <v>0</v>
          </cell>
          <cell r="AT1318">
            <v>0</v>
          </cell>
          <cell r="AU1318">
            <v>0</v>
          </cell>
          <cell r="AV1318">
            <v>0</v>
          </cell>
          <cell r="AX1318">
            <v>0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0</v>
          </cell>
          <cell r="BD1318">
            <v>0</v>
          </cell>
          <cell r="BE1318">
            <v>0</v>
          </cell>
          <cell r="BF1318">
            <v>823.24699999999996</v>
          </cell>
          <cell r="BG1318">
            <v>709.72699999999998</v>
          </cell>
          <cell r="BH1318">
            <v>1112.0476249999999</v>
          </cell>
          <cell r="BI1318">
            <v>19753.684000000001</v>
          </cell>
          <cell r="BJ1318">
            <v>20425.044000000002</v>
          </cell>
          <cell r="BK1318">
            <v>20103.635999999999</v>
          </cell>
          <cell r="BL1318">
            <v>2648.1640000000002</v>
          </cell>
          <cell r="BM1318">
            <v>3829.8850000000002</v>
          </cell>
          <cell r="BN1318">
            <v>2219.6567500000001</v>
          </cell>
          <cell r="BO1318">
            <v>0</v>
          </cell>
          <cell r="BP1318">
            <v>0</v>
          </cell>
          <cell r="BS1318">
            <v>-8.1661140378604349E-2</v>
          </cell>
          <cell r="BT1318">
            <v>1.9852087985791603E-3</v>
          </cell>
        </row>
        <row r="1319">
          <cell r="C1319">
            <v>201778125</v>
          </cell>
          <cell r="D1319" t="str">
            <v xml:space="preserve"> «QORAQALPOGISTON KO`PRIKLARDAN FOYDALA</v>
          </cell>
          <cell r="E1319" t="str">
            <v>ГП</v>
          </cell>
          <cell r="F1319">
            <v>5395.32</v>
          </cell>
          <cell r="G1319">
            <v>100</v>
          </cell>
          <cell r="H1319" t="str">
            <v>Каракалп.</v>
          </cell>
          <cell r="I1319" t="str">
            <v>Автомобиль йўллари давлат қўмитаси</v>
          </cell>
          <cell r="J1319" t="str">
            <v>ГП</v>
          </cell>
          <cell r="K1319" t="str">
            <v>ГП</v>
          </cell>
          <cell r="L1319" t="str">
            <v>Йўл-транспорт инфратузилмаси</v>
          </cell>
          <cell r="M1319" t="str">
            <v>Коммунал соҳа, қурилиш ва хизмат кўрсатиш</v>
          </cell>
          <cell r="V1319">
            <v>24741.905999999999</v>
          </cell>
          <cell r="Y1319">
            <v>22218.508000000002</v>
          </cell>
          <cell r="Z1319">
            <v>2832.6959999999999</v>
          </cell>
          <cell r="AB1319">
            <v>1763.962</v>
          </cell>
          <cell r="AF1319">
            <v>1553.383</v>
          </cell>
          <cell r="AJ1319">
            <v>273.03399999999999</v>
          </cell>
          <cell r="AK1319">
            <v>-853.12599999999998</v>
          </cell>
          <cell r="AM1319">
            <v>-213.72300000000001</v>
          </cell>
          <cell r="AQ1319">
            <v>0</v>
          </cell>
          <cell r="AU1319">
            <v>0</v>
          </cell>
          <cell r="AY1319">
            <v>0</v>
          </cell>
          <cell r="BA1319">
            <v>0</v>
          </cell>
          <cell r="BB1319">
            <v>0</v>
          </cell>
          <cell r="BC1319">
            <v>0</v>
          </cell>
          <cell r="BD1319">
            <v>0</v>
          </cell>
          <cell r="BE1319">
            <v>0</v>
          </cell>
          <cell r="BG1319">
            <v>5638.1090000000004</v>
          </cell>
          <cell r="BJ1319">
            <v>8757</v>
          </cell>
          <cell r="BM1319">
            <v>424.30200000000002</v>
          </cell>
          <cell r="BO1319">
            <v>0</v>
          </cell>
          <cell r="BP1319">
            <v>0</v>
          </cell>
          <cell r="BS1319">
            <v>-8.4100015755742864E-3</v>
          </cell>
          <cell r="BU1319" t="str">
            <v>-</v>
          </cell>
          <cell r="BW1319">
            <v>0.464548346669099</v>
          </cell>
          <cell r="BX1319" t="str">
            <v>неудовлетворительная</v>
          </cell>
        </row>
        <row r="1320">
          <cell r="C1320">
            <v>200439340</v>
          </cell>
          <cell r="D1320" t="str">
            <v xml:space="preserve"> «BO`STONLIQ TUMANI YO`LLARDAN FOYDALAN</v>
          </cell>
          <cell r="E1320" t="str">
            <v>ГП</v>
          </cell>
          <cell r="F1320">
            <v>3786.4382500000002</v>
          </cell>
          <cell r="G1320">
            <v>100</v>
          </cell>
          <cell r="H1320" t="str">
            <v>Таш. обл.</v>
          </cell>
          <cell r="I1320" t="str">
            <v>Автомобиль йўллари давлат қўмитаси</v>
          </cell>
          <cell r="J1320" t="str">
            <v>ГП</v>
          </cell>
          <cell r="K1320" t="str">
            <v>ГП</v>
          </cell>
          <cell r="L1320" t="str">
            <v>Йўл-транспорт инфратузилмаси</v>
          </cell>
          <cell r="M1320" t="str">
            <v>Коммунал соҳа, қурилиш ва хизмат кўрсатиш</v>
          </cell>
          <cell r="U1320">
            <v>24462.15</v>
          </cell>
          <cell r="V1320">
            <v>24462.15</v>
          </cell>
          <cell r="W1320">
            <v>34589.248</v>
          </cell>
          <cell r="Y1320">
            <v>8292.3194999999996</v>
          </cell>
          <cell r="Z1320">
            <v>9661.8559999999998</v>
          </cell>
          <cell r="AA1320">
            <v>11199.276</v>
          </cell>
          <cell r="AB1320">
            <v>17575.240000000002</v>
          </cell>
          <cell r="AC1320">
            <v>16039.308999999999</v>
          </cell>
          <cell r="AE1320">
            <v>10275.255999999999</v>
          </cell>
          <cell r="AF1320">
            <v>16711.152999999998</v>
          </cell>
          <cell r="AG1320">
            <v>15546.041999999999</v>
          </cell>
          <cell r="AI1320">
            <v>0.42</v>
          </cell>
          <cell r="AJ1320">
            <v>0.80549999999999999</v>
          </cell>
          <cell r="AK1320">
            <v>0.63670001220703121</v>
          </cell>
          <cell r="AL1320">
            <v>0.38157998657226561</v>
          </cell>
          <cell r="AM1320">
            <v>2.988800048828125</v>
          </cell>
          <cell r="AN1320">
            <v>17.847699218750002</v>
          </cell>
          <cell r="AP1320">
            <v>3410.5552499999999</v>
          </cell>
          <cell r="AQ1320">
            <v>0</v>
          </cell>
          <cell r="AR1320">
            <v>2291.9319999999998</v>
          </cell>
          <cell r="AT1320">
            <v>10.697419921874999</v>
          </cell>
          <cell r="AU1320">
            <v>0</v>
          </cell>
          <cell r="AV1320">
            <v>6.6660000000000004</v>
          </cell>
          <cell r="AX1320">
            <v>1832.1547499999999</v>
          </cell>
          <cell r="AY1320">
            <v>0</v>
          </cell>
          <cell r="AZ1320">
            <v>1549.8</v>
          </cell>
          <cell r="BA1320">
            <v>896.64</v>
          </cell>
          <cell r="BB1320">
            <v>896.64</v>
          </cell>
          <cell r="BC1320">
            <v>0</v>
          </cell>
          <cell r="BD1320">
            <v>896.64</v>
          </cell>
          <cell r="BE1320">
            <v>0</v>
          </cell>
          <cell r="BF1320">
            <v>4312.232</v>
          </cell>
          <cell r="BG1320">
            <v>3899.462</v>
          </cell>
          <cell r="BH1320">
            <v>12415.261</v>
          </cell>
          <cell r="BI1320">
            <v>12506.471</v>
          </cell>
          <cell r="BJ1320">
            <v>17677.907999999999</v>
          </cell>
          <cell r="BK1320">
            <v>19880.272000000001</v>
          </cell>
          <cell r="BL1320">
            <v>984.90062499999999</v>
          </cell>
          <cell r="BM1320">
            <v>1245.125</v>
          </cell>
          <cell r="BN1320">
            <v>807.82799999999997</v>
          </cell>
          <cell r="BO1320">
            <v>0</v>
          </cell>
          <cell r="BP1320">
            <v>0</v>
          </cell>
          <cell r="BS1320">
            <v>1.5438215739547494E-4</v>
          </cell>
          <cell r="BT1320">
            <v>6.0448015875085633E-4</v>
          </cell>
          <cell r="BU1320">
            <v>115</v>
          </cell>
          <cell r="BW1320">
            <v>74.533939899215596</v>
          </cell>
          <cell r="BX1320" t="str">
            <v>недостаточная</v>
          </cell>
        </row>
        <row r="1321">
          <cell r="C1321">
            <v>200898959</v>
          </cell>
          <cell r="D1321" t="str">
            <v>TOSHKENT TEXNOTRANS LOGISTIK</v>
          </cell>
          <cell r="E1321" t="str">
            <v>ГП</v>
          </cell>
          <cell r="F1321">
            <v>4.4999999999999998E-2</v>
          </cell>
          <cell r="G1321">
            <v>100</v>
          </cell>
          <cell r="H1321" t="str">
            <v>г.Ташкент</v>
          </cell>
          <cell r="I1321" t="str">
            <v>Ҳокимият</v>
          </cell>
          <cell r="J1321" t="str">
            <v>ГП</v>
          </cell>
          <cell r="K1321" t="str">
            <v>ГП</v>
          </cell>
          <cell r="L1321" t="str">
            <v>Коммунал уй-жой қурилиш ва сув хўжалиги</v>
          </cell>
          <cell r="M1321" t="str">
            <v>Коммунал соҳа, қурилиш ва хизмат кўрсатиш</v>
          </cell>
          <cell r="V1321">
            <v>24165.632000000001</v>
          </cell>
          <cell r="Y1321">
            <v>0</v>
          </cell>
          <cell r="Z1321">
            <v>0</v>
          </cell>
          <cell r="AB1321">
            <v>2.16</v>
          </cell>
          <cell r="AF1321">
            <v>0</v>
          </cell>
          <cell r="AI1321">
            <v>-41.160101562500003</v>
          </cell>
          <cell r="AJ1321">
            <v>-43.695500000000003</v>
          </cell>
          <cell r="AK1321">
            <v>-25.644500000000001</v>
          </cell>
          <cell r="AM1321">
            <v>-37.475000000000001</v>
          </cell>
          <cell r="AQ1321">
            <v>12.83</v>
          </cell>
          <cell r="AU1321">
            <v>0</v>
          </cell>
          <cell r="AY1321">
            <v>0</v>
          </cell>
          <cell r="BA1321">
            <v>0</v>
          </cell>
          <cell r="BB1321">
            <v>0</v>
          </cell>
          <cell r="BC1321">
            <v>0</v>
          </cell>
          <cell r="BD1321">
            <v>0</v>
          </cell>
          <cell r="BE1321">
            <v>0</v>
          </cell>
          <cell r="BG1321">
            <v>0</v>
          </cell>
          <cell r="BJ1321">
            <v>1</v>
          </cell>
          <cell r="BM1321">
            <v>99.950999999999993</v>
          </cell>
          <cell r="BO1321">
            <v>0</v>
          </cell>
          <cell r="BP1321">
            <v>0</v>
          </cell>
          <cell r="BS1321">
            <v>-1.5356070288390894E-3</v>
          </cell>
          <cell r="BU1321">
            <v>950</v>
          </cell>
        </row>
        <row r="1322">
          <cell r="C1322">
            <v>304937222</v>
          </cell>
          <cell r="D1322" t="str">
            <v>ГУП «NAMANGAN VILOYATI TOZ</v>
          </cell>
          <cell r="E1322" t="str">
            <v>ГП</v>
          </cell>
          <cell r="F1322">
            <v>100</v>
          </cell>
          <cell r="G1322">
            <v>100</v>
          </cell>
          <cell r="H1322" t="str">
            <v>Наманган</v>
          </cell>
          <cell r="I1322" t="str">
            <v>Давлат табиатни муҳофаза қилиш қўмитаси</v>
          </cell>
          <cell r="J1322" t="str">
            <v>ГП</v>
          </cell>
          <cell r="K1322" t="str">
            <v>ГП</v>
          </cell>
          <cell r="L1322" t="str">
            <v>Коммунал уй-жой қурилиш ва сув хўжалиги</v>
          </cell>
          <cell r="M1322" t="str">
            <v>Коммунал соҳа, қурилиш ва хизмат кўрсатиш</v>
          </cell>
          <cell r="U1322">
            <v>24107.707999999999</v>
          </cell>
          <cell r="V1322">
            <v>24107.707999999999</v>
          </cell>
          <cell r="W1322">
            <v>34315.911999999997</v>
          </cell>
          <cell r="Y1322">
            <v>0</v>
          </cell>
          <cell r="Z1322">
            <v>0</v>
          </cell>
          <cell r="AA1322">
            <v>4572.8019999999997</v>
          </cell>
          <cell r="AB1322">
            <v>6298.8959999999997</v>
          </cell>
          <cell r="AC1322">
            <v>15712.191000000001</v>
          </cell>
          <cell r="AE1322">
            <v>3569.8380000000002</v>
          </cell>
          <cell r="AF1322">
            <v>4920.384</v>
          </cell>
          <cell r="AG1322">
            <v>8640</v>
          </cell>
          <cell r="AJ1322">
            <v>0</v>
          </cell>
          <cell r="AK1322">
            <v>0</v>
          </cell>
          <cell r="AL1322">
            <v>3.512</v>
          </cell>
          <cell r="AM1322">
            <v>3.9529999999999998</v>
          </cell>
          <cell r="AN1322">
            <v>55.158000000000001</v>
          </cell>
          <cell r="AP1322">
            <v>1250.829</v>
          </cell>
          <cell r="AQ1322">
            <v>1658.5730000000001</v>
          </cell>
          <cell r="AR1322">
            <v>1272.758</v>
          </cell>
          <cell r="AT1322">
            <v>0.57199999999999995</v>
          </cell>
          <cell r="AU1322">
            <v>0.64300000000000002</v>
          </cell>
          <cell r="AV1322">
            <v>25.629000000000001</v>
          </cell>
          <cell r="AX1322">
            <v>309.31900000000002</v>
          </cell>
          <cell r="AY1322">
            <v>426.548</v>
          </cell>
          <cell r="AZ1322">
            <v>95.117999999999995</v>
          </cell>
          <cell r="BA1322">
            <v>1185.9000000000001</v>
          </cell>
          <cell r="BB1322">
            <v>1185.9000000000001</v>
          </cell>
          <cell r="BC1322">
            <v>0</v>
          </cell>
          <cell r="BD1322">
            <v>1185.9000000000001</v>
          </cell>
          <cell r="BE1322">
            <v>0</v>
          </cell>
          <cell r="BF1322">
            <v>116.372</v>
          </cell>
          <cell r="BG1322">
            <v>141.642</v>
          </cell>
          <cell r="BH1322">
            <v>5829.6840000000002</v>
          </cell>
          <cell r="BI1322">
            <v>187.35499999999999</v>
          </cell>
          <cell r="BJ1322">
            <v>510.28300000000002</v>
          </cell>
          <cell r="BK1322">
            <v>2014.366</v>
          </cell>
          <cell r="BL1322">
            <v>998.88</v>
          </cell>
          <cell r="BM1322">
            <v>1373.9159999999999</v>
          </cell>
          <cell r="BN1322">
            <v>7009.5119999999997</v>
          </cell>
          <cell r="BO1322">
            <v>0</v>
          </cell>
          <cell r="BP1322">
            <v>0</v>
          </cell>
          <cell r="BS1322">
            <v>1.8740773617997137E-4</v>
          </cell>
          <cell r="BT1322">
            <v>1.888208912765077E-3</v>
          </cell>
          <cell r="BU1322">
            <v>1</v>
          </cell>
        </row>
        <row r="1323">
          <cell r="C1323">
            <v>305158083</v>
          </cell>
          <cell r="D1323" t="str">
            <v>ГУП «TOSHKENT AGRO ZAXIRA</v>
          </cell>
          <cell r="E1323" t="str">
            <v>ГП</v>
          </cell>
          <cell r="F1323">
            <v>5</v>
          </cell>
          <cell r="G1323">
            <v>100</v>
          </cell>
          <cell r="H1323" t="str">
            <v>г.Ташкент</v>
          </cell>
          <cell r="I1323" t="str">
            <v>Ҳокимият</v>
          </cell>
          <cell r="J1323" t="str">
            <v>ГП</v>
          </cell>
          <cell r="K1323" t="str">
            <v>ГП</v>
          </cell>
          <cell r="L1323" t="str">
            <v>Озиқ-овқат</v>
          </cell>
          <cell r="M1323" t="str">
            <v>Қишлоқ хўжалиги ва озиқ-овқат саноати</v>
          </cell>
          <cell r="V1323">
            <v>23967.464</v>
          </cell>
          <cell r="Y1323">
            <v>0</v>
          </cell>
          <cell r="Z1323">
            <v>0</v>
          </cell>
          <cell r="AB1323">
            <v>242.16399999999999</v>
          </cell>
          <cell r="AF1323">
            <v>183.452</v>
          </cell>
          <cell r="AJ1323">
            <v>0</v>
          </cell>
          <cell r="AK1323">
            <v>0</v>
          </cell>
          <cell r="AM1323">
            <v>0.77849999999999997</v>
          </cell>
          <cell r="AQ1323">
            <v>0</v>
          </cell>
          <cell r="AU1323">
            <v>0</v>
          </cell>
          <cell r="AY1323">
            <v>0</v>
          </cell>
          <cell r="BA1323">
            <v>235.14269999999999</v>
          </cell>
          <cell r="BB1323">
            <v>235.14269999999999</v>
          </cell>
          <cell r="BC1323">
            <v>0</v>
          </cell>
          <cell r="BD1323">
            <v>235.14269999999999</v>
          </cell>
          <cell r="BE1323">
            <v>0</v>
          </cell>
          <cell r="BG1323">
            <v>8318.77</v>
          </cell>
          <cell r="BJ1323">
            <v>677.98787500000003</v>
          </cell>
          <cell r="BM1323">
            <v>177.70099999999999</v>
          </cell>
          <cell r="BO1323">
            <v>0</v>
          </cell>
          <cell r="BP1323">
            <v>0</v>
          </cell>
          <cell r="BS1323">
            <v>4.976983290282055E-5</v>
          </cell>
          <cell r="BU1323">
            <v>15</v>
          </cell>
        </row>
        <row r="1324">
          <cell r="C1324">
            <v>200441482</v>
          </cell>
          <cell r="D1324" t="str">
            <v>ХУМСОН САНАТОРИЯСИ</v>
          </cell>
          <cell r="E1324" t="str">
            <v>ГП</v>
          </cell>
          <cell r="F1324">
            <v>17616.842000000001</v>
          </cell>
          <cell r="G1324">
            <v>100</v>
          </cell>
          <cell r="H1324" t="str">
            <v>Таш. обл.</v>
          </cell>
          <cell r="I1324" t="str">
            <v>Давлат солиқ қўмитаси</v>
          </cell>
          <cell r="J1324" t="str">
            <v>ГП</v>
          </cell>
          <cell r="K1324" t="str">
            <v>ГП</v>
          </cell>
          <cell r="L1324" t="str">
            <v>Ижтимоий соҳа, туризм ва фармацевтика</v>
          </cell>
          <cell r="M1324" t="str">
            <v>Ижтимоий соҳа, туризм ва фармацевтика</v>
          </cell>
          <cell r="U1324">
            <v>24823.844000000001</v>
          </cell>
          <cell r="V1324">
            <v>23603.621999999999</v>
          </cell>
          <cell r="W1324">
            <v>26172.76</v>
          </cell>
          <cell r="Y1324">
            <v>5499.1530000000002</v>
          </cell>
          <cell r="Z1324">
            <v>7777.0119999999997</v>
          </cell>
          <cell r="AA1324">
            <v>4086.06</v>
          </cell>
          <cell r="AB1324">
            <v>9296.1419999999998</v>
          </cell>
          <cell r="AC1324">
            <v>9848.2880000000005</v>
          </cell>
          <cell r="AE1324">
            <v>2849.2809999999999</v>
          </cell>
          <cell r="AF1324">
            <v>7666.9269999999997</v>
          </cell>
          <cell r="AG1324">
            <v>8142.384</v>
          </cell>
          <cell r="AI1324">
            <v>35.021999999999998</v>
          </cell>
          <cell r="AJ1324">
            <v>204.94200000000001</v>
          </cell>
          <cell r="AK1324">
            <v>118.035</v>
          </cell>
          <cell r="AL1324">
            <v>746.29399999999998</v>
          </cell>
          <cell r="AM1324">
            <v>362.11900000000003</v>
          </cell>
          <cell r="AN1324">
            <v>888.125</v>
          </cell>
          <cell r="AP1324">
            <v>896.16399999999999</v>
          </cell>
          <cell r="AQ1324">
            <v>1020.426</v>
          </cell>
          <cell r="AR1324">
            <v>1102.0820000000001</v>
          </cell>
          <cell r="AT1324">
            <v>195.922</v>
          </cell>
          <cell r="AU1324">
            <v>46.127000000000002</v>
          </cell>
          <cell r="AV1324">
            <v>135.988</v>
          </cell>
          <cell r="AX1324">
            <v>0</v>
          </cell>
          <cell r="AY1324">
            <v>3.2679999999999998</v>
          </cell>
          <cell r="AZ1324">
            <v>0</v>
          </cell>
          <cell r="BA1324">
            <v>109119.82129000001</v>
          </cell>
          <cell r="BB1324">
            <v>109119.82129000001</v>
          </cell>
          <cell r="BC1324">
            <v>0</v>
          </cell>
          <cell r="BD1324">
            <v>109119.82129000001</v>
          </cell>
          <cell r="BE1324">
            <v>0</v>
          </cell>
          <cell r="BF1324">
            <v>1184.217875</v>
          </cell>
          <cell r="BG1324">
            <v>290.66699999999997</v>
          </cell>
          <cell r="BH1324">
            <v>1251.162</v>
          </cell>
          <cell r="BI1324">
            <v>513.82918749999999</v>
          </cell>
          <cell r="BJ1324">
            <v>382.91899999999998</v>
          </cell>
          <cell r="BK1324">
            <v>789.59900000000005</v>
          </cell>
          <cell r="BL1324">
            <v>771.85199999999998</v>
          </cell>
          <cell r="BM1324">
            <v>1275.163</v>
          </cell>
          <cell r="BN1324">
            <v>695.28700000000003</v>
          </cell>
          <cell r="BO1324">
            <v>0</v>
          </cell>
          <cell r="BP1324">
            <v>0</v>
          </cell>
          <cell r="BS1324">
            <v>1.5273328680013729E-2</v>
          </cell>
          <cell r="BT1324">
            <v>3.5684594352397889E-2</v>
          </cell>
          <cell r="BU1324">
            <v>28</v>
          </cell>
        </row>
        <row r="1325">
          <cell r="C1325">
            <v>201962371</v>
          </cell>
          <cell r="D1325" t="str">
            <v>DEHQONSAVDO</v>
          </cell>
          <cell r="E1325" t="str">
            <v>ГП</v>
          </cell>
          <cell r="F1325">
            <v>36.494999999999997</v>
          </cell>
          <cell r="G1325">
            <v>100</v>
          </cell>
          <cell r="H1325" t="str">
            <v>г.Ташкент</v>
          </cell>
          <cell r="I1325" t="str">
            <v>Қишлоқ хўжалиги вазирлиги</v>
          </cell>
          <cell r="J1325" t="str">
            <v>ГП</v>
          </cell>
          <cell r="K1325" t="str">
            <v>ГП</v>
          </cell>
          <cell r="L1325" t="str">
            <v>Қишлоқ хўжалиги ва қишлоқ хўжалиги маҳсулотларини қайта ишлаш</v>
          </cell>
          <cell r="M1325" t="str">
            <v>Қишлоқ хўжалиги ва озиқ-овқат саноати</v>
          </cell>
          <cell r="V1325">
            <v>23445.383999999998</v>
          </cell>
          <cell r="Y1325">
            <v>2423.4989999999998</v>
          </cell>
          <cell r="Z1325">
            <v>564</v>
          </cell>
          <cell r="AB1325">
            <v>26104.29</v>
          </cell>
          <cell r="AF1325">
            <v>22841.261999999999</v>
          </cell>
          <cell r="AI1325">
            <v>13.513599609374999</v>
          </cell>
          <cell r="AJ1325">
            <v>129.51900000000001</v>
          </cell>
          <cell r="AK1325">
            <v>84.501101562499997</v>
          </cell>
          <cell r="AM1325">
            <v>-415.69900000000001</v>
          </cell>
          <cell r="AQ1325">
            <v>1442.931</v>
          </cell>
          <cell r="AU1325">
            <v>0</v>
          </cell>
          <cell r="AY1325">
            <v>0</v>
          </cell>
          <cell r="BA1325">
            <v>0</v>
          </cell>
          <cell r="BB1325">
            <v>0</v>
          </cell>
          <cell r="BC1325">
            <v>0</v>
          </cell>
          <cell r="BD1325">
            <v>0</v>
          </cell>
          <cell r="BE1325">
            <v>0</v>
          </cell>
          <cell r="BG1325">
            <v>6927.7269999999999</v>
          </cell>
          <cell r="BJ1325">
            <v>15.377000000000001</v>
          </cell>
          <cell r="BM1325">
            <v>1491.731</v>
          </cell>
          <cell r="BO1325">
            <v>0</v>
          </cell>
          <cell r="BP1325">
            <v>0</v>
          </cell>
          <cell r="BQ1325">
            <v>4900.8109999999997</v>
          </cell>
          <cell r="BR1325">
            <v>0</v>
          </cell>
          <cell r="BS1325">
            <v>-1.3150557126891508E-2</v>
          </cell>
        </row>
        <row r="1326">
          <cell r="C1326">
            <v>200420818</v>
          </cell>
          <cell r="D1326" t="str">
            <v>GURLAN TUMAN YO`LLARDAN FOYDALANISH .</v>
          </cell>
          <cell r="E1326" t="str">
            <v>ГП</v>
          </cell>
          <cell r="F1326">
            <v>306.77999999999997</v>
          </cell>
          <cell r="G1326">
            <v>100</v>
          </cell>
          <cell r="H1326" t="str">
            <v>Хорезм</v>
          </cell>
          <cell r="I1326" t="str">
            <v>Автомобиль йўллари давлат қўмитаси</v>
          </cell>
          <cell r="J1326" t="str">
            <v>ГП</v>
          </cell>
          <cell r="K1326" t="str">
            <v>ГП</v>
          </cell>
          <cell r="L1326" t="str">
            <v>Йўл-транспорт инфратузилмаси</v>
          </cell>
          <cell r="M1326" t="str">
            <v>Коммунал соҳа, қурилиш ва хизмат кўрсатиш</v>
          </cell>
          <cell r="V1326">
            <v>23359.712</v>
          </cell>
          <cell r="Y1326">
            <v>1960.412</v>
          </cell>
          <cell r="Z1326">
            <v>4125.3620000000001</v>
          </cell>
          <cell r="AB1326">
            <v>5723.0039999999999</v>
          </cell>
          <cell r="AF1326">
            <v>3957.6759999999999</v>
          </cell>
          <cell r="AI1326">
            <v>293.887</v>
          </cell>
          <cell r="AJ1326">
            <v>7.875</v>
          </cell>
          <cell r="AK1326">
            <v>55.999000000000002</v>
          </cell>
          <cell r="AM1326">
            <v>10.863</v>
          </cell>
          <cell r="AQ1326">
            <v>0</v>
          </cell>
          <cell r="AU1326">
            <v>0</v>
          </cell>
          <cell r="AY1326">
            <v>0</v>
          </cell>
          <cell r="BA1326">
            <v>3075.7158199999999</v>
          </cell>
          <cell r="BB1326">
            <v>3243.6</v>
          </cell>
          <cell r="BC1326">
            <v>0</v>
          </cell>
          <cell r="BD1326">
            <v>3243.6</v>
          </cell>
          <cell r="BE1326">
            <v>0</v>
          </cell>
          <cell r="BG1326">
            <v>858.33</v>
          </cell>
          <cell r="BJ1326">
            <v>1827.9010000000001</v>
          </cell>
          <cell r="BM1326">
            <v>1752.7059999999999</v>
          </cell>
          <cell r="BO1326">
            <v>0</v>
          </cell>
          <cell r="BP1326">
            <v>0</v>
          </cell>
          <cell r="BS1326">
            <v>5.6420448945869114E-4</v>
          </cell>
          <cell r="BU1326">
            <v>45</v>
          </cell>
          <cell r="BW1326">
            <v>90.302756161609153</v>
          </cell>
          <cell r="BX1326" t="str">
            <v>достаточная</v>
          </cell>
        </row>
        <row r="1327">
          <cell r="C1327">
            <v>200775906</v>
          </cell>
          <cell r="D1327" t="str">
            <v>ГУП «SAMARQAND TUMAN YO`LL</v>
          </cell>
          <cell r="E1327" t="str">
            <v>ГП</v>
          </cell>
          <cell r="F1327">
            <v>7208.7960000000003</v>
          </cell>
          <cell r="G1327">
            <v>100</v>
          </cell>
          <cell r="H1327" t="str">
            <v>Самарканд</v>
          </cell>
          <cell r="I1327" t="str">
            <v>Автомобиль йўллари давлат қўмитаси</v>
          </cell>
          <cell r="J1327" t="str">
            <v>ГП</v>
          </cell>
          <cell r="K1327" t="str">
            <v>ГП</v>
          </cell>
          <cell r="L1327" t="str">
            <v>Йўл-транспорт инфратузилмаси</v>
          </cell>
          <cell r="M1327" t="str">
            <v>Коммунал соҳа, қурилиш ва хизмат кўрсатиш</v>
          </cell>
          <cell r="U1327">
            <v>23132.112000000001</v>
          </cell>
          <cell r="V1327">
            <v>23132.112000000001</v>
          </cell>
          <cell r="W1327">
            <v>26485.48</v>
          </cell>
          <cell r="Y1327">
            <v>2183.7660000000001</v>
          </cell>
          <cell r="Z1327">
            <v>2964.9789999999998</v>
          </cell>
          <cell r="AA1327">
            <v>3353.6080000000002</v>
          </cell>
          <cell r="AB1327">
            <v>7694.5439999999999</v>
          </cell>
          <cell r="AC1327">
            <v>8492.6350000000002</v>
          </cell>
          <cell r="AE1327">
            <v>2850.5680000000002</v>
          </cell>
          <cell r="AF1327">
            <v>6897.6440000000002</v>
          </cell>
          <cell r="AG1327">
            <v>7872.2659999999996</v>
          </cell>
          <cell r="AI1327">
            <v>299.40300000000002</v>
          </cell>
          <cell r="AJ1327">
            <v>169.41200000000001</v>
          </cell>
          <cell r="AK1327">
            <v>377.78899999999999</v>
          </cell>
          <cell r="AL1327">
            <v>216.834</v>
          </cell>
          <cell r="AM1327">
            <v>387.47800000000001</v>
          </cell>
          <cell r="AN1327">
            <v>375.54899999999998</v>
          </cell>
          <cell r="AP1327">
            <v>711.09299999999996</v>
          </cell>
          <cell r="AQ1327">
            <v>1513.7059999999999</v>
          </cell>
          <cell r="AR1327">
            <v>998.77099999999996</v>
          </cell>
          <cell r="AT1327">
            <v>39.066000000000003</v>
          </cell>
          <cell r="AU1327">
            <v>74.813000000000002</v>
          </cell>
          <cell r="AV1327">
            <v>56.179000000000002</v>
          </cell>
          <cell r="AX1327">
            <v>111.592</v>
          </cell>
          <cell r="AY1327">
            <v>483.49599999999998</v>
          </cell>
          <cell r="AZ1327">
            <v>308.13400000000001</v>
          </cell>
          <cell r="BA1327">
            <v>0</v>
          </cell>
          <cell r="BB1327">
            <v>0</v>
          </cell>
          <cell r="BC1327">
            <v>0</v>
          </cell>
          <cell r="BD1327">
            <v>0</v>
          </cell>
          <cell r="BE1327">
            <v>0</v>
          </cell>
          <cell r="BF1327">
            <v>210.863</v>
          </cell>
          <cell r="BG1327">
            <v>491.637</v>
          </cell>
          <cell r="BH1327">
            <v>229.99</v>
          </cell>
          <cell r="BI1327">
            <v>2678.7730000000001</v>
          </cell>
          <cell r="BJ1327">
            <v>2950.1149999999998</v>
          </cell>
          <cell r="BK1327">
            <v>5100.4769999999999</v>
          </cell>
          <cell r="BL1327">
            <v>247.14</v>
          </cell>
          <cell r="BM1327">
            <v>476.93700000000001</v>
          </cell>
          <cell r="BN1327">
            <v>188.64099999999999</v>
          </cell>
          <cell r="BO1327">
            <v>0</v>
          </cell>
          <cell r="BP1327">
            <v>0</v>
          </cell>
          <cell r="BS1327">
            <v>1.7868026502992709E-2</v>
          </cell>
          <cell r="BT1327">
            <v>1.5137735825632164E-2</v>
          </cell>
          <cell r="BU1327">
            <v>78</v>
          </cell>
          <cell r="BW1327">
            <v>74.5</v>
          </cell>
          <cell r="BX1327" t="str">
            <v>недостаточная</v>
          </cell>
        </row>
        <row r="1328">
          <cell r="C1328">
            <v>204250504</v>
          </cell>
          <cell r="D1328" t="str">
            <v>УП «RESPUBLIKA SINOV VA SERTIFIKATLASHTIRISH MARKAZI»</v>
          </cell>
          <cell r="E1328" t="str">
            <v>ГП</v>
          </cell>
          <cell r="F1328">
            <v>533.24300000000005</v>
          </cell>
          <cell r="G1328">
            <v>100</v>
          </cell>
          <cell r="H1328" t="str">
            <v>г.Ташкент</v>
          </cell>
          <cell r="I1328" t="str">
            <v>Ўзбекистон стандартлаштириш, метрология ва сертификатлаштириш агентлиги</v>
          </cell>
          <cell r="J1328" t="str">
            <v>ГП</v>
          </cell>
          <cell r="K1328" t="str">
            <v>ГП</v>
          </cell>
          <cell r="L1328" t="str">
            <v>Метрология, стандарлаштириш ва лойихалаштириш</v>
          </cell>
          <cell r="M1328" t="str">
            <v>Коммунал соҳа, қурилиш ва хизмат кўрсатиш</v>
          </cell>
          <cell r="U1328">
            <v>23114.824000000001</v>
          </cell>
          <cell r="V1328">
            <v>23114.824000000001</v>
          </cell>
          <cell r="W1328">
            <v>30759.655999999999</v>
          </cell>
          <cell r="Y1328">
            <v>5678.7470000000003</v>
          </cell>
          <cell r="Z1328">
            <v>13770.049000000001</v>
          </cell>
          <cell r="AA1328">
            <v>15654.69</v>
          </cell>
          <cell r="AB1328">
            <v>21754.712</v>
          </cell>
          <cell r="AC1328">
            <v>27664.448</v>
          </cell>
          <cell r="AE1328">
            <v>11722.089</v>
          </cell>
          <cell r="AF1328">
            <v>17091.651999999998</v>
          </cell>
          <cell r="AG1328">
            <v>15537.593999999999</v>
          </cell>
          <cell r="AI1328">
            <v>1349.6079999999999</v>
          </cell>
          <cell r="AJ1328">
            <v>1196.557</v>
          </cell>
          <cell r="AK1328">
            <v>3829.1559999999999</v>
          </cell>
          <cell r="AL1328">
            <v>254.03399999999999</v>
          </cell>
          <cell r="AM1328">
            <v>1061.98</v>
          </cell>
          <cell r="AN1328">
            <v>7284.5429999999997</v>
          </cell>
          <cell r="AP1328">
            <v>8376.0830000000005</v>
          </cell>
          <cell r="AQ1328">
            <v>12946.446</v>
          </cell>
          <cell r="AR1328">
            <v>11772.239</v>
          </cell>
          <cell r="AT1328">
            <v>92.727000000000004</v>
          </cell>
          <cell r="AU1328">
            <v>327.221</v>
          </cell>
          <cell r="AV1328">
            <v>993.34699999999998</v>
          </cell>
          <cell r="AX1328">
            <v>3019.5030000000002</v>
          </cell>
          <cell r="AY1328">
            <v>4198.6059999999998</v>
          </cell>
          <cell r="AZ1328">
            <v>5832.0020000000004</v>
          </cell>
          <cell r="BA1328">
            <v>318594</v>
          </cell>
          <cell r="BB1328">
            <v>318594</v>
          </cell>
          <cell r="BC1328">
            <v>0</v>
          </cell>
          <cell r="BD1328">
            <v>318594</v>
          </cell>
          <cell r="BE1328">
            <v>0</v>
          </cell>
          <cell r="BF1328">
            <v>2773.6219999999998</v>
          </cell>
          <cell r="BG1328">
            <v>4778.4430000000002</v>
          </cell>
          <cell r="BH1328">
            <v>8317.3379999999997</v>
          </cell>
          <cell r="BI1328">
            <v>3706.7060000000001</v>
          </cell>
          <cell r="BJ1328">
            <v>7307.0839999999998</v>
          </cell>
          <cell r="BK1328">
            <v>7311.5659999999998</v>
          </cell>
          <cell r="BL1328">
            <v>5203.2629999999999</v>
          </cell>
          <cell r="BM1328">
            <v>8394.4369999999999</v>
          </cell>
          <cell r="BN1328">
            <v>12071.477000000001</v>
          </cell>
          <cell r="BO1328">
            <v>0</v>
          </cell>
          <cell r="BP1328">
            <v>0</v>
          </cell>
          <cell r="BQ1328">
            <v>24.184000000000001</v>
          </cell>
          <cell r="BR1328">
            <v>4.875</v>
          </cell>
          <cell r="BS1328">
            <v>5.0663977767731731E-2</v>
          </cell>
          <cell r="BT1328">
            <v>0.27042648021846338</v>
          </cell>
          <cell r="BU1328">
            <v>150</v>
          </cell>
        </row>
        <row r="1329">
          <cell r="C1329">
            <v>200283728</v>
          </cell>
          <cell r="D1329" t="str">
            <v>АСАКА ЙУЛ ХУЖАЛИК ТУМАН ПУДРАТ ТАЪМИРЛАШ-ФОЙДАЛАНИШ КОРХОНАСИ</v>
          </cell>
          <cell r="E1329" t="str">
            <v>ГП</v>
          </cell>
          <cell r="F1329">
            <v>18439.804</v>
          </cell>
          <cell r="G1329">
            <v>100</v>
          </cell>
          <cell r="H1329" t="str">
            <v>Андижан</v>
          </cell>
          <cell r="I1329" t="str">
            <v>Автомобиль йўллари давлат қўмитаси</v>
          </cell>
          <cell r="J1329" t="str">
            <v>ГП</v>
          </cell>
          <cell r="K1329" t="str">
            <v>ГП</v>
          </cell>
          <cell r="L1329" t="str">
            <v>Йўл-транспорт инфратузилмаси</v>
          </cell>
          <cell r="M1329" t="str">
            <v>Коммунал соҳа, қурилиш ва хизмат кўрсатиш</v>
          </cell>
          <cell r="V1329">
            <v>22834.567999999999</v>
          </cell>
          <cell r="Y1329">
            <v>2309.2849999999999</v>
          </cell>
          <cell r="Z1329">
            <v>2479.2310000000002</v>
          </cell>
          <cell r="AB1329">
            <v>6499.5379999999996</v>
          </cell>
          <cell r="AF1329">
            <v>5578.4009999999998</v>
          </cell>
          <cell r="AI1329">
            <v>16</v>
          </cell>
          <cell r="AJ1329">
            <v>0</v>
          </cell>
          <cell r="AK1329">
            <v>17.353999999999999</v>
          </cell>
          <cell r="AM1329">
            <v>3.964</v>
          </cell>
          <cell r="AQ1329">
            <v>1550.6736249999999</v>
          </cell>
          <cell r="AU1329">
            <v>0.91979998779296879</v>
          </cell>
          <cell r="AY1329">
            <v>823.05700000000002</v>
          </cell>
          <cell r="BA1329">
            <v>430</v>
          </cell>
          <cell r="BB1329">
            <v>430</v>
          </cell>
          <cell r="BC1329">
            <v>0</v>
          </cell>
          <cell r="BD1329">
            <v>430</v>
          </cell>
          <cell r="BE1329">
            <v>0</v>
          </cell>
          <cell r="BG1329">
            <v>1311.423</v>
          </cell>
          <cell r="BJ1329">
            <v>2830.636</v>
          </cell>
          <cell r="BM1329">
            <v>909.83687499999996</v>
          </cell>
          <cell r="BO1329">
            <v>0</v>
          </cell>
          <cell r="BP1329">
            <v>0</v>
          </cell>
          <cell r="BS1329">
            <v>1.9566115949276968E-4</v>
          </cell>
          <cell r="BU1329">
            <v>77</v>
          </cell>
          <cell r="BW1329">
            <v>94.173045609548197</v>
          </cell>
          <cell r="BX1329" t="str">
            <v>достаточная</v>
          </cell>
        </row>
        <row r="1330">
          <cell r="C1330">
            <v>200279485</v>
          </cell>
          <cell r="D1330" t="str">
            <v xml:space="preserve">КУРГОНТЕПА ТУМАН ЙУЛЛАРДАН ФОЙДАЛАНИШ </v>
          </cell>
          <cell r="E1330" t="str">
            <v>ГП</v>
          </cell>
          <cell r="F1330">
            <v>19513.732</v>
          </cell>
          <cell r="G1330">
            <v>100</v>
          </cell>
          <cell r="H1330" t="str">
            <v>Андижан</v>
          </cell>
          <cell r="I1330" t="str">
            <v>Автомобиль йўллари давлат қўмитаси</v>
          </cell>
          <cell r="J1330" t="str">
            <v>ГП</v>
          </cell>
          <cell r="K1330" t="str">
            <v>ГП</v>
          </cell>
          <cell r="L1330" t="str">
            <v>Йўл-транспорт инфратузилмаси</v>
          </cell>
          <cell r="M1330" t="str">
            <v>Коммунал соҳа, қурилиш ва хизмат кўрсатиш</v>
          </cell>
          <cell r="V1330">
            <v>22663.585999999999</v>
          </cell>
          <cell r="Y1330">
            <v>2113.7739999999999</v>
          </cell>
          <cell r="Z1330">
            <v>3306.64</v>
          </cell>
          <cell r="AB1330">
            <v>5769.973</v>
          </cell>
          <cell r="AF1330">
            <v>4392.777</v>
          </cell>
          <cell r="AI1330">
            <v>3.3010000000000002</v>
          </cell>
          <cell r="AJ1330">
            <v>0</v>
          </cell>
          <cell r="AK1330">
            <v>0</v>
          </cell>
          <cell r="AM1330">
            <v>22.327999999999999</v>
          </cell>
          <cell r="AQ1330">
            <v>2331.9450000000002</v>
          </cell>
          <cell r="AU1330">
            <v>4.0389999999999997</v>
          </cell>
          <cell r="AY1330">
            <v>1198.866</v>
          </cell>
          <cell r="BA1330">
            <v>6700</v>
          </cell>
          <cell r="BB1330">
            <v>6700</v>
          </cell>
          <cell r="BC1330">
            <v>0</v>
          </cell>
          <cell r="BD1330">
            <v>6700</v>
          </cell>
          <cell r="BE1330">
            <v>0</v>
          </cell>
          <cell r="BG1330">
            <v>1901.2260000000001</v>
          </cell>
          <cell r="BJ1330">
            <v>1885.5509999999999</v>
          </cell>
          <cell r="BM1330">
            <v>8292.1440000000002</v>
          </cell>
          <cell r="BO1330">
            <v>0</v>
          </cell>
          <cell r="BP1330">
            <v>0</v>
          </cell>
          <cell r="BS1330">
            <v>1.1675502906678883E-3</v>
          </cell>
          <cell r="BU1330">
            <v>77</v>
          </cell>
          <cell r="BW1330">
            <v>77.349999999999994</v>
          </cell>
          <cell r="BX1330" t="str">
            <v>недостаточная</v>
          </cell>
        </row>
        <row r="1331">
          <cell r="C1331">
            <v>203711223</v>
          </cell>
          <cell r="D1331" t="str">
            <v>OROMGOH (BELDERSOY,CHIMGAN, CHORVOQ) RXONA</v>
          </cell>
          <cell r="E1331" t="str">
            <v>ГП</v>
          </cell>
          <cell r="F1331">
            <v>0</v>
          </cell>
          <cell r="G1331">
            <v>100</v>
          </cell>
          <cell r="H1331" t="str">
            <v>г.Ташкент</v>
          </cell>
          <cell r="I1331" t="str">
            <v>Ҳокимият</v>
          </cell>
          <cell r="J1331" t="str">
            <v>ГП</v>
          </cell>
          <cell r="K1331" t="str">
            <v>ГП</v>
          </cell>
          <cell r="L1331" t="str">
            <v>Ижтимоий соҳа, туризм ва фармацевтика</v>
          </cell>
          <cell r="M1331" t="str">
            <v>Ижтимоий соҳа, туризм ва фармацевтика</v>
          </cell>
          <cell r="V1331">
            <v>22472.93</v>
          </cell>
          <cell r="Y1331">
            <v>0</v>
          </cell>
          <cell r="Z1331">
            <v>0</v>
          </cell>
          <cell r="AB1331">
            <v>2649.5390000000002</v>
          </cell>
          <cell r="AF1331">
            <v>520.89300000000003</v>
          </cell>
          <cell r="AI1331">
            <v>-47.876601562499999</v>
          </cell>
          <cell r="AJ1331">
            <v>-66.238101562500006</v>
          </cell>
          <cell r="AK1331">
            <v>-103.893203125</v>
          </cell>
          <cell r="AM1331">
            <v>89.96</v>
          </cell>
          <cell r="AQ1331">
            <v>311.04609375000001</v>
          </cell>
          <cell r="AU1331">
            <v>0</v>
          </cell>
          <cell r="AY1331">
            <v>0</v>
          </cell>
          <cell r="BA1331">
            <v>7000</v>
          </cell>
          <cell r="BB1331">
            <v>26988.602570000003</v>
          </cell>
          <cell r="BC1331">
            <v>0</v>
          </cell>
          <cell r="BD1331">
            <v>26988.602570000003</v>
          </cell>
          <cell r="BE1331">
            <v>0</v>
          </cell>
          <cell r="BG1331">
            <v>158.27099999999999</v>
          </cell>
          <cell r="BJ1331">
            <v>110.214</v>
          </cell>
          <cell r="BM1331">
            <v>1915.4369999999999</v>
          </cell>
          <cell r="BO1331">
            <v>0</v>
          </cell>
          <cell r="BP1331">
            <v>0</v>
          </cell>
          <cell r="BS1331">
            <v>7.9921683499337374E-3</v>
          </cell>
          <cell r="BU1331">
            <v>950</v>
          </cell>
        </row>
        <row r="1332">
          <cell r="C1332">
            <v>201328146</v>
          </cell>
          <cell r="D1332" t="str">
            <v>Самарканд вилояти №Иссиклик манбаи»</v>
          </cell>
          <cell r="E1332" t="str">
            <v>ГП</v>
          </cell>
          <cell r="F1332">
            <v>600</v>
          </cell>
          <cell r="G1332">
            <v>100</v>
          </cell>
          <cell r="H1332" t="str">
            <v>Самарканд</v>
          </cell>
          <cell r="I1332" t="str">
            <v>Уй-жой коммунал хизмат кўрсатиш вазирлиги</v>
          </cell>
          <cell r="J1332" t="str">
            <v>ГП</v>
          </cell>
          <cell r="K1332" t="str">
            <v>ГП</v>
          </cell>
          <cell r="L1332" t="str">
            <v>Коммунал уй-жой қурилиш ва сув хўжалиги</v>
          </cell>
          <cell r="M1332" t="str">
            <v>Коммунал соҳа, қурилиш ва хизмат кўрсатиш</v>
          </cell>
          <cell r="U1332">
            <v>22423.668000000001</v>
          </cell>
          <cell r="V1332">
            <v>22470.364000000001</v>
          </cell>
          <cell r="W1332">
            <v>22424.38</v>
          </cell>
          <cell r="Y1332">
            <v>1776.828</v>
          </cell>
          <cell r="Z1332">
            <v>318.82900000000001</v>
          </cell>
          <cell r="AA1332">
            <v>424.19200000000001</v>
          </cell>
          <cell r="AB1332">
            <v>755.05518749999999</v>
          </cell>
          <cell r="AC1332">
            <v>516.15750000000003</v>
          </cell>
          <cell r="AE1332">
            <v>661.88</v>
          </cell>
          <cell r="AF1332">
            <v>980.2645</v>
          </cell>
          <cell r="AG1332">
            <v>1056.7438749999999</v>
          </cell>
          <cell r="AI1332">
            <v>-336177.18400000001</v>
          </cell>
          <cell r="AJ1332">
            <v>-1574.8557499999999</v>
          </cell>
          <cell r="AK1332">
            <v>-1220.3499999999999</v>
          </cell>
          <cell r="AL1332">
            <v>-343.86399999999998</v>
          </cell>
          <cell r="AM1332">
            <v>-656.75231250000002</v>
          </cell>
          <cell r="AN1332">
            <v>-784.22381250000001</v>
          </cell>
          <cell r="AP1332">
            <v>0</v>
          </cell>
          <cell r="AQ1332">
            <v>1291.73675</v>
          </cell>
          <cell r="AR1332">
            <v>0</v>
          </cell>
          <cell r="AT1332">
            <v>0</v>
          </cell>
          <cell r="AU1332">
            <v>0</v>
          </cell>
          <cell r="AV1332">
            <v>0</v>
          </cell>
          <cell r="AX1332">
            <v>0</v>
          </cell>
          <cell r="AY1332">
            <v>646.04999999999995</v>
          </cell>
          <cell r="AZ1332">
            <v>0</v>
          </cell>
          <cell r="BA1332">
            <v>0</v>
          </cell>
          <cell r="BB1332">
            <v>0</v>
          </cell>
          <cell r="BC1332">
            <v>0</v>
          </cell>
          <cell r="BD1332">
            <v>0</v>
          </cell>
          <cell r="BE1332">
            <v>0</v>
          </cell>
          <cell r="BF1332">
            <v>0</v>
          </cell>
          <cell r="BG1332">
            <v>11812.83</v>
          </cell>
          <cell r="BH1332">
            <v>11360.557000000001</v>
          </cell>
          <cell r="BI1332">
            <v>0</v>
          </cell>
          <cell r="BJ1332">
            <v>23476.912</v>
          </cell>
          <cell r="BK1332">
            <v>23513.87</v>
          </cell>
          <cell r="BL1332">
            <v>425.82</v>
          </cell>
          <cell r="BM1332">
            <v>512.88300000000004</v>
          </cell>
          <cell r="BN1332">
            <v>597.98968749999995</v>
          </cell>
          <cell r="BO1332">
            <v>0</v>
          </cell>
          <cell r="BP1332">
            <v>0</v>
          </cell>
          <cell r="BS1332">
            <v>-2.9194918883976091E-2</v>
          </cell>
          <cell r="BT1332">
            <v>-3.4936107999635764E-2</v>
          </cell>
          <cell r="BU1332">
            <v>8</v>
          </cell>
        </row>
        <row r="1333">
          <cell r="C1333">
            <v>304937104</v>
          </cell>
          <cell r="D1333" t="str">
            <v>ГУП «NAVOIY VILOYATI TOZA</v>
          </cell>
          <cell r="E1333" t="str">
            <v>ГП</v>
          </cell>
          <cell r="F1333">
            <v>0</v>
          </cell>
          <cell r="G1333">
            <v>100</v>
          </cell>
          <cell r="H1333" t="str">
            <v>Навои</v>
          </cell>
          <cell r="I1333" t="str">
            <v>Давлат табиатни муҳофаза қилиш қўмитаси</v>
          </cell>
          <cell r="J1333" t="str">
            <v>ГП</v>
          </cell>
          <cell r="K1333" t="str">
            <v>ГП</v>
          </cell>
          <cell r="L1333" t="str">
            <v>Коммунал уй-жой қурилиш ва сув хўжалиги</v>
          </cell>
          <cell r="M1333" t="str">
            <v>Коммунал соҳа, қурилиш ва хизмат кўрсатиш</v>
          </cell>
          <cell r="V1333">
            <v>22235.957999999999</v>
          </cell>
          <cell r="Y1333">
            <v>0</v>
          </cell>
          <cell r="Z1333">
            <v>0</v>
          </cell>
          <cell r="AB1333">
            <v>8064.5079999999998</v>
          </cell>
          <cell r="AF1333">
            <v>7153.1130000000003</v>
          </cell>
          <cell r="AJ1333">
            <v>0</v>
          </cell>
          <cell r="AK1333">
            <v>0</v>
          </cell>
          <cell r="AM1333">
            <v>22.408999999999999</v>
          </cell>
          <cell r="AP1333">
            <v>0</v>
          </cell>
          <cell r="AQ1333">
            <v>1051.1880000000001</v>
          </cell>
          <cell r="AT1333">
            <v>0</v>
          </cell>
          <cell r="AU1333">
            <v>50.51</v>
          </cell>
          <cell r="AX1333">
            <v>0</v>
          </cell>
          <cell r="AY1333">
            <v>19.196000000000002</v>
          </cell>
          <cell r="BA1333">
            <v>96765.635049999997</v>
          </cell>
          <cell r="BB1333">
            <v>96787.102580000006</v>
          </cell>
          <cell r="BC1333">
            <v>0</v>
          </cell>
          <cell r="BD1333">
            <v>96787.102580000006</v>
          </cell>
          <cell r="BE1333">
            <v>0</v>
          </cell>
          <cell r="BF1333">
            <v>0</v>
          </cell>
          <cell r="BG1333">
            <v>1378.3720000000001</v>
          </cell>
          <cell r="BI1333">
            <v>0</v>
          </cell>
          <cell r="BJ1333">
            <v>395.67599999999999</v>
          </cell>
          <cell r="BL1333">
            <v>569.84299999999996</v>
          </cell>
          <cell r="BM1333">
            <v>847.24599999999998</v>
          </cell>
          <cell r="BO1333">
            <v>0</v>
          </cell>
          <cell r="BP1333">
            <v>0</v>
          </cell>
          <cell r="BS1333">
            <v>1.3363616803342233E-3</v>
          </cell>
          <cell r="BU1333">
            <v>4</v>
          </cell>
        </row>
        <row r="1334">
          <cell r="C1334">
            <v>201018760</v>
          </cell>
          <cell r="D1334" t="str">
            <v xml:space="preserve"> «YANGIBOZOR TUMAN YO`LLARDAN FOYDALANI</v>
          </cell>
          <cell r="E1334" t="str">
            <v>ГП</v>
          </cell>
          <cell r="F1334">
            <v>17798.18</v>
          </cell>
          <cell r="G1334">
            <v>100</v>
          </cell>
          <cell r="H1334" t="str">
            <v>Хорезм</v>
          </cell>
          <cell r="I1334" t="str">
            <v>Автомобиль йўллари давлат қўмитаси</v>
          </cell>
          <cell r="J1334" t="str">
            <v>ГП</v>
          </cell>
          <cell r="K1334" t="str">
            <v>ГП</v>
          </cell>
          <cell r="L1334" t="str">
            <v>Йўл-транспорт инфратузилмаси</v>
          </cell>
          <cell r="M1334" t="str">
            <v>Коммунал соҳа, қурилиш ва хизмат кўрсатиш</v>
          </cell>
          <cell r="U1334">
            <v>21876.986000000001</v>
          </cell>
          <cell r="V1334">
            <v>21876.986000000001</v>
          </cell>
          <cell r="W1334">
            <v>21119.628000000001</v>
          </cell>
          <cell r="Y1334">
            <v>1302.595</v>
          </cell>
          <cell r="Z1334">
            <v>4816.183</v>
          </cell>
          <cell r="AA1334">
            <v>0</v>
          </cell>
          <cell r="AB1334">
            <v>8088.7719999999999</v>
          </cell>
          <cell r="AC1334">
            <v>8280.2199999999993</v>
          </cell>
          <cell r="AE1334">
            <v>0</v>
          </cell>
          <cell r="AF1334">
            <v>6797.4889999999996</v>
          </cell>
          <cell r="AG1334">
            <v>7871.5770000000002</v>
          </cell>
          <cell r="AI1334">
            <v>0</v>
          </cell>
          <cell r="AJ1334">
            <v>86.114000000000004</v>
          </cell>
          <cell r="AK1334">
            <v>147.315</v>
          </cell>
          <cell r="AL1334">
            <v>0</v>
          </cell>
          <cell r="AM1334">
            <v>18.545000000000002</v>
          </cell>
          <cell r="AN1334">
            <v>22.63</v>
          </cell>
          <cell r="AQ1334">
            <v>1453.4349999999999</v>
          </cell>
          <cell r="AR1334">
            <v>837.09100000000001</v>
          </cell>
          <cell r="AU1334">
            <v>0</v>
          </cell>
          <cell r="AV1334">
            <v>8.3949999999999996</v>
          </cell>
          <cell r="AY1334">
            <v>988.13099999999997</v>
          </cell>
          <cell r="AZ1334">
            <v>1003.612</v>
          </cell>
          <cell r="BA1334">
            <v>15569.093999999999</v>
          </cell>
          <cell r="BB1334">
            <v>15569.094000000001</v>
          </cell>
          <cell r="BC1334">
            <v>0</v>
          </cell>
          <cell r="BD1334">
            <v>15569.094000000001</v>
          </cell>
          <cell r="BE1334">
            <v>0</v>
          </cell>
          <cell r="BG1334">
            <v>374.14800000000002</v>
          </cell>
          <cell r="BH1334">
            <v>371.31400000000002</v>
          </cell>
          <cell r="BJ1334">
            <v>3830.0219999999999</v>
          </cell>
          <cell r="BK1334">
            <v>3133.3679999999999</v>
          </cell>
          <cell r="BM1334">
            <v>996.03300000000002</v>
          </cell>
          <cell r="BN1334">
            <v>375.10399999999998</v>
          </cell>
          <cell r="BO1334">
            <v>0</v>
          </cell>
          <cell r="BP1334">
            <v>0</v>
          </cell>
          <cell r="BS1334">
            <v>1.3370105870763381E-3</v>
          </cell>
          <cell r="BT1334">
            <v>1.0526410288959032E-3</v>
          </cell>
          <cell r="BU1334">
            <v>45</v>
          </cell>
          <cell r="BW1334">
            <v>100.123442561128</v>
          </cell>
          <cell r="BX1334" t="str">
            <v>высокая</v>
          </cell>
        </row>
        <row r="1335">
          <cell r="C1335">
            <v>207167779</v>
          </cell>
          <cell r="D1335" t="str">
            <v xml:space="preserve"> «XORAZMYO`LINDUSTRIYA </v>
          </cell>
          <cell r="E1335" t="str">
            <v>ГП</v>
          </cell>
          <cell r="F1335">
            <v>10385.085999999999</v>
          </cell>
          <cell r="G1335">
            <v>100</v>
          </cell>
          <cell r="H1335" t="str">
            <v>Хорезм</v>
          </cell>
          <cell r="I1335" t="str">
            <v>Автомобиль йўллари давлат қўмитаси</v>
          </cell>
          <cell r="J1335" t="str">
            <v>ГП</v>
          </cell>
          <cell r="K1335" t="str">
            <v>ГП</v>
          </cell>
          <cell r="L1335" t="str">
            <v>Йўл-транспорт инфратузилмаси</v>
          </cell>
          <cell r="M1335" t="str">
            <v>Коммунал соҳа, қурилиш ва хизмат кўрсатиш</v>
          </cell>
          <cell r="V1335">
            <v>21823.205999999998</v>
          </cell>
          <cell r="Y1335">
            <v>4065.9342499999998</v>
          </cell>
          <cell r="Z1335">
            <v>15075.788</v>
          </cell>
          <cell r="AB1335">
            <v>22521.4</v>
          </cell>
          <cell r="AF1335">
            <v>19050.099999999999</v>
          </cell>
          <cell r="AI1335">
            <v>0</v>
          </cell>
          <cell r="AJ1335">
            <v>0.10840000152587891</v>
          </cell>
          <cell r="AK1335">
            <v>9.7554999999999996</v>
          </cell>
          <cell r="AM1335">
            <v>53.851898437499997</v>
          </cell>
          <cell r="AQ1335">
            <v>0</v>
          </cell>
          <cell r="AU1335">
            <v>0</v>
          </cell>
          <cell r="AY1335">
            <v>0</v>
          </cell>
          <cell r="BA1335">
            <v>16475.687999999998</v>
          </cell>
          <cell r="BB1335">
            <v>16475.687999999998</v>
          </cell>
          <cell r="BC1335">
            <v>0</v>
          </cell>
          <cell r="BD1335">
            <v>16475.687999999998</v>
          </cell>
          <cell r="BE1335">
            <v>0</v>
          </cell>
          <cell r="BG1335">
            <v>15844.382</v>
          </cell>
          <cell r="BJ1335">
            <v>9046.4249999999993</v>
          </cell>
          <cell r="BM1335">
            <v>3417.4479999999999</v>
          </cell>
          <cell r="BO1335">
            <v>0</v>
          </cell>
          <cell r="BP1335">
            <v>0</v>
          </cell>
          <cell r="BS1335">
            <v>2.7955626219251907E-3</v>
          </cell>
          <cell r="BU1335">
            <v>18</v>
          </cell>
          <cell r="BW1335">
            <v>110.9198578669145</v>
          </cell>
          <cell r="BX1335" t="str">
            <v>высокая</v>
          </cell>
        </row>
        <row r="1336">
          <cell r="C1336">
            <v>305295089</v>
          </cell>
          <cell r="D1336" t="str">
            <v xml:space="preserve"> «O`ZBEKISTON RESPUBLIKASI AVTOMOBIL YO</v>
          </cell>
          <cell r="E1336" t="str">
            <v>ГП</v>
          </cell>
          <cell r="F1336">
            <v>5</v>
          </cell>
          <cell r="G1336">
            <v>100</v>
          </cell>
          <cell r="H1336" t="str">
            <v>Фергана</v>
          </cell>
          <cell r="I1336" t="str">
            <v>Автомобиль йўллари давлат қўмитаси</v>
          </cell>
          <cell r="J1336" t="str">
            <v>ГП</v>
          </cell>
          <cell r="K1336" t="str">
            <v>ГП</v>
          </cell>
          <cell r="L1336" t="str">
            <v>Йўл-транспорт инфратузилмаси</v>
          </cell>
          <cell r="M1336" t="str">
            <v>Коммунал соҳа, қурилиш ва хизмат кўрсатиш</v>
          </cell>
          <cell r="U1336">
            <v>21778.326000000001</v>
          </cell>
          <cell r="V1336">
            <v>21639.42</v>
          </cell>
          <cell r="W1336">
            <v>13363.277</v>
          </cell>
          <cell r="AA1336">
            <v>0</v>
          </cell>
          <cell r="AB1336">
            <v>20528.392</v>
          </cell>
          <cell r="AC1336">
            <v>4943.9809999999998</v>
          </cell>
          <cell r="AE1336">
            <v>0</v>
          </cell>
          <cell r="AF1336">
            <v>17891.096000000001</v>
          </cell>
          <cell r="AG1336">
            <v>4120.1499999999996</v>
          </cell>
          <cell r="AL1336">
            <v>-2.5196999511718752</v>
          </cell>
          <cell r="AM1336">
            <v>149.19800000000001</v>
          </cell>
          <cell r="AN1336">
            <v>103.10899999999999</v>
          </cell>
          <cell r="AP1336">
            <v>2638.1170000000002</v>
          </cell>
          <cell r="AQ1336">
            <v>5192.4009999999998</v>
          </cell>
          <cell r="AR1336">
            <v>184.43600000000001</v>
          </cell>
          <cell r="AT1336">
            <v>20.605</v>
          </cell>
          <cell r="AU1336">
            <v>27.67</v>
          </cell>
          <cell r="AV1336">
            <v>14.06</v>
          </cell>
          <cell r="AX1336">
            <v>1905.2170000000001</v>
          </cell>
          <cell r="AY1336">
            <v>3824.7640000000001</v>
          </cell>
          <cell r="AZ1336">
            <v>0</v>
          </cell>
          <cell r="BA1336">
            <v>44565.750430000007</v>
          </cell>
          <cell r="BB1336">
            <v>44850.932659999999</v>
          </cell>
          <cell r="BC1336">
            <v>0</v>
          </cell>
          <cell r="BD1336">
            <v>44850.932659999999</v>
          </cell>
          <cell r="BE1336">
            <v>0</v>
          </cell>
          <cell r="BF1336">
            <v>1122.623</v>
          </cell>
          <cell r="BG1336">
            <v>11740.618</v>
          </cell>
          <cell r="BH1336">
            <v>4793.4989999999998</v>
          </cell>
          <cell r="BI1336">
            <v>1303.0340000000001</v>
          </cell>
          <cell r="BJ1336">
            <v>11798.011</v>
          </cell>
          <cell r="BK1336">
            <v>3208.819</v>
          </cell>
          <cell r="BL1336">
            <v>856.29300000000001</v>
          </cell>
          <cell r="BM1336">
            <v>2718.0479999999998</v>
          </cell>
          <cell r="BN1336">
            <v>535.73599999999999</v>
          </cell>
          <cell r="BO1336">
            <v>0</v>
          </cell>
          <cell r="BP1336">
            <v>0</v>
          </cell>
          <cell r="BQ1336">
            <v>348.84399999999999</v>
          </cell>
          <cell r="BR1336">
            <v>0</v>
          </cell>
          <cell r="BS1336">
            <v>1.3789463858088619E-2</v>
          </cell>
          <cell r="BT1336">
            <v>5.8914888758429098E-3</v>
          </cell>
          <cell r="BU1336" t="str">
            <v>-</v>
          </cell>
        </row>
        <row r="1337">
          <cell r="C1337">
            <v>202230031</v>
          </cell>
          <cell r="D1337" t="str">
            <v>ГП «Дирекция по эксплуатации зданий» при АУГА</v>
          </cell>
          <cell r="E1337" t="str">
            <v>ГП</v>
          </cell>
          <cell r="F1337">
            <v>20044.684000000001</v>
          </cell>
          <cell r="G1337">
            <v>100</v>
          </cell>
          <cell r="H1337" t="str">
            <v>г.Ташкент</v>
          </cell>
          <cell r="I1337" t="str">
            <v>Давлат активларини бошқариш агентлиги</v>
          </cell>
          <cell r="J1337" t="str">
            <v>ГП</v>
          </cell>
          <cell r="K1337" t="str">
            <v>ГП</v>
          </cell>
          <cell r="L1337" t="str">
            <v>Хизмат кўрсатиш</v>
          </cell>
          <cell r="M1337" t="str">
            <v>Коммунал соҳа, қурилиш ва хизмат кўрсатиш</v>
          </cell>
          <cell r="V1337">
            <v>21360.732</v>
          </cell>
          <cell r="Y1337">
            <v>1700.85</v>
          </cell>
          <cell r="Z1337">
            <v>1948.2729999999999</v>
          </cell>
          <cell r="AB1337">
            <v>1778.0730000000001</v>
          </cell>
          <cell r="AF1337">
            <v>1351.7470000000001</v>
          </cell>
          <cell r="AI1337">
            <v>1.1859999999999999</v>
          </cell>
          <cell r="AJ1337">
            <v>1.1990000000000001</v>
          </cell>
          <cell r="AK1337">
            <v>1.4039999999999999</v>
          </cell>
          <cell r="AM1337">
            <v>2.3029999999999999</v>
          </cell>
          <cell r="AQ1337">
            <v>286.57600000000002</v>
          </cell>
          <cell r="AU1337">
            <v>0</v>
          </cell>
          <cell r="AY1337">
            <v>0</v>
          </cell>
          <cell r="BA1337">
            <v>695.75010999999995</v>
          </cell>
          <cell r="BB1337">
            <v>1386.8001099999999</v>
          </cell>
          <cell r="BC1337">
            <v>0</v>
          </cell>
          <cell r="BD1337">
            <v>1386.8001099999999</v>
          </cell>
          <cell r="BE1337">
            <v>0</v>
          </cell>
          <cell r="BG1337">
            <v>63.198</v>
          </cell>
          <cell r="BJ1337">
            <v>1.819</v>
          </cell>
          <cell r="BM1337">
            <v>452.34800000000001</v>
          </cell>
          <cell r="BO1337">
            <v>0</v>
          </cell>
          <cell r="BP1337">
            <v>0</v>
          </cell>
          <cell r="BS1337">
            <v>1.6244315062828574E-4</v>
          </cell>
          <cell r="BU1337">
            <v>97</v>
          </cell>
        </row>
        <row r="1338">
          <cell r="C1338">
            <v>304938205</v>
          </cell>
          <cell r="D1338" t="str">
            <v>ГУП «TOZA XUDUD»</v>
          </cell>
          <cell r="E1338" t="str">
            <v>ГП</v>
          </cell>
          <cell r="F1338">
            <v>20575.002</v>
          </cell>
          <cell r="G1338">
            <v>100</v>
          </cell>
          <cell r="H1338" t="str">
            <v>Самарканд</v>
          </cell>
          <cell r="I1338" t="str">
            <v>Давлат табиатни муҳофаза қилиш қўмитаси</v>
          </cell>
          <cell r="J1338" t="str">
            <v>ГП</v>
          </cell>
          <cell r="K1338" t="str">
            <v>ГП</v>
          </cell>
          <cell r="L1338" t="str">
            <v>Коммунал уй-жой қурилиш ва сув хўжалиги</v>
          </cell>
          <cell r="M1338" t="str">
            <v>Коммунал соҳа, қурилиш ва хизмат кўрсатиш</v>
          </cell>
          <cell r="V1338">
            <v>21071.596000000001</v>
          </cell>
          <cell r="Y1338">
            <v>0</v>
          </cell>
          <cell r="Z1338">
            <v>0</v>
          </cell>
          <cell r="AB1338">
            <v>7357.63</v>
          </cell>
          <cell r="AF1338">
            <v>6550.6385</v>
          </cell>
          <cell r="AJ1338">
            <v>0</v>
          </cell>
          <cell r="AK1338">
            <v>0</v>
          </cell>
          <cell r="AM1338">
            <v>0</v>
          </cell>
          <cell r="AQ1338">
            <v>0</v>
          </cell>
          <cell r="AU1338">
            <v>0</v>
          </cell>
          <cell r="AY1338">
            <v>0</v>
          </cell>
          <cell r="BA1338">
            <v>0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G1338">
            <v>14.115099609374999</v>
          </cell>
          <cell r="BJ1338">
            <v>70.533703125000002</v>
          </cell>
          <cell r="BM1338">
            <v>806.99137499999995</v>
          </cell>
          <cell r="BO1338">
            <v>0</v>
          </cell>
          <cell r="BP1338">
            <v>0</v>
          </cell>
          <cell r="BU1338">
            <v>26</v>
          </cell>
        </row>
        <row r="1339">
          <cell r="C1339">
            <v>204598846</v>
          </cell>
          <cell r="D1339" t="str">
            <v xml:space="preserve"> «TERMIZ TUMAN YO`LLARDAN FOYDALANISH U</v>
          </cell>
          <cell r="E1339" t="str">
            <v>ГП</v>
          </cell>
          <cell r="F1339">
            <v>349.77499999999998</v>
          </cell>
          <cell r="G1339">
            <v>100</v>
          </cell>
          <cell r="H1339" t="str">
            <v>Сурхандарья</v>
          </cell>
          <cell r="I1339" t="str">
            <v>Автомобиль йўллари давлат қўмитаси</v>
          </cell>
          <cell r="J1339" t="str">
            <v>ГП</v>
          </cell>
          <cell r="K1339" t="str">
            <v>ГП</v>
          </cell>
          <cell r="L1339" t="str">
            <v>Йўл-транспорт инфратузилмаси</v>
          </cell>
          <cell r="M1339" t="str">
            <v>Коммунал соҳа, қурилиш ва хизмат кўрсатиш</v>
          </cell>
          <cell r="U1339">
            <v>20843.5</v>
          </cell>
          <cell r="V1339">
            <v>20843.5</v>
          </cell>
          <cell r="W1339">
            <v>0</v>
          </cell>
          <cell r="Y1339">
            <v>21521.464</v>
          </cell>
          <cell r="Z1339">
            <v>18800.835999999999</v>
          </cell>
          <cell r="AA1339">
            <v>1372.162</v>
          </cell>
          <cell r="AB1339">
            <v>1372.162</v>
          </cell>
          <cell r="AC1339">
            <v>0</v>
          </cell>
          <cell r="AE1339">
            <v>1234.9449999999999</v>
          </cell>
          <cell r="AF1339">
            <v>1234.9449999999999</v>
          </cell>
          <cell r="AG1339">
            <v>0</v>
          </cell>
          <cell r="AI1339">
            <v>383.21631250000002</v>
          </cell>
          <cell r="AJ1339">
            <v>120.69479687499999</v>
          </cell>
          <cell r="AK1339">
            <v>123.86799999999999</v>
          </cell>
          <cell r="AL1339">
            <v>26.384</v>
          </cell>
          <cell r="AM1339">
            <v>26.384</v>
          </cell>
          <cell r="AN1339">
            <v>0</v>
          </cell>
          <cell r="AP1339">
            <v>657.32299999999998</v>
          </cell>
          <cell r="AQ1339">
            <v>657.32299999999998</v>
          </cell>
          <cell r="AR1339">
            <v>0</v>
          </cell>
          <cell r="AT1339">
            <v>0</v>
          </cell>
          <cell r="AU1339">
            <v>0</v>
          </cell>
          <cell r="AV1339">
            <v>0</v>
          </cell>
          <cell r="AX1339">
            <v>414.27199999999999</v>
          </cell>
          <cell r="AY1339">
            <v>414.27199999999999</v>
          </cell>
          <cell r="AZ1339">
            <v>0</v>
          </cell>
          <cell r="BA1339">
            <v>7866.201</v>
          </cell>
          <cell r="BB1339">
            <v>7915.2927399999999</v>
          </cell>
          <cell r="BC1339">
            <v>0</v>
          </cell>
          <cell r="BD1339">
            <v>7915.2927399999999</v>
          </cell>
          <cell r="BE1339">
            <v>0</v>
          </cell>
          <cell r="BF1339">
            <v>9535.2690000000002</v>
          </cell>
          <cell r="BG1339">
            <v>9535.2690000000002</v>
          </cell>
          <cell r="BH1339">
            <v>0</v>
          </cell>
          <cell r="BI1339">
            <v>15437.848</v>
          </cell>
          <cell r="BJ1339">
            <v>15437.848</v>
          </cell>
          <cell r="BK1339">
            <v>0</v>
          </cell>
          <cell r="BL1339">
            <v>185.24100000000001</v>
          </cell>
          <cell r="BM1339">
            <v>185.24100000000001</v>
          </cell>
          <cell r="BN1339">
            <v>0</v>
          </cell>
          <cell r="BO1339">
            <v>0</v>
          </cell>
          <cell r="BP1339">
            <v>0</v>
          </cell>
          <cell r="BS1339">
            <v>1.3049755059896121E-3</v>
          </cell>
          <cell r="BU1339">
            <v>4</v>
          </cell>
        </row>
        <row r="1340">
          <cell r="C1340">
            <v>200946336</v>
          </cell>
          <cell r="D1340" t="str">
            <v>ГП «Чирчикский авиационный ремонтный завод»</v>
          </cell>
          <cell r="E1340" t="str">
            <v>ГП</v>
          </cell>
          <cell r="F1340">
            <v>1624.84</v>
          </cell>
          <cell r="G1340">
            <v>100</v>
          </cell>
          <cell r="H1340" t="str">
            <v>Таш. обл.</v>
          </cell>
          <cell r="I1340" t="str">
            <v>Давлат активларини бошқариш агентлиги</v>
          </cell>
          <cell r="J1340" t="str">
            <v>ГП</v>
          </cell>
          <cell r="K1340" t="str">
            <v>ГП</v>
          </cell>
          <cell r="L1340" t="str">
            <v>Йўл-транспорт инфратузилмаси</v>
          </cell>
          <cell r="M1340" t="str">
            <v>Коммунал соҳа, қурилиш ва хизмат кўрсатиш</v>
          </cell>
          <cell r="U1340">
            <v>21144.09</v>
          </cell>
          <cell r="V1340">
            <v>20832.934000000001</v>
          </cell>
          <cell r="W1340">
            <v>104545.264</v>
          </cell>
          <cell r="Y1340">
            <v>10687.074000000001</v>
          </cell>
          <cell r="Z1340">
            <v>11870.950999999999</v>
          </cell>
          <cell r="AA1340">
            <v>11730.040999999999</v>
          </cell>
          <cell r="AB1340">
            <v>17443.844000000001</v>
          </cell>
          <cell r="AC1340">
            <v>97.686203125000006</v>
          </cell>
          <cell r="AE1340">
            <v>7275.84</v>
          </cell>
          <cell r="AF1340">
            <v>11794.102999999999</v>
          </cell>
          <cell r="AG1340">
            <v>64.453371093749993</v>
          </cell>
          <cell r="AI1340">
            <v>220.851</v>
          </cell>
          <cell r="AJ1340">
            <v>362.221</v>
          </cell>
          <cell r="AK1340">
            <v>437.017</v>
          </cell>
          <cell r="AL1340">
            <v>1218.7670000000001</v>
          </cell>
          <cell r="AM1340">
            <v>965.91399999999999</v>
          </cell>
          <cell r="AN1340">
            <v>-1741.2447500000001</v>
          </cell>
          <cell r="AP1340">
            <v>3921.9110000000001</v>
          </cell>
          <cell r="AQ1340">
            <v>5627.8609999999999</v>
          </cell>
          <cell r="AR1340">
            <v>1777.028</v>
          </cell>
          <cell r="AT1340">
            <v>215.012</v>
          </cell>
          <cell r="AU1340">
            <v>195.27099999999999</v>
          </cell>
          <cell r="AV1340">
            <v>0</v>
          </cell>
          <cell r="AX1340">
            <v>1542.9649999999999</v>
          </cell>
          <cell r="AY1340">
            <v>2303.8980000000001</v>
          </cell>
          <cell r="AZ1340">
            <v>0</v>
          </cell>
          <cell r="BA1340">
            <v>0</v>
          </cell>
          <cell r="BB1340">
            <v>0</v>
          </cell>
          <cell r="BC1340">
            <v>0</v>
          </cell>
          <cell r="BD1340">
            <v>0</v>
          </cell>
          <cell r="BE1340">
            <v>0</v>
          </cell>
          <cell r="BF1340">
            <v>4558.5079999999998</v>
          </cell>
          <cell r="BG1340">
            <v>10562.397999999999</v>
          </cell>
          <cell r="BH1340">
            <v>21661.047999999999</v>
          </cell>
          <cell r="BI1340">
            <v>3504.846</v>
          </cell>
          <cell r="BJ1340">
            <v>2659.7020000000002</v>
          </cell>
          <cell r="BK1340">
            <v>34002.343999999997</v>
          </cell>
          <cell r="BL1340">
            <v>3135.509</v>
          </cell>
          <cell r="BM1340">
            <v>4710.6570000000002</v>
          </cell>
          <cell r="BN1340">
            <v>3158.2734999999998</v>
          </cell>
          <cell r="BO1340">
            <v>0</v>
          </cell>
          <cell r="BP1340">
            <v>0</v>
          </cell>
          <cell r="BQ1340">
            <v>4.04</v>
          </cell>
          <cell r="BR1340">
            <v>686.21799999999996</v>
          </cell>
          <cell r="BS1340">
            <v>6.2757835194686806E-2</v>
          </cell>
          <cell r="BT1340">
            <v>-2.7775877748697584E-2</v>
          </cell>
          <cell r="BU1340">
            <v>1</v>
          </cell>
        </row>
        <row r="1341">
          <cell r="C1341">
            <v>201076477</v>
          </cell>
          <cell r="D1341" t="str">
            <v xml:space="preserve">«XIVA TUMAN YO`LLARDAN FOYDALANISH» </v>
          </cell>
          <cell r="E1341" t="str">
            <v>ГП</v>
          </cell>
          <cell r="F1341">
            <v>355.58699999999999</v>
          </cell>
          <cell r="G1341">
            <v>100</v>
          </cell>
          <cell r="H1341" t="str">
            <v>Хорезм</v>
          </cell>
          <cell r="I1341" t="str">
            <v>Автомобиль йўллари давлат қўмитаси</v>
          </cell>
          <cell r="J1341" t="str">
            <v>ГП</v>
          </cell>
          <cell r="K1341" t="str">
            <v>ГП</v>
          </cell>
          <cell r="L1341" t="str">
            <v>Йўл-транспорт инфратузилмаси</v>
          </cell>
          <cell r="M1341" t="str">
            <v>Коммунал соҳа, қурилиш ва хизмат кўрсатиш</v>
          </cell>
          <cell r="V1341">
            <v>20526.596000000001</v>
          </cell>
          <cell r="Y1341">
            <v>1585.5150000000001</v>
          </cell>
          <cell r="Z1341">
            <v>3268.1469999999999</v>
          </cell>
          <cell r="AB1341">
            <v>6417.2629999999999</v>
          </cell>
          <cell r="AF1341">
            <v>5362.5410000000002</v>
          </cell>
          <cell r="AI1341">
            <v>136.203</v>
          </cell>
          <cell r="AJ1341">
            <v>60.359000000000002</v>
          </cell>
          <cell r="AK1341">
            <v>273.47399999999999</v>
          </cell>
          <cell r="AM1341">
            <v>12.98</v>
          </cell>
          <cell r="AP1341">
            <v>0</v>
          </cell>
          <cell r="AQ1341">
            <v>2373.31025</v>
          </cell>
          <cell r="AT1341">
            <v>0</v>
          </cell>
          <cell r="AU1341">
            <v>0.42</v>
          </cell>
          <cell r="AX1341">
            <v>0</v>
          </cell>
          <cell r="AY1341">
            <v>1737.6837499999999</v>
          </cell>
          <cell r="BA1341">
            <v>3900</v>
          </cell>
          <cell r="BB1341">
            <v>70666.600000000006</v>
          </cell>
          <cell r="BC1341">
            <v>0</v>
          </cell>
          <cell r="BD1341">
            <v>70666.600000000006</v>
          </cell>
          <cell r="BE1341">
            <v>0</v>
          </cell>
          <cell r="BF1341">
            <v>0</v>
          </cell>
          <cell r="BG1341">
            <v>701.745</v>
          </cell>
          <cell r="BI1341">
            <v>0</v>
          </cell>
          <cell r="BJ1341">
            <v>1390.0830000000001</v>
          </cell>
          <cell r="BL1341">
            <v>376.49</v>
          </cell>
          <cell r="BM1341">
            <v>1041.3219999999999</v>
          </cell>
          <cell r="BO1341">
            <v>0</v>
          </cell>
          <cell r="BP1341">
            <v>0</v>
          </cell>
          <cell r="BS1341">
            <v>6.4842539783370977E-4</v>
          </cell>
          <cell r="BU1341">
            <v>45</v>
          </cell>
          <cell r="BW1341">
            <v>99.83261439714704</v>
          </cell>
          <cell r="BX1341" t="str">
            <v>достаточная</v>
          </cell>
        </row>
        <row r="1342">
          <cell r="C1342">
            <v>200898586</v>
          </cell>
          <cell r="D1342" t="str">
            <v>ГУП «UNICON.UZ-FAN-TEXNIKA VA MARKETING TADQIQOTLARI MARKAZI»</v>
          </cell>
          <cell r="E1342" t="str">
            <v>ГП</v>
          </cell>
          <cell r="F1342">
            <v>2260.759</v>
          </cell>
          <cell r="G1342">
            <v>100</v>
          </cell>
          <cell r="H1342" t="str">
            <v>г.Ташкент</v>
          </cell>
          <cell r="I1342" t="str">
            <v xml:space="preserve">Ахборот технологиялари ва коммуникацияларини ривожлантириш вазирлиги </v>
          </cell>
          <cell r="J1342" t="str">
            <v>ГП</v>
          </cell>
          <cell r="K1342" t="str">
            <v>ГП</v>
          </cell>
          <cell r="L1342" t="str">
            <v>Ахборот технологиялари ва нашриёт</v>
          </cell>
          <cell r="M1342" t="str">
            <v>Ахборот технологиялари ва телекоммуникациялар</v>
          </cell>
          <cell r="U1342">
            <v>20476.812000000002</v>
          </cell>
          <cell r="V1342">
            <v>20476.812000000002</v>
          </cell>
          <cell r="W1342">
            <v>22742.9</v>
          </cell>
          <cell r="Y1342">
            <v>6320.1220000000003</v>
          </cell>
          <cell r="Z1342">
            <v>7928.9989999999998</v>
          </cell>
          <cell r="AA1342">
            <v>6495.8580000000002</v>
          </cell>
          <cell r="AB1342">
            <v>12390.447</v>
          </cell>
          <cell r="AC1342">
            <v>22800.614000000001</v>
          </cell>
          <cell r="AE1342">
            <v>6441.4290000000001</v>
          </cell>
          <cell r="AF1342">
            <v>12382.242</v>
          </cell>
          <cell r="AG1342">
            <v>19798.38</v>
          </cell>
          <cell r="AI1342">
            <v>74.299000000000007</v>
          </cell>
          <cell r="AJ1342">
            <v>267.82799999999997</v>
          </cell>
          <cell r="AK1342">
            <v>495.78100000000001</v>
          </cell>
          <cell r="AL1342">
            <v>303.69600000000003</v>
          </cell>
          <cell r="AM1342">
            <v>292.97800000000001</v>
          </cell>
          <cell r="AN1342">
            <v>296.721</v>
          </cell>
          <cell r="AP1342">
            <v>3369.9279999999999</v>
          </cell>
          <cell r="AQ1342">
            <v>6120.4250000000002</v>
          </cell>
          <cell r="AR1342">
            <v>6270.3</v>
          </cell>
          <cell r="AT1342">
            <v>20.791</v>
          </cell>
          <cell r="AU1342">
            <v>167.10400000000001</v>
          </cell>
          <cell r="AV1342">
            <v>229.53800000000001</v>
          </cell>
          <cell r="AX1342">
            <v>582.39700000000005</v>
          </cell>
          <cell r="AY1342">
            <v>1614.854</v>
          </cell>
          <cell r="AZ1342">
            <v>1875.424</v>
          </cell>
          <cell r="BA1342">
            <v>125202.3</v>
          </cell>
          <cell r="BB1342">
            <v>125202.3</v>
          </cell>
          <cell r="BC1342">
            <v>0</v>
          </cell>
          <cell r="BD1342">
            <v>125202.3</v>
          </cell>
          <cell r="BE1342">
            <v>0</v>
          </cell>
          <cell r="BF1342">
            <v>1119.5440000000001</v>
          </cell>
          <cell r="BG1342">
            <v>1953.0650000000001</v>
          </cell>
          <cell r="BH1342">
            <v>3281.1729999999998</v>
          </cell>
          <cell r="BI1342">
            <v>3666.0810000000001</v>
          </cell>
          <cell r="BJ1342">
            <v>9278.4349999999995</v>
          </cell>
          <cell r="BK1342">
            <v>8909.4060000000009</v>
          </cell>
          <cell r="BL1342">
            <v>1906.07</v>
          </cell>
          <cell r="BM1342">
            <v>4585.9189999999999</v>
          </cell>
          <cell r="BN1342">
            <v>3153.4580000000001</v>
          </cell>
          <cell r="BO1342">
            <v>0</v>
          </cell>
          <cell r="BP1342">
            <v>0</v>
          </cell>
          <cell r="BQ1342">
            <v>266.47699999999998</v>
          </cell>
          <cell r="BR1342">
            <v>316.09899999999999</v>
          </cell>
          <cell r="BS1342">
            <v>1.5745046098158497E-2</v>
          </cell>
          <cell r="BT1342">
            <v>1.3730818011929371E-2</v>
          </cell>
          <cell r="BU1342">
            <v>35</v>
          </cell>
        </row>
        <row r="1343">
          <cell r="C1343">
            <v>200011280</v>
          </cell>
          <cell r="D1343" t="str">
            <v>УЧКУДУК ЙУЛ ХУЖ.ТУМАН ПУДРАТ ТАЪМИРЛАШ ФОЙДАЛАНИШ КОРХОН.</v>
          </cell>
          <cell r="E1343" t="str">
            <v>ГП</v>
          </cell>
          <cell r="F1343">
            <v>17170.144</v>
          </cell>
          <cell r="G1343">
            <v>100</v>
          </cell>
          <cell r="H1343" t="str">
            <v>Навои</v>
          </cell>
          <cell r="I1343" t="str">
            <v>Автомобиль йўллари давлат қўмитаси</v>
          </cell>
          <cell r="J1343" t="str">
            <v>ГП</v>
          </cell>
          <cell r="K1343" t="str">
            <v>ГП</v>
          </cell>
          <cell r="L1343" t="str">
            <v>Йўл-транспорт инфратузилмаси</v>
          </cell>
          <cell r="M1343" t="str">
            <v>Коммунал соҳа, қурилиш ва хизмат кўрсатиш</v>
          </cell>
          <cell r="U1343">
            <v>20446.754000000001</v>
          </cell>
          <cell r="V1343">
            <v>20446.754000000001</v>
          </cell>
          <cell r="W1343">
            <v>19849.921999999999</v>
          </cell>
          <cell r="Y1343">
            <v>4040.701</v>
          </cell>
          <cell r="Z1343">
            <v>5683.2560000000003</v>
          </cell>
          <cell r="AA1343">
            <v>6520.2280000000001</v>
          </cell>
          <cell r="AB1343">
            <v>9475.0499999999993</v>
          </cell>
          <cell r="AC1343">
            <v>10678.89</v>
          </cell>
          <cell r="AE1343">
            <v>5822.8980000000001</v>
          </cell>
          <cell r="AF1343">
            <v>8438.2119999999995</v>
          </cell>
          <cell r="AG1343">
            <v>10395.517</v>
          </cell>
          <cell r="AI1343">
            <v>5.4370000000000003</v>
          </cell>
          <cell r="AJ1343">
            <v>128.352</v>
          </cell>
          <cell r="AK1343">
            <v>5.4640000000000004</v>
          </cell>
          <cell r="AL1343">
            <v>25.451000000000001</v>
          </cell>
          <cell r="AM1343">
            <v>9.3522001953125002</v>
          </cell>
          <cell r="AN1343">
            <v>32.576000000000001</v>
          </cell>
          <cell r="AP1343">
            <v>1860.2929999999999</v>
          </cell>
          <cell r="AQ1343">
            <v>2743.0239999999999</v>
          </cell>
          <cell r="AR1343">
            <v>1797.9545000000001</v>
          </cell>
          <cell r="AT1343">
            <v>11.438000000000001</v>
          </cell>
          <cell r="AU1343">
            <v>21.465</v>
          </cell>
          <cell r="AV1343">
            <v>11.137</v>
          </cell>
          <cell r="AX1343">
            <v>831.702</v>
          </cell>
          <cell r="AY1343">
            <v>1217.4449999999999</v>
          </cell>
          <cell r="AZ1343">
            <v>1533.79</v>
          </cell>
          <cell r="BA1343">
            <v>2805.66</v>
          </cell>
          <cell r="BB1343">
            <v>2806.3460599999999</v>
          </cell>
          <cell r="BC1343">
            <v>0</v>
          </cell>
          <cell r="BD1343">
            <v>2806.3460599999999</v>
          </cell>
          <cell r="BE1343">
            <v>0</v>
          </cell>
          <cell r="BF1343">
            <v>1323.4480000000001</v>
          </cell>
          <cell r="BG1343">
            <v>1033.095</v>
          </cell>
          <cell r="BH1343">
            <v>1255.691</v>
          </cell>
          <cell r="BI1343">
            <v>1700.0650000000001</v>
          </cell>
          <cell r="BJ1343">
            <v>1372.9390000000001</v>
          </cell>
          <cell r="BK1343">
            <v>803.48199999999997</v>
          </cell>
          <cell r="BL1343">
            <v>671.93</v>
          </cell>
          <cell r="BM1343">
            <v>986.20399999999995</v>
          </cell>
          <cell r="BN1343">
            <v>276.79000000000002</v>
          </cell>
          <cell r="BO1343">
            <v>0</v>
          </cell>
          <cell r="BP1343">
            <v>0</v>
          </cell>
          <cell r="BS1343">
            <v>5.1004145499585873E-4</v>
          </cell>
          <cell r="BT1343">
            <v>1.6168082945600775E-3</v>
          </cell>
          <cell r="BU1343" t="str">
            <v>-</v>
          </cell>
        </row>
        <row r="1344">
          <cell r="C1344">
            <v>200087338</v>
          </cell>
          <cell r="D1344" t="str">
            <v xml:space="preserve"> «POP TUMAN YO`LLARDAN FOYDALANISH»</v>
          </cell>
          <cell r="E1344" t="str">
            <v>ГП</v>
          </cell>
          <cell r="F1344">
            <v>15849.323</v>
          </cell>
          <cell r="G1344">
            <v>100</v>
          </cell>
          <cell r="H1344" t="str">
            <v>Наманган</v>
          </cell>
          <cell r="I1344" t="str">
            <v>Автомобиль йўллари давлат қўмитаси</v>
          </cell>
          <cell r="J1344" t="str">
            <v>ГП</v>
          </cell>
          <cell r="K1344" t="str">
            <v>ГП</v>
          </cell>
          <cell r="L1344" t="str">
            <v>Йўл-транспорт инфратузилмаси</v>
          </cell>
          <cell r="M1344" t="str">
            <v>Коммунал соҳа, қурилиш ва хизмат кўрсатиш</v>
          </cell>
          <cell r="V1344">
            <v>20085.096000000001</v>
          </cell>
          <cell r="Y1344">
            <v>3298.5169999999998</v>
          </cell>
          <cell r="Z1344">
            <v>5588.2280000000001</v>
          </cell>
          <cell r="AB1344">
            <v>7423.4759999999997</v>
          </cell>
          <cell r="AF1344">
            <v>6479.3919999999998</v>
          </cell>
          <cell r="AJ1344">
            <v>4.1787998046875003</v>
          </cell>
          <cell r="AK1344">
            <v>154.96140625000001</v>
          </cell>
          <cell r="AM1344">
            <v>581.022875</v>
          </cell>
          <cell r="AQ1344">
            <v>2319.6464999999998</v>
          </cell>
          <cell r="AU1344">
            <v>86.308101562499999</v>
          </cell>
          <cell r="AY1344">
            <v>1013.2175</v>
          </cell>
          <cell r="BA1344">
            <v>175351</v>
          </cell>
          <cell r="BB1344">
            <v>175351.07139</v>
          </cell>
          <cell r="BC1344">
            <v>0</v>
          </cell>
          <cell r="BD1344">
            <v>175351.07139</v>
          </cell>
          <cell r="BE1344">
            <v>0</v>
          </cell>
          <cell r="BG1344">
            <v>1504.8531250000001</v>
          </cell>
          <cell r="BJ1344">
            <v>1598.5407499999999</v>
          </cell>
          <cell r="BM1344">
            <v>1277.67425</v>
          </cell>
          <cell r="BO1344">
            <v>0</v>
          </cell>
          <cell r="BP1344">
            <v>0</v>
          </cell>
          <cell r="BS1344">
            <v>3.9712834539264164E-2</v>
          </cell>
          <cell r="BU1344">
            <v>5</v>
          </cell>
        </row>
        <row r="1345">
          <cell r="C1345">
            <v>201168536</v>
          </cell>
          <cell r="D1345" t="str">
            <v xml:space="preserve"> «XOVOS TUMAN YO`LLARDAN FOYDALANISH »</v>
          </cell>
          <cell r="E1345" t="str">
            <v>ГП</v>
          </cell>
          <cell r="F1345">
            <v>7971.2349999999997</v>
          </cell>
          <cell r="G1345">
            <v>100</v>
          </cell>
          <cell r="H1345" t="str">
            <v>Сырдарья</v>
          </cell>
          <cell r="I1345" t="str">
            <v>Автомобиль йўллари давлат қўмитаси</v>
          </cell>
          <cell r="J1345" t="str">
            <v>ГП</v>
          </cell>
          <cell r="K1345" t="str">
            <v>ГП</v>
          </cell>
          <cell r="L1345" t="str">
            <v>Йўл-транспорт инфратузилмаси</v>
          </cell>
          <cell r="M1345" t="str">
            <v>Коммунал соҳа, қурилиш ва хизмат кўрсатиш</v>
          </cell>
          <cell r="U1345">
            <v>19789.898000000001</v>
          </cell>
          <cell r="V1345">
            <v>19789.898000000001</v>
          </cell>
          <cell r="W1345">
            <v>20777.968000000001</v>
          </cell>
          <cell r="Y1345">
            <v>13948.695</v>
          </cell>
          <cell r="Z1345">
            <v>14070.380999999999</v>
          </cell>
          <cell r="AA1345">
            <v>12859.981</v>
          </cell>
          <cell r="AB1345">
            <v>27502.452000000001</v>
          </cell>
          <cell r="AC1345">
            <v>35501.883999999998</v>
          </cell>
          <cell r="AE1345">
            <v>11215.075999999999</v>
          </cell>
          <cell r="AF1345">
            <v>24506.204000000002</v>
          </cell>
          <cell r="AG1345">
            <v>32969.228000000003</v>
          </cell>
          <cell r="AI1345">
            <v>262.58499999999998</v>
          </cell>
          <cell r="AJ1345">
            <v>534.95699999999999</v>
          </cell>
          <cell r="AK1345">
            <v>291.036</v>
          </cell>
          <cell r="AL1345">
            <v>0</v>
          </cell>
          <cell r="AM1345">
            <v>0</v>
          </cell>
          <cell r="AN1345">
            <v>133.18799999999999</v>
          </cell>
          <cell r="AP1345">
            <v>2334.0554999999999</v>
          </cell>
          <cell r="AQ1345">
            <v>3880.01</v>
          </cell>
          <cell r="AR1345">
            <v>4944363.0080000004</v>
          </cell>
          <cell r="AT1345">
            <v>29.509189453125</v>
          </cell>
          <cell r="AU1345">
            <v>29.509189453125</v>
          </cell>
          <cell r="AV1345">
            <v>44185.991999999998</v>
          </cell>
          <cell r="AX1345">
            <v>1191.0386249999999</v>
          </cell>
          <cell r="AY1345">
            <v>2342.471</v>
          </cell>
          <cell r="AZ1345">
            <v>6058249.216</v>
          </cell>
          <cell r="BA1345">
            <v>0</v>
          </cell>
          <cell r="BB1345">
            <v>0</v>
          </cell>
          <cell r="BC1345">
            <v>0</v>
          </cell>
          <cell r="BD1345">
            <v>0</v>
          </cell>
          <cell r="BE1345">
            <v>0</v>
          </cell>
          <cell r="BF1345">
            <v>6428.1329999999998</v>
          </cell>
          <cell r="BG1345">
            <v>8381.0630000000001</v>
          </cell>
          <cell r="BH1345">
            <v>11507.352999999999</v>
          </cell>
          <cell r="BI1345">
            <v>5301.076</v>
          </cell>
          <cell r="BJ1345">
            <v>8696.2970000000005</v>
          </cell>
          <cell r="BK1345">
            <v>7871.7640000000001</v>
          </cell>
          <cell r="BL1345">
            <v>1644.905</v>
          </cell>
          <cell r="BM1345">
            <v>2996.2469999999998</v>
          </cell>
          <cell r="BN1345">
            <v>2381.308</v>
          </cell>
          <cell r="BO1345">
            <v>0</v>
          </cell>
          <cell r="BP1345">
            <v>0</v>
          </cell>
          <cell r="BT1345">
            <v>6.5661822093378034E-3</v>
          </cell>
          <cell r="BU1345">
            <v>48</v>
          </cell>
        </row>
        <row r="1346">
          <cell r="C1346">
            <v>205920911</v>
          </cell>
          <cell r="D1346" t="str">
            <v>Жиззах кўприклардан фойдаланиш</v>
          </cell>
          <cell r="E1346" t="str">
            <v>ГП</v>
          </cell>
          <cell r="F1346">
            <v>9183.0249999999996</v>
          </cell>
          <cell r="G1346">
            <v>100</v>
          </cell>
          <cell r="H1346" t="str">
            <v>Джизак</v>
          </cell>
          <cell r="I1346" t="str">
            <v>Автомобиль йўллари давлат қўмитаси</v>
          </cell>
          <cell r="J1346" t="str">
            <v>ГП</v>
          </cell>
          <cell r="K1346" t="str">
            <v>ГП</v>
          </cell>
          <cell r="L1346" t="str">
            <v>Йўл-транспорт инфратузилмаси</v>
          </cell>
          <cell r="M1346" t="str">
            <v>Коммунал соҳа, қурилиш ва хизмат кўрсатиш</v>
          </cell>
          <cell r="U1346">
            <v>19521.96</v>
          </cell>
          <cell r="V1346">
            <v>19223.371999999999</v>
          </cell>
          <cell r="W1346">
            <v>17724.3</v>
          </cell>
          <cell r="Y1346">
            <v>2303.2240000000002</v>
          </cell>
          <cell r="Z1346">
            <v>10713.406999999999</v>
          </cell>
          <cell r="AA1346">
            <v>0</v>
          </cell>
          <cell r="AB1346">
            <v>22286.263999999999</v>
          </cell>
          <cell r="AC1346">
            <v>0</v>
          </cell>
          <cell r="AE1346">
            <v>0</v>
          </cell>
          <cell r="AF1346">
            <v>19166.259999999998</v>
          </cell>
          <cell r="AG1346">
            <v>0</v>
          </cell>
          <cell r="AI1346">
            <v>0</v>
          </cell>
          <cell r="AJ1346">
            <v>137.38999999999999</v>
          </cell>
          <cell r="AK1346">
            <v>113.7839921875</v>
          </cell>
          <cell r="AL1346">
            <v>0</v>
          </cell>
          <cell r="AM1346">
            <v>127.67560156250001</v>
          </cell>
          <cell r="AN1346">
            <v>0</v>
          </cell>
          <cell r="AP1346">
            <v>2181.65825</v>
          </cell>
          <cell r="AQ1346">
            <v>0</v>
          </cell>
          <cell r="AR1346">
            <v>0</v>
          </cell>
          <cell r="AT1346">
            <v>0</v>
          </cell>
          <cell r="AU1346">
            <v>0</v>
          </cell>
          <cell r="AV1346">
            <v>0</v>
          </cell>
          <cell r="AX1346">
            <v>1266.702</v>
          </cell>
          <cell r="AY1346">
            <v>0</v>
          </cell>
          <cell r="AZ1346">
            <v>0</v>
          </cell>
          <cell r="BA1346">
            <v>57273.69</v>
          </cell>
          <cell r="BB1346">
            <v>57273.69</v>
          </cell>
          <cell r="BC1346">
            <v>0</v>
          </cell>
          <cell r="BD1346">
            <v>57273.69</v>
          </cell>
          <cell r="BE1346">
            <v>0</v>
          </cell>
          <cell r="BF1346">
            <v>5974.0825000000004</v>
          </cell>
          <cell r="BG1346">
            <v>3479.2359999999999</v>
          </cell>
          <cell r="BH1346">
            <v>2585.3539999999998</v>
          </cell>
          <cell r="BI1346">
            <v>6709.5219999999999</v>
          </cell>
          <cell r="BJ1346">
            <v>7641.893</v>
          </cell>
          <cell r="BK1346">
            <v>5187.6270000000004</v>
          </cell>
          <cell r="BL1346">
            <v>1810.72</v>
          </cell>
          <cell r="BM1346">
            <v>4358.4840000000004</v>
          </cell>
          <cell r="BN1346">
            <v>0</v>
          </cell>
          <cell r="BO1346">
            <v>0</v>
          </cell>
          <cell r="BP1346">
            <v>0</v>
          </cell>
          <cell r="BS1346">
            <v>7.8581646923537637E-3</v>
          </cell>
          <cell r="BU1346">
            <v>16</v>
          </cell>
          <cell r="BW1346">
            <v>77.643982758619998</v>
          </cell>
          <cell r="BX1346" t="str">
            <v>недостаточная</v>
          </cell>
        </row>
        <row r="1347">
          <cell r="C1347">
            <v>200522950</v>
          </cell>
          <cell r="D1347" t="str">
            <v>GIDROGEOLOGIYA VA INJENERLIK GEOLOGIYASI INSTITUTI</v>
          </cell>
          <cell r="E1347" t="str">
            <v>ГП</v>
          </cell>
          <cell r="F1347">
            <v>1207.075</v>
          </cell>
          <cell r="G1347">
            <v>100</v>
          </cell>
          <cell r="H1347" t="str">
            <v>г.Ташкент</v>
          </cell>
          <cell r="I1347" t="str">
            <v>Давлат геология ва минерал ресурслар қўмитаси</v>
          </cell>
          <cell r="J1347" t="str">
            <v>ГП</v>
          </cell>
          <cell r="K1347" t="str">
            <v>ГП</v>
          </cell>
          <cell r="L1347" t="str">
            <v xml:space="preserve">Геология </v>
          </cell>
          <cell r="M1347" t="str">
            <v>Оғир саноат ва молия</v>
          </cell>
          <cell r="U1347">
            <v>19221.995999999999</v>
          </cell>
          <cell r="V1347">
            <v>19100.41</v>
          </cell>
          <cell r="W1347">
            <v>28013.687999999998</v>
          </cell>
          <cell r="Y1347">
            <v>6668.8010000000004</v>
          </cell>
          <cell r="Z1347">
            <v>8092.7030000000004</v>
          </cell>
          <cell r="AA1347">
            <v>5835.0190000000002</v>
          </cell>
          <cell r="AB1347">
            <v>10228.704</v>
          </cell>
          <cell r="AC1347">
            <v>8555.9369999999999</v>
          </cell>
          <cell r="AE1347">
            <v>4448.6409999999996</v>
          </cell>
          <cell r="AF1347">
            <v>6911.1319999999996</v>
          </cell>
          <cell r="AG1347">
            <v>5832.5209999999997</v>
          </cell>
          <cell r="AI1347">
            <v>1044.713</v>
          </cell>
          <cell r="AJ1347">
            <v>965.62099999999998</v>
          </cell>
          <cell r="AK1347">
            <v>1626.3679999999999</v>
          </cell>
          <cell r="AL1347">
            <v>60.496000000000002</v>
          </cell>
          <cell r="AM1347">
            <v>1041.5119999999999</v>
          </cell>
          <cell r="AN1347">
            <v>1556.472</v>
          </cell>
          <cell r="AP1347">
            <v>1274.336</v>
          </cell>
          <cell r="AQ1347">
            <v>2765.75</v>
          </cell>
          <cell r="AR1347">
            <v>2245.9270000000001</v>
          </cell>
          <cell r="AT1347">
            <v>3.4449999999999998</v>
          </cell>
          <cell r="AU1347">
            <v>204.00399999999999</v>
          </cell>
          <cell r="AV1347">
            <v>287.07600000000002</v>
          </cell>
          <cell r="AX1347">
            <v>140.46299999999999</v>
          </cell>
          <cell r="AY1347">
            <v>311.84899999999999</v>
          </cell>
          <cell r="AZ1347">
            <v>396.07400000000001</v>
          </cell>
          <cell r="BA1347">
            <v>312453.59999999998</v>
          </cell>
          <cell r="BB1347">
            <v>312478.00581999996</v>
          </cell>
          <cell r="BC1347">
            <v>0</v>
          </cell>
          <cell r="BD1347">
            <v>312478.00581999996</v>
          </cell>
          <cell r="BE1347">
            <v>0</v>
          </cell>
          <cell r="BF1347">
            <v>976.53700000000003</v>
          </cell>
          <cell r="BG1347">
            <v>1273.5509999999999</v>
          </cell>
          <cell r="BH1347">
            <v>1253.9159999999999</v>
          </cell>
          <cell r="BI1347">
            <v>1397.5909999999999</v>
          </cell>
          <cell r="BJ1347">
            <v>976.00699999999995</v>
          </cell>
          <cell r="BK1347">
            <v>3049.297</v>
          </cell>
          <cell r="BL1347">
            <v>1493.7860000000001</v>
          </cell>
          <cell r="BM1347">
            <v>2394.9650000000001</v>
          </cell>
          <cell r="BN1347">
            <v>1552.4010000000001</v>
          </cell>
          <cell r="BO1347">
            <v>0</v>
          </cell>
          <cell r="BP1347">
            <v>0</v>
          </cell>
          <cell r="BS1347">
            <v>6.443896243514724E-2</v>
          </cell>
          <cell r="BT1347">
            <v>6.6072452453615899E-2</v>
          </cell>
          <cell r="BU1347">
            <v>150</v>
          </cell>
        </row>
        <row r="1348">
          <cell r="C1348">
            <v>200605435</v>
          </cell>
          <cell r="D1348" t="str">
            <v>АКАДЕМИК М МИРЗАЕВ НОМЛИ КИБРАЙ ШАРОБ ИЛМИЙ ЭКСПР, КОРХОНАСИ</v>
          </cell>
          <cell r="E1348" t="str">
            <v>ГП</v>
          </cell>
          <cell r="F1348">
            <v>4000</v>
          </cell>
          <cell r="G1348">
            <v>100</v>
          </cell>
          <cell r="H1348" t="str">
            <v>Таш. обл.</v>
          </cell>
          <cell r="I1348" t="str">
            <v>Ҳокимият</v>
          </cell>
          <cell r="J1348" t="str">
            <v>ГП</v>
          </cell>
          <cell r="K1348" t="str">
            <v>ГП</v>
          </cell>
          <cell r="L1348" t="str">
            <v>Озиқ-овқат</v>
          </cell>
          <cell r="M1348" t="str">
            <v>Қишлоқ хўжалиги ва озиқ-овқат саноати</v>
          </cell>
          <cell r="U1348">
            <v>19064.081999999999</v>
          </cell>
          <cell r="V1348">
            <v>19064.081999999999</v>
          </cell>
          <cell r="W1348">
            <v>24296.292000000001</v>
          </cell>
          <cell r="Y1348">
            <v>25504.736000000001</v>
          </cell>
          <cell r="Z1348">
            <v>29372.768</v>
          </cell>
          <cell r="AA1348">
            <v>18231.691999999999</v>
          </cell>
          <cell r="AB1348">
            <v>32214.484</v>
          </cell>
          <cell r="AC1348">
            <v>23806.903999999999</v>
          </cell>
          <cell r="AE1348">
            <v>13521.401</v>
          </cell>
          <cell r="AF1348">
            <v>24262.723999999998</v>
          </cell>
          <cell r="AG1348">
            <v>18705.254000000001</v>
          </cell>
          <cell r="AI1348">
            <v>433.654</v>
          </cell>
          <cell r="AJ1348">
            <v>949.96799999999996</v>
          </cell>
          <cell r="AK1348">
            <v>1097.8140000000001</v>
          </cell>
          <cell r="AL1348">
            <v>1275.18</v>
          </cell>
          <cell r="AM1348">
            <v>1463.9179999999999</v>
          </cell>
          <cell r="AN1348">
            <v>1450.2629999999999</v>
          </cell>
          <cell r="AP1348">
            <v>20546.062000000002</v>
          </cell>
          <cell r="AQ1348">
            <v>34479.368000000002</v>
          </cell>
          <cell r="AR1348">
            <v>23083.344000000001</v>
          </cell>
          <cell r="AT1348">
            <v>207.58699999999999</v>
          </cell>
          <cell r="AU1348">
            <v>238.31200000000001</v>
          </cell>
          <cell r="AV1348">
            <v>201.26</v>
          </cell>
          <cell r="AX1348">
            <v>4230.3959999999997</v>
          </cell>
          <cell r="AY1348">
            <v>7589.5079999999998</v>
          </cell>
          <cell r="AZ1348">
            <v>3110.3879999999999</v>
          </cell>
          <cell r="BA1348">
            <v>441300.90008999995</v>
          </cell>
          <cell r="BB1348">
            <v>441300.90008999995</v>
          </cell>
          <cell r="BC1348">
            <v>0</v>
          </cell>
          <cell r="BD1348">
            <v>441300.90008999995</v>
          </cell>
          <cell r="BE1348">
            <v>0</v>
          </cell>
          <cell r="BF1348">
            <v>4084.33</v>
          </cell>
          <cell r="BG1348">
            <v>3252.232</v>
          </cell>
          <cell r="BH1348">
            <v>7756.0529999999999</v>
          </cell>
          <cell r="BI1348">
            <v>5626.192</v>
          </cell>
          <cell r="BJ1348">
            <v>5066.8119999999999</v>
          </cell>
          <cell r="BK1348">
            <v>8073.8450000000003</v>
          </cell>
          <cell r="BL1348">
            <v>2759.2730000000001</v>
          </cell>
          <cell r="BM1348">
            <v>5138.8509999999997</v>
          </cell>
          <cell r="BN1348">
            <v>2916.451</v>
          </cell>
          <cell r="BO1348">
            <v>0</v>
          </cell>
          <cell r="BP1348">
            <v>0</v>
          </cell>
          <cell r="BQ1348">
            <v>120.846</v>
          </cell>
          <cell r="BR1348">
            <v>14.45</v>
          </cell>
          <cell r="BS1348">
            <v>9.1616123213064796E-2</v>
          </cell>
          <cell r="BT1348">
            <v>6.689347282844009E-2</v>
          </cell>
          <cell r="BU1348">
            <v>23</v>
          </cell>
        </row>
        <row r="1349">
          <cell r="C1349">
            <v>200595932</v>
          </cell>
          <cell r="D1349" t="str">
            <v>Ангрен иссиклик энергияси ишлаб чикариш корхонаси</v>
          </cell>
          <cell r="E1349" t="str">
            <v>ГП</v>
          </cell>
          <cell r="F1349">
            <v>34.844999999999999</v>
          </cell>
          <cell r="G1349">
            <v>100</v>
          </cell>
          <cell r="H1349" t="str">
            <v>Таш. обл.</v>
          </cell>
          <cell r="I1349" t="str">
            <v>Энергетика вазирлиги</v>
          </cell>
          <cell r="J1349" t="str">
            <v>ГП</v>
          </cell>
          <cell r="K1349" t="str">
            <v>ГП</v>
          </cell>
          <cell r="L1349" t="str">
            <v>Энергетика</v>
          </cell>
          <cell r="M1349" t="str">
            <v>Нефт-газ, кимё, энергетика</v>
          </cell>
          <cell r="U1349">
            <v>19038.784</v>
          </cell>
          <cell r="V1349">
            <v>19038.784</v>
          </cell>
          <cell r="W1349">
            <v>26791.723999999998</v>
          </cell>
          <cell r="Y1349">
            <v>6612.6629999999996</v>
          </cell>
          <cell r="Z1349">
            <v>6817.3689999999997</v>
          </cell>
          <cell r="AA1349">
            <v>7062.5060000000003</v>
          </cell>
          <cell r="AB1349">
            <v>10850.428</v>
          </cell>
          <cell r="AC1349">
            <v>11869.138999999999</v>
          </cell>
          <cell r="AE1349">
            <v>7686.8360000000002</v>
          </cell>
          <cell r="AF1349">
            <v>19533.448</v>
          </cell>
          <cell r="AG1349">
            <v>29493.716</v>
          </cell>
          <cell r="AI1349">
            <v>-5104.0959999999995</v>
          </cell>
          <cell r="AJ1349">
            <v>-4328.8379999999997</v>
          </cell>
          <cell r="AK1349">
            <v>-4258.643</v>
          </cell>
          <cell r="AL1349">
            <v>-1793.922</v>
          </cell>
          <cell r="AM1349">
            <v>-10241.763999999999</v>
          </cell>
          <cell r="AN1349">
            <v>-19013.516</v>
          </cell>
          <cell r="AP1349">
            <v>2128.6570000000002</v>
          </cell>
          <cell r="AQ1349">
            <v>4776.5370000000003</v>
          </cell>
          <cell r="AR1349">
            <v>6521.0860000000002</v>
          </cell>
          <cell r="AT1349">
            <v>0</v>
          </cell>
          <cell r="AU1349">
            <v>0</v>
          </cell>
          <cell r="AV1349">
            <v>0</v>
          </cell>
          <cell r="AX1349">
            <v>1023.476</v>
          </cell>
          <cell r="AY1349">
            <v>3182.2179999999998</v>
          </cell>
          <cell r="AZ1349">
            <v>5248.4520000000002</v>
          </cell>
          <cell r="BA1349">
            <v>0</v>
          </cell>
          <cell r="BB1349">
            <v>0</v>
          </cell>
          <cell r="BC1349">
            <v>0</v>
          </cell>
          <cell r="BD1349">
            <v>0</v>
          </cell>
          <cell r="BE1349">
            <v>0</v>
          </cell>
          <cell r="BF1349">
            <v>15124.148999999999</v>
          </cell>
          <cell r="BG1349">
            <v>17973.356</v>
          </cell>
          <cell r="BH1349">
            <v>25839.416000000001</v>
          </cell>
          <cell r="BI1349">
            <v>39138.915999999997</v>
          </cell>
          <cell r="BJ1349">
            <v>50641.932000000001</v>
          </cell>
          <cell r="BK1349">
            <v>58112.351999999999</v>
          </cell>
          <cell r="BL1349">
            <v>1387.37</v>
          </cell>
          <cell r="BM1349">
            <v>1795.586</v>
          </cell>
          <cell r="BN1349">
            <v>1451.7929999999999</v>
          </cell>
          <cell r="BO1349">
            <v>0</v>
          </cell>
          <cell r="BP1349">
            <v>0</v>
          </cell>
          <cell r="BS1349">
            <v>-0.60906806810658298</v>
          </cell>
          <cell r="BT1349">
            <v>-0.82973184587000426</v>
          </cell>
          <cell r="BU1349">
            <v>23</v>
          </cell>
        </row>
        <row r="1350">
          <cell r="C1350">
            <v>200166175</v>
          </cell>
          <cell r="D1350" t="str">
            <v xml:space="preserve">DANG`ARA TUMAN YO`LLARDAN FOYDALANISH </v>
          </cell>
          <cell r="E1350" t="str">
            <v>ГП</v>
          </cell>
          <cell r="F1350">
            <v>17178.034</v>
          </cell>
          <cell r="G1350">
            <v>100</v>
          </cell>
          <cell r="H1350" t="str">
            <v>Фергана</v>
          </cell>
          <cell r="I1350" t="str">
            <v>Автомобиль йўллари давлат қўмитаси</v>
          </cell>
          <cell r="J1350" t="str">
            <v>ГП</v>
          </cell>
          <cell r="K1350" t="str">
            <v>ГП</v>
          </cell>
          <cell r="L1350" t="str">
            <v>Йўл-транспорт инфратузилмаси</v>
          </cell>
          <cell r="M1350" t="str">
            <v>Коммунал соҳа, қурилиш ва хизмат кўрсатиш</v>
          </cell>
          <cell r="U1350">
            <v>18934.734</v>
          </cell>
          <cell r="V1350">
            <v>18684.792000000001</v>
          </cell>
          <cell r="W1350">
            <v>19783.054</v>
          </cell>
          <cell r="Y1350">
            <v>2380.6790000000001</v>
          </cell>
          <cell r="Z1350">
            <v>4905.6710000000003</v>
          </cell>
          <cell r="AA1350">
            <v>5219.058</v>
          </cell>
          <cell r="AB1350">
            <v>7543.692</v>
          </cell>
          <cell r="AC1350">
            <v>6686.4290000000001</v>
          </cell>
          <cell r="AE1350">
            <v>4651.1059999999998</v>
          </cell>
          <cell r="AF1350">
            <v>7058.5619999999999</v>
          </cell>
          <cell r="AG1350">
            <v>6241.6890000000003</v>
          </cell>
          <cell r="AI1350">
            <v>3.6779999999999999</v>
          </cell>
          <cell r="AJ1350">
            <v>2.504</v>
          </cell>
          <cell r="AK1350">
            <v>4.9210000000000003</v>
          </cell>
          <cell r="AL1350">
            <v>3.9740000000000002</v>
          </cell>
          <cell r="AM1350">
            <v>45.883000000000003</v>
          </cell>
          <cell r="AN1350">
            <v>48.08</v>
          </cell>
          <cell r="AQ1350">
            <v>972.76499999999999</v>
          </cell>
          <cell r="AR1350">
            <v>725.26400000000001</v>
          </cell>
          <cell r="AU1350">
            <v>0</v>
          </cell>
          <cell r="AV1350">
            <v>8.4949999999999992</v>
          </cell>
          <cell r="AY1350">
            <v>0</v>
          </cell>
          <cell r="AZ1350">
            <v>198.18199999999999</v>
          </cell>
          <cell r="BA1350">
            <v>13765</v>
          </cell>
          <cell r="BB1350">
            <v>13765</v>
          </cell>
          <cell r="BC1350">
            <v>0</v>
          </cell>
          <cell r="BD1350">
            <v>13765</v>
          </cell>
          <cell r="BE1350">
            <v>0</v>
          </cell>
          <cell r="BG1350">
            <v>385.01609374999998</v>
          </cell>
          <cell r="BH1350">
            <v>1528.7716250000001</v>
          </cell>
          <cell r="BJ1350">
            <v>279.20881250000002</v>
          </cell>
          <cell r="BK1350">
            <v>1288.7793750000001</v>
          </cell>
          <cell r="BM1350">
            <v>439.24700000000001</v>
          </cell>
          <cell r="BN1350">
            <v>394.43099999999998</v>
          </cell>
          <cell r="BO1350">
            <v>0</v>
          </cell>
          <cell r="BP1350">
            <v>0</v>
          </cell>
          <cell r="BS1350">
            <v>2.6493790014526747E-3</v>
          </cell>
          <cell r="BT1350">
            <v>2.4997500509906373E-3</v>
          </cell>
          <cell r="BU1350">
            <v>1</v>
          </cell>
          <cell r="BW1350">
            <v>66.637974441054496</v>
          </cell>
          <cell r="BX1350" t="str">
            <v>недостаточная</v>
          </cell>
        </row>
        <row r="1351">
          <cell r="C1351">
            <v>200397671</v>
          </cell>
          <cell r="D1351" t="str">
            <v xml:space="preserve"> «CHIMBOY TUMAN YULLARDAN FOYDALANISH U</v>
          </cell>
          <cell r="E1351" t="str">
            <v>ГП</v>
          </cell>
          <cell r="F1351">
            <v>13316.987999999999</v>
          </cell>
          <cell r="G1351">
            <v>100</v>
          </cell>
          <cell r="H1351" t="str">
            <v>Каракалп.</v>
          </cell>
          <cell r="I1351" t="str">
            <v>Автомобиль йўллари давлат қўмитаси</v>
          </cell>
          <cell r="J1351" t="str">
            <v>ГП</v>
          </cell>
          <cell r="K1351" t="str">
            <v>ГП</v>
          </cell>
          <cell r="L1351" t="str">
            <v>Йўл-транспорт инфратузилмаси</v>
          </cell>
          <cell r="M1351" t="str">
            <v>Коммунал соҳа, қурилиш ва хизмат кўрсатиш</v>
          </cell>
          <cell r="V1351">
            <v>18550.383999999998</v>
          </cell>
          <cell r="Y1351">
            <v>2838.0479999999998</v>
          </cell>
          <cell r="Z1351">
            <v>3414.7089999999998</v>
          </cell>
          <cell r="AB1351">
            <v>8326.5380000000005</v>
          </cell>
          <cell r="AF1351">
            <v>6820.9390000000003</v>
          </cell>
          <cell r="AI1351">
            <v>73.968000000000004</v>
          </cell>
          <cell r="AJ1351">
            <v>105.392</v>
          </cell>
          <cell r="AK1351">
            <v>139.11199999999999</v>
          </cell>
          <cell r="AM1351">
            <v>265.21699999999998</v>
          </cell>
          <cell r="AQ1351">
            <v>1890.6690000000001</v>
          </cell>
          <cell r="AU1351">
            <v>50.384</v>
          </cell>
          <cell r="AY1351">
            <v>846.26300000000003</v>
          </cell>
          <cell r="BA1351">
            <v>79565.100000000006</v>
          </cell>
          <cell r="BB1351">
            <v>79565.100000000006</v>
          </cell>
          <cell r="BC1351">
            <v>0</v>
          </cell>
          <cell r="BD1351">
            <v>79565.100000000006</v>
          </cell>
          <cell r="BE1351">
            <v>0</v>
          </cell>
          <cell r="BG1351">
            <v>1708.046</v>
          </cell>
          <cell r="BJ1351">
            <v>1591.558</v>
          </cell>
          <cell r="BM1351">
            <v>1134.3910000000001</v>
          </cell>
          <cell r="BO1351">
            <v>0</v>
          </cell>
          <cell r="BP1351">
            <v>0</v>
          </cell>
          <cell r="BS1351">
            <v>1.5351175866951575E-2</v>
          </cell>
          <cell r="BU1351" t="str">
            <v>-</v>
          </cell>
          <cell r="BW1351">
            <v>2.2827561939649001</v>
          </cell>
          <cell r="BX1351" t="str">
            <v>неудовлетворительная</v>
          </cell>
        </row>
        <row r="1352">
          <cell r="C1352">
            <v>207273609</v>
          </cell>
          <cell r="D1352" t="str">
            <v xml:space="preserve"> «SAMARQAND YO`L QURILISH-TA`MIRLASH «</v>
          </cell>
          <cell r="E1352" t="str">
            <v>ГП</v>
          </cell>
          <cell r="F1352">
            <v>15387.272999999999</v>
          </cell>
          <cell r="G1352">
            <v>100</v>
          </cell>
          <cell r="H1352" t="str">
            <v>Самарканд</v>
          </cell>
          <cell r="I1352" t="str">
            <v>Автомобиль йўллари давлат қўмитаси</v>
          </cell>
          <cell r="J1352" t="str">
            <v>ГП</v>
          </cell>
          <cell r="K1352" t="str">
            <v>ГП</v>
          </cell>
          <cell r="L1352" t="str">
            <v>Йўл-транспорт инфратузилмаси</v>
          </cell>
          <cell r="M1352" t="str">
            <v>Коммунал соҳа, қурилиш ва хизмат кўрсатиш</v>
          </cell>
          <cell r="U1352">
            <v>18413.788</v>
          </cell>
          <cell r="V1352">
            <v>18413.788</v>
          </cell>
          <cell r="W1352">
            <v>29081.668000000001</v>
          </cell>
          <cell r="AA1352">
            <v>1558.0017499999999</v>
          </cell>
          <cell r="AB1352">
            <v>3633.1990000000001</v>
          </cell>
          <cell r="AC1352">
            <v>7225.9485000000004</v>
          </cell>
          <cell r="AE1352">
            <v>1132.0063749999999</v>
          </cell>
          <cell r="AF1352">
            <v>2577.8110000000001</v>
          </cell>
          <cell r="AG1352">
            <v>5610.4234999999999</v>
          </cell>
          <cell r="AL1352">
            <v>114.477203125</v>
          </cell>
          <cell r="AM1352">
            <v>462.69640625</v>
          </cell>
          <cell r="AN1352">
            <v>902.92449999999997</v>
          </cell>
          <cell r="AP1352">
            <v>464.54459374999999</v>
          </cell>
          <cell r="AQ1352">
            <v>1272.25425</v>
          </cell>
          <cell r="AR1352">
            <v>2360.7935000000002</v>
          </cell>
          <cell r="AT1352">
            <v>3.297199951171875</v>
          </cell>
          <cell r="AU1352">
            <v>75.322703125000004</v>
          </cell>
          <cell r="AV1352">
            <v>123.1261015625</v>
          </cell>
          <cell r="AX1352">
            <v>223.72240625000001</v>
          </cell>
          <cell r="AY1352">
            <v>726.63981249999995</v>
          </cell>
          <cell r="AZ1352">
            <v>1388.666375</v>
          </cell>
          <cell r="BA1352">
            <v>139103.75234000001</v>
          </cell>
          <cell r="BB1352">
            <v>139103.75234000001</v>
          </cell>
          <cell r="BC1352">
            <v>0</v>
          </cell>
          <cell r="BD1352">
            <v>139103.75234000001</v>
          </cell>
          <cell r="BE1352">
            <v>0</v>
          </cell>
          <cell r="BF1352">
            <v>486.33640624999998</v>
          </cell>
          <cell r="BG1352">
            <v>1721.447625</v>
          </cell>
          <cell r="BH1352">
            <v>5084.7534999999998</v>
          </cell>
          <cell r="BI1352">
            <v>589.07399999999996</v>
          </cell>
          <cell r="BJ1352">
            <v>682.11631250000005</v>
          </cell>
          <cell r="BK1352">
            <v>6858.6260000000002</v>
          </cell>
          <cell r="BL1352">
            <v>292.88231250000001</v>
          </cell>
          <cell r="BM1352">
            <v>518.25318749999997</v>
          </cell>
          <cell r="BN1352">
            <v>591.80031250000002</v>
          </cell>
          <cell r="BO1352">
            <v>0</v>
          </cell>
          <cell r="BP1352">
            <v>0</v>
          </cell>
          <cell r="BS1352">
            <v>5.0255428839519604E-2</v>
          </cell>
          <cell r="BT1352">
            <v>3.8021510942015162E-2</v>
          </cell>
          <cell r="BU1352">
            <v>78</v>
          </cell>
        </row>
        <row r="1353">
          <cell r="C1353">
            <v>200408925</v>
          </cell>
          <cell r="D1353" t="str">
            <v>ГУП «XORAZM ISSIQLIK MANBAI»</v>
          </cell>
          <cell r="E1353" t="str">
            <v>ГП</v>
          </cell>
          <cell r="F1353">
            <v>1019.888</v>
          </cell>
          <cell r="G1353">
            <v>100</v>
          </cell>
          <cell r="H1353" t="str">
            <v>Хорезм</v>
          </cell>
          <cell r="I1353" t="str">
            <v>Уй-жой коммунал хизмат кўрсатиш вазирлиги</v>
          </cell>
          <cell r="J1353" t="str">
            <v>ГП</v>
          </cell>
          <cell r="K1353" t="str">
            <v>ГП</v>
          </cell>
          <cell r="L1353" t="str">
            <v>Коммунал уй-жой қурилиш ва сув хўжалиги</v>
          </cell>
          <cell r="M1353" t="str">
            <v>Коммунал соҳа, қурилиш ва хизмат кўрсатиш</v>
          </cell>
          <cell r="U1353">
            <v>18411.696</v>
          </cell>
          <cell r="V1353">
            <v>18411.7</v>
          </cell>
          <cell r="W1353">
            <v>17122.892</v>
          </cell>
          <cell r="Y1353">
            <v>6527.6850000000004</v>
          </cell>
          <cell r="Z1353">
            <v>7757.9709999999995</v>
          </cell>
          <cell r="AA1353">
            <v>5750.1869999999999</v>
          </cell>
          <cell r="AB1353">
            <v>11143.786</v>
          </cell>
          <cell r="AC1353">
            <v>9793.1949999999997</v>
          </cell>
          <cell r="AE1353">
            <v>7745.2960000000003</v>
          </cell>
          <cell r="AF1353">
            <v>12903.279</v>
          </cell>
          <cell r="AG1353">
            <v>11205.509</v>
          </cell>
          <cell r="AI1353">
            <v>-2603.645</v>
          </cell>
          <cell r="AJ1353">
            <v>9316.5169999999998</v>
          </cell>
          <cell r="AK1353">
            <v>-3219.453</v>
          </cell>
          <cell r="AL1353">
            <v>-2240.2269999999999</v>
          </cell>
          <cell r="AM1353">
            <v>-2821.241</v>
          </cell>
          <cell r="AN1353">
            <v>-2371.1309999999999</v>
          </cell>
          <cell r="AP1353">
            <v>1572.671</v>
          </cell>
          <cell r="AQ1353">
            <v>2614.0569999999998</v>
          </cell>
          <cell r="AR1353">
            <v>1378.153</v>
          </cell>
          <cell r="AT1353">
            <v>0</v>
          </cell>
          <cell r="AU1353">
            <v>0</v>
          </cell>
          <cell r="AV1353">
            <v>0</v>
          </cell>
          <cell r="AX1353">
            <v>0</v>
          </cell>
          <cell r="AY1353">
            <v>502.18900000000002</v>
          </cell>
          <cell r="AZ1353">
            <v>104.887</v>
          </cell>
          <cell r="BA1353">
            <v>0</v>
          </cell>
          <cell r="BB1353">
            <v>0</v>
          </cell>
          <cell r="BC1353">
            <v>0</v>
          </cell>
          <cell r="BD1353">
            <v>0</v>
          </cell>
          <cell r="BE1353">
            <v>0</v>
          </cell>
          <cell r="BF1353">
            <v>5751.5379999999996</v>
          </cell>
          <cell r="BG1353">
            <v>7588.9110000000001</v>
          </cell>
          <cell r="BH1353">
            <v>6659.9070000000002</v>
          </cell>
          <cell r="BI1353">
            <v>12036.697</v>
          </cell>
          <cell r="BJ1353">
            <v>13167.745000000001</v>
          </cell>
          <cell r="BK1353">
            <v>15512.958000000001</v>
          </cell>
          <cell r="BL1353">
            <v>782.06899999999996</v>
          </cell>
          <cell r="BM1353">
            <v>1717.4069999999999</v>
          </cell>
          <cell r="BN1353">
            <v>1332.1659999999999</v>
          </cell>
          <cell r="BO1353">
            <v>0</v>
          </cell>
          <cell r="BP1353">
            <v>0</v>
          </cell>
          <cell r="BS1353">
            <v>-0.16365454334305432</v>
          </cell>
          <cell r="BT1353">
            <v>-0.13345480370226284</v>
          </cell>
          <cell r="BU1353">
            <v>2</v>
          </cell>
        </row>
        <row r="1354">
          <cell r="C1354">
            <v>201148093</v>
          </cell>
          <cell r="D1354" t="str">
            <v xml:space="preserve"> «GI`JDUVON TUMAN YO`LLARDAN FOYDALANIS</v>
          </cell>
          <cell r="E1354" t="str">
            <v>ГП</v>
          </cell>
          <cell r="F1354">
            <v>2587.915</v>
          </cell>
          <cell r="G1354">
            <v>100</v>
          </cell>
          <cell r="H1354" t="str">
            <v>Бухара</v>
          </cell>
          <cell r="I1354" t="str">
            <v>Автомобиль йўллари давлат қўмитаси</v>
          </cell>
          <cell r="J1354" t="str">
            <v>ГП</v>
          </cell>
          <cell r="K1354" t="str">
            <v>ГП</v>
          </cell>
          <cell r="L1354" t="str">
            <v>Йўл-транспорт инфратузилмаси</v>
          </cell>
          <cell r="M1354" t="str">
            <v>Коммунал соҳа, қурилиш ва хизмат кўрсатиш</v>
          </cell>
          <cell r="V1354">
            <v>18399.330000000002</v>
          </cell>
          <cell r="Y1354">
            <v>2159.1930000000002</v>
          </cell>
          <cell r="Z1354">
            <v>4520.4009999999998</v>
          </cell>
          <cell r="AB1354">
            <v>6927.1329999999998</v>
          </cell>
          <cell r="AF1354">
            <v>5923.3860000000004</v>
          </cell>
          <cell r="AI1354">
            <v>32.465199218750001</v>
          </cell>
          <cell r="AJ1354">
            <v>0</v>
          </cell>
          <cell r="AK1354">
            <v>0.82370001220703126</v>
          </cell>
          <cell r="AM1354">
            <v>1.0449000244140625</v>
          </cell>
          <cell r="AP1354">
            <v>0</v>
          </cell>
          <cell r="AQ1354">
            <v>1712.4657500000001</v>
          </cell>
          <cell r="AT1354">
            <v>0</v>
          </cell>
          <cell r="AU1354">
            <v>0.17</v>
          </cell>
          <cell r="AX1354">
            <v>0</v>
          </cell>
          <cell r="AY1354">
            <v>765.897875</v>
          </cell>
          <cell r="BA1354">
            <v>315</v>
          </cell>
          <cell r="BB1354">
            <v>315</v>
          </cell>
          <cell r="BC1354">
            <v>0</v>
          </cell>
          <cell r="BD1354">
            <v>315</v>
          </cell>
          <cell r="BE1354">
            <v>0</v>
          </cell>
          <cell r="BF1354">
            <v>0</v>
          </cell>
          <cell r="BG1354">
            <v>1189.480125</v>
          </cell>
          <cell r="BI1354">
            <v>0</v>
          </cell>
          <cell r="BJ1354">
            <v>1358.8588749999999</v>
          </cell>
          <cell r="BL1354">
            <v>687.59900000000005</v>
          </cell>
          <cell r="BM1354">
            <v>1002.5315000000001</v>
          </cell>
          <cell r="BO1354">
            <v>0</v>
          </cell>
          <cell r="BP1354">
            <v>0</v>
          </cell>
          <cell r="BS1354">
            <v>5.8333026720537436E-5</v>
          </cell>
          <cell r="BU1354">
            <v>51</v>
          </cell>
          <cell r="BW1354">
            <v>758.13371040723905</v>
          </cell>
          <cell r="BX1354" t="str">
            <v>высокая</v>
          </cell>
        </row>
        <row r="1355">
          <cell r="C1355">
            <v>200741853</v>
          </cell>
          <cell r="D1355" t="str">
            <v>ГП «Ремонтно-эксплуатационное управление дорожного хозяйства Иштиханского района»</v>
          </cell>
          <cell r="E1355" t="str">
            <v>ГП</v>
          </cell>
          <cell r="F1355">
            <v>14080.552</v>
          </cell>
          <cell r="G1355">
            <v>100</v>
          </cell>
          <cell r="H1355" t="str">
            <v>Самарканд</v>
          </cell>
          <cell r="I1355" t="str">
            <v>Автомобиль йўллари давлат қўмитаси</v>
          </cell>
          <cell r="J1355" t="str">
            <v>ГП</v>
          </cell>
          <cell r="K1355" t="str">
            <v>ГП</v>
          </cell>
          <cell r="L1355" t="str">
            <v>Йўл-транспорт инфратузилмаси</v>
          </cell>
          <cell r="M1355" t="str">
            <v>Коммунал соҳа, қурилиш ва хизмат кўрсатиш</v>
          </cell>
          <cell r="V1355">
            <v>18279.488000000001</v>
          </cell>
          <cell r="Y1355">
            <v>1485.0218749999999</v>
          </cell>
          <cell r="Z1355">
            <v>0</v>
          </cell>
          <cell r="AB1355">
            <v>6496.6535000000003</v>
          </cell>
          <cell r="AF1355">
            <v>6059.9350000000004</v>
          </cell>
          <cell r="AI1355">
            <v>5.6812001953125</v>
          </cell>
          <cell r="AJ1355">
            <v>79.635703125000006</v>
          </cell>
          <cell r="AK1355">
            <v>0</v>
          </cell>
          <cell r="AM1355">
            <v>114.2716015625</v>
          </cell>
          <cell r="AP1355">
            <v>695.19318750000002</v>
          </cell>
          <cell r="AQ1355">
            <v>1676.876125</v>
          </cell>
          <cell r="AT1355">
            <v>18.573900390624999</v>
          </cell>
          <cell r="AU1355">
            <v>21.136500000000002</v>
          </cell>
          <cell r="AX1355">
            <v>190.86470312500001</v>
          </cell>
          <cell r="AY1355">
            <v>847.73537499999998</v>
          </cell>
          <cell r="BA1355">
            <v>18199.052829999997</v>
          </cell>
          <cell r="BB1355">
            <v>34281.480000000003</v>
          </cell>
          <cell r="BC1355">
            <v>0</v>
          </cell>
          <cell r="BD1355">
            <v>34281.480000000003</v>
          </cell>
          <cell r="BE1355">
            <v>0</v>
          </cell>
          <cell r="BF1355">
            <v>417.51309375</v>
          </cell>
          <cell r="BG1355">
            <v>841.56018749999998</v>
          </cell>
          <cell r="BI1355">
            <v>1462.0307499999999</v>
          </cell>
          <cell r="BJ1355">
            <v>1625.65425</v>
          </cell>
          <cell r="BL1355">
            <v>186.75859374999999</v>
          </cell>
          <cell r="BM1355">
            <v>380.09718750000002</v>
          </cell>
          <cell r="BO1355">
            <v>0</v>
          </cell>
          <cell r="BP1355">
            <v>0</v>
          </cell>
          <cell r="BS1355">
            <v>7.6471598605756313E-3</v>
          </cell>
          <cell r="BU1355">
            <v>78</v>
          </cell>
          <cell r="BW1355">
            <v>63.084653339556397</v>
          </cell>
          <cell r="BX1355" t="str">
            <v>недостаточная</v>
          </cell>
        </row>
        <row r="1356">
          <cell r="C1356">
            <v>200254880</v>
          </cell>
          <cell r="D1356" t="str">
            <v xml:space="preserve">ОЛТИНКУЛ ТУМАН ЙУЛ ХУЖАЛИГИ ПУДРАТ ТАММИРЛАШ ФОЙЙДАЛАНИШ </v>
          </cell>
          <cell r="E1356" t="str">
            <v>ГП</v>
          </cell>
          <cell r="F1356">
            <v>16513.062000000002</v>
          </cell>
          <cell r="G1356">
            <v>100</v>
          </cell>
          <cell r="H1356" t="str">
            <v>Андижан</v>
          </cell>
          <cell r="I1356" t="str">
            <v>Автомобиль йўллари давлат қўмитаси</v>
          </cell>
          <cell r="J1356" t="str">
            <v>ГП</v>
          </cell>
          <cell r="K1356" t="str">
            <v>ГП</v>
          </cell>
          <cell r="L1356" t="str">
            <v>Йўл-транспорт инфратузилмаси</v>
          </cell>
          <cell r="M1356" t="str">
            <v>Коммунал соҳа, қурилиш ва хизмат кўрсатиш</v>
          </cell>
          <cell r="U1356">
            <v>18206.851999999999</v>
          </cell>
          <cell r="V1356">
            <v>18209.594000000001</v>
          </cell>
          <cell r="W1356">
            <v>18141.588</v>
          </cell>
          <cell r="Y1356">
            <v>4105.8410000000003</v>
          </cell>
          <cell r="Z1356">
            <v>2862.2159999999999</v>
          </cell>
          <cell r="AA1356">
            <v>4267.1779999999999</v>
          </cell>
          <cell r="AB1356">
            <v>8088.4669999999996</v>
          </cell>
          <cell r="AC1356">
            <v>4090.56</v>
          </cell>
          <cell r="AE1356">
            <v>4020.0639999999999</v>
          </cell>
          <cell r="AF1356">
            <v>7630.3360000000002</v>
          </cell>
          <cell r="AG1356">
            <v>3841.9920000000002</v>
          </cell>
          <cell r="AI1356">
            <v>213.869</v>
          </cell>
          <cell r="AJ1356">
            <v>19.28</v>
          </cell>
          <cell r="AK1356">
            <v>18.655999999999999</v>
          </cell>
          <cell r="AL1356">
            <v>17.504000000000001</v>
          </cell>
          <cell r="AM1356">
            <v>27.245999999999999</v>
          </cell>
          <cell r="AN1356">
            <v>13.127000000000001</v>
          </cell>
          <cell r="AP1356">
            <v>721.58900000000006</v>
          </cell>
          <cell r="AQ1356">
            <v>1252.5719999999999</v>
          </cell>
          <cell r="AR1356">
            <v>670.99900000000002</v>
          </cell>
          <cell r="AT1356">
            <v>2.4510000000000001</v>
          </cell>
          <cell r="AU1356">
            <v>4.4349999999999996</v>
          </cell>
          <cell r="AV1356">
            <v>1.79</v>
          </cell>
          <cell r="AX1356">
            <v>203.78200000000001</v>
          </cell>
          <cell r="AY1356">
            <v>508.42200000000003</v>
          </cell>
          <cell r="AZ1356">
            <v>418</v>
          </cell>
          <cell r="BA1356">
            <v>8173.8</v>
          </cell>
          <cell r="BB1356">
            <v>8173.8</v>
          </cell>
          <cell r="BC1356">
            <v>0</v>
          </cell>
          <cell r="BD1356">
            <v>8173.8</v>
          </cell>
          <cell r="BE1356">
            <v>0</v>
          </cell>
          <cell r="BF1356">
            <v>416.53300000000002</v>
          </cell>
          <cell r="BG1356">
            <v>1007.1849999999999</v>
          </cell>
          <cell r="BH1356">
            <v>557.71600000000001</v>
          </cell>
          <cell r="BI1356">
            <v>833.12599999999998</v>
          </cell>
          <cell r="BJ1356">
            <v>1473.5250000000001</v>
          </cell>
          <cell r="BK1356">
            <v>1379.998</v>
          </cell>
          <cell r="BL1356">
            <v>229.61</v>
          </cell>
          <cell r="BM1356">
            <v>426.45</v>
          </cell>
          <cell r="BN1356">
            <v>233.65100000000001</v>
          </cell>
          <cell r="BO1356">
            <v>0</v>
          </cell>
          <cell r="BP1356">
            <v>0</v>
          </cell>
          <cell r="BS1356">
            <v>1.6267286454698777E-3</v>
          </cell>
          <cell r="BT1356">
            <v>7.2223236097247127E-4</v>
          </cell>
          <cell r="BU1356">
            <v>77</v>
          </cell>
          <cell r="BW1356">
            <v>83.282254901960997</v>
          </cell>
          <cell r="BX1356" t="str">
            <v>средная</v>
          </cell>
        </row>
        <row r="1357">
          <cell r="C1357">
            <v>201440547</v>
          </cell>
          <cell r="D1357" t="str">
            <v>РЕСП.УЗЕЛ СПЕЦИАЛЬНОЙ СВЯЗИ УЗБЕК.АГЕНТСТВА ПОЧТЫ И КОММУНИК</v>
          </cell>
          <cell r="E1357" t="str">
            <v>ГП</v>
          </cell>
          <cell r="F1357">
            <v>289.10199999999998</v>
          </cell>
          <cell r="G1357">
            <v>100</v>
          </cell>
          <cell r="H1357" t="str">
            <v>г.Ташкент</v>
          </cell>
          <cell r="I1357" t="str">
            <v xml:space="preserve">Ахборот технологиялари ва коммуникацияларини ривожлантириш вазирлиги </v>
          </cell>
          <cell r="J1357" t="str">
            <v>ГП</v>
          </cell>
          <cell r="K1357" t="str">
            <v>ГП</v>
          </cell>
          <cell r="L1357" t="str">
            <v>Ахборот технологиялари ва нашриёт</v>
          </cell>
          <cell r="M1357" t="str">
            <v>Ахборот технологиялари ва телекоммуникациялар</v>
          </cell>
          <cell r="U1357">
            <v>18202.202000000001</v>
          </cell>
          <cell r="V1357">
            <v>18202.202000000001</v>
          </cell>
          <cell r="W1357">
            <v>20624.941999999999</v>
          </cell>
          <cell r="Y1357">
            <v>5134.7089999999998</v>
          </cell>
          <cell r="Z1357">
            <v>6961.1385</v>
          </cell>
          <cell r="AA1357">
            <v>6761.7945</v>
          </cell>
          <cell r="AB1357">
            <v>9329.4249999999993</v>
          </cell>
          <cell r="AC1357">
            <v>9092.5570000000007</v>
          </cell>
          <cell r="AE1357">
            <v>5407.7560000000003</v>
          </cell>
          <cell r="AF1357">
            <v>7171.6904999999997</v>
          </cell>
          <cell r="AG1357">
            <v>6492.3890000000001</v>
          </cell>
          <cell r="AI1357">
            <v>2.23</v>
          </cell>
          <cell r="AJ1357">
            <v>5.6245000000000003</v>
          </cell>
          <cell r="AK1357">
            <v>1.0525</v>
          </cell>
          <cell r="AL1357">
            <v>5.7122998046875004</v>
          </cell>
          <cell r="AM1357">
            <v>8.1962001953124997</v>
          </cell>
          <cell r="AN1357">
            <v>7.50810009765625</v>
          </cell>
          <cell r="AP1357">
            <v>2715.0140000000001</v>
          </cell>
          <cell r="AQ1357">
            <v>3828.2855</v>
          </cell>
          <cell r="AR1357">
            <v>2753.0430000000001</v>
          </cell>
          <cell r="AT1357">
            <v>1.4444000244140625</v>
          </cell>
          <cell r="AU1357">
            <v>3.6135000000000002</v>
          </cell>
          <cell r="AV1357">
            <v>2.4848999023437499</v>
          </cell>
          <cell r="AX1357">
            <v>836.36468749999995</v>
          </cell>
          <cell r="AY1357">
            <v>1244.09575</v>
          </cell>
          <cell r="AZ1357">
            <v>1001.6585</v>
          </cell>
          <cell r="BA1357">
            <v>2458.86</v>
          </cell>
          <cell r="BB1357">
            <v>2458.86</v>
          </cell>
          <cell r="BC1357">
            <v>0</v>
          </cell>
          <cell r="BD1357">
            <v>2458.86</v>
          </cell>
          <cell r="BE1357">
            <v>0</v>
          </cell>
          <cell r="BF1357">
            <v>1291.37925</v>
          </cell>
          <cell r="BG1357">
            <v>1265.212</v>
          </cell>
          <cell r="BH1357">
            <v>3227.2802499999998</v>
          </cell>
          <cell r="BI1357">
            <v>673.63362500000005</v>
          </cell>
          <cell r="BJ1357">
            <v>807.59418749999998</v>
          </cell>
          <cell r="BK1357">
            <v>717.67418750000002</v>
          </cell>
          <cell r="BL1357">
            <v>2365.1840000000002</v>
          </cell>
          <cell r="BM1357">
            <v>3096.3752500000001</v>
          </cell>
          <cell r="BN1357">
            <v>2537.2467499999998</v>
          </cell>
          <cell r="BO1357">
            <v>0</v>
          </cell>
          <cell r="BP1357">
            <v>0</v>
          </cell>
          <cell r="BQ1357">
            <v>79.284999999999997</v>
          </cell>
          <cell r="BR1357">
            <v>0</v>
          </cell>
          <cell r="BS1357">
            <v>4.5377859142573733E-4</v>
          </cell>
          <cell r="BT1357">
            <v>3.8674490699888974E-4</v>
          </cell>
          <cell r="BU1357" t="str">
            <v>-</v>
          </cell>
          <cell r="BW1357">
            <v>228.56830437235649</v>
          </cell>
          <cell r="BX1357" t="str">
            <v>высокая</v>
          </cell>
        </row>
        <row r="1358">
          <cell r="C1358">
            <v>304741887</v>
          </cell>
          <cell r="D1358" t="str">
            <v xml:space="preserve">«AYDAR-ARNASOY KO`LLAR TIZIMI DIREKTSIYASI» </v>
          </cell>
          <cell r="E1358" t="str">
            <v>ГП</v>
          </cell>
          <cell r="F1358">
            <v>100</v>
          </cell>
          <cell r="G1358">
            <v>100</v>
          </cell>
          <cell r="H1358" t="str">
            <v>Джизак</v>
          </cell>
          <cell r="I1358" t="str">
            <v>Давлат солиқ қўмитаси</v>
          </cell>
          <cell r="J1358" t="str">
            <v>ГП</v>
          </cell>
          <cell r="K1358" t="str">
            <v>ГП</v>
          </cell>
          <cell r="L1358" t="str">
            <v>Қишлоқ хўжалиги ва қишлоқ хўжалиги маҳсулотларини қайта ишлаш</v>
          </cell>
          <cell r="M1358" t="str">
            <v>Қишлоқ хўжалиги ва озиқ-овқат саноати</v>
          </cell>
          <cell r="U1358">
            <v>17768.362000000001</v>
          </cell>
          <cell r="V1358">
            <v>17768.362000000001</v>
          </cell>
          <cell r="W1358">
            <v>32600.376</v>
          </cell>
          <cell r="Y1358">
            <v>0</v>
          </cell>
          <cell r="Z1358">
            <v>0</v>
          </cell>
          <cell r="AA1358">
            <v>3224.288</v>
          </cell>
          <cell r="AB1358">
            <v>3224.288</v>
          </cell>
          <cell r="AC1358">
            <v>1273.9169999999999</v>
          </cell>
          <cell r="AE1358">
            <v>1828.317</v>
          </cell>
          <cell r="AF1358">
            <v>1828.317</v>
          </cell>
          <cell r="AG1358">
            <v>752.18600000000004</v>
          </cell>
          <cell r="AJ1358">
            <v>0</v>
          </cell>
          <cell r="AK1358">
            <v>0</v>
          </cell>
          <cell r="AL1358">
            <v>677.29100000000005</v>
          </cell>
          <cell r="AM1358">
            <v>675.29200000000003</v>
          </cell>
          <cell r="AN1358">
            <v>40.401000000000003</v>
          </cell>
          <cell r="AQ1358">
            <v>0</v>
          </cell>
          <cell r="AR1358">
            <v>405.99400000000003</v>
          </cell>
          <cell r="AU1358">
            <v>0</v>
          </cell>
          <cell r="AV1358">
            <v>76.965999999999994</v>
          </cell>
          <cell r="AY1358">
            <v>0</v>
          </cell>
          <cell r="AZ1358">
            <v>0</v>
          </cell>
          <cell r="BA1358">
            <v>184528.86747999999</v>
          </cell>
          <cell r="BB1358">
            <v>184528.86747999999</v>
          </cell>
          <cell r="BC1358">
            <v>0</v>
          </cell>
          <cell r="BD1358">
            <v>184528.86747999999</v>
          </cell>
          <cell r="BE1358">
            <v>0</v>
          </cell>
          <cell r="BG1358">
            <v>1962.2729999999999</v>
          </cell>
          <cell r="BH1358">
            <v>80.481999999999999</v>
          </cell>
          <cell r="BJ1358">
            <v>36.106000000000002</v>
          </cell>
          <cell r="BK1358">
            <v>6784.6319999999996</v>
          </cell>
          <cell r="BM1358">
            <v>594.38199999999995</v>
          </cell>
          <cell r="BN1358">
            <v>412.06799999999998</v>
          </cell>
          <cell r="BO1358">
            <v>0</v>
          </cell>
          <cell r="BP1358">
            <v>0</v>
          </cell>
          <cell r="BS1358">
            <v>6.2789526326306147E-2</v>
          </cell>
          <cell r="BT1358">
            <v>1.6042093411194858E-3</v>
          </cell>
          <cell r="BU1358" t="str">
            <v>-</v>
          </cell>
        </row>
        <row r="1359">
          <cell r="C1359">
            <v>200708679</v>
          </cell>
          <cell r="D1359" t="str">
            <v xml:space="preserve"> «TUMAN YO`LLARDAN FOYDALANISH UNITAR K</v>
          </cell>
          <cell r="E1359" t="str">
            <v>ГП</v>
          </cell>
          <cell r="F1359">
            <v>16839.504000000001</v>
          </cell>
          <cell r="G1359">
            <v>100</v>
          </cell>
          <cell r="H1359" t="str">
            <v>Кашкадарья</v>
          </cell>
          <cell r="I1359" t="str">
            <v>Автомобиль йўллари давлат қўмитаси</v>
          </cell>
          <cell r="J1359" t="str">
            <v>ГП</v>
          </cell>
          <cell r="K1359" t="str">
            <v>ГП</v>
          </cell>
          <cell r="L1359" t="str">
            <v>Йўл-транспорт инфратузилмаси</v>
          </cell>
          <cell r="M1359" t="str">
            <v>Коммунал соҳа, қурилиш ва хизмат кўрсатиш</v>
          </cell>
          <cell r="V1359">
            <v>17747.047999999999</v>
          </cell>
          <cell r="Y1359">
            <v>3385.4972499999999</v>
          </cell>
          <cell r="Z1359">
            <v>3768.0875000000001</v>
          </cell>
          <cell r="AB1359">
            <v>3848.4117500000002</v>
          </cell>
          <cell r="AF1359">
            <v>3565.4859999999999</v>
          </cell>
          <cell r="AI1359">
            <v>18.000099609374999</v>
          </cell>
          <cell r="AJ1359">
            <v>136.61190625</v>
          </cell>
          <cell r="AK1359">
            <v>49.384999999999998</v>
          </cell>
          <cell r="AM1359">
            <v>24.121800781249998</v>
          </cell>
          <cell r="AQ1359">
            <v>1155.8687500000001</v>
          </cell>
          <cell r="AU1359">
            <v>24.841000000000001</v>
          </cell>
          <cell r="AY1359">
            <v>492.63468749999998</v>
          </cell>
          <cell r="BA1359">
            <v>898.40820999999994</v>
          </cell>
          <cell r="BB1359">
            <v>8143.3152099999988</v>
          </cell>
          <cell r="BC1359">
            <v>0</v>
          </cell>
          <cell r="BD1359">
            <v>8143.3152099999988</v>
          </cell>
          <cell r="BE1359">
            <v>0</v>
          </cell>
          <cell r="BG1359">
            <v>252.874</v>
          </cell>
          <cell r="BJ1359">
            <v>535.72500000000002</v>
          </cell>
          <cell r="BM1359">
            <v>246.82259375000001</v>
          </cell>
          <cell r="BO1359">
            <v>0</v>
          </cell>
          <cell r="BP1359">
            <v>0</v>
          </cell>
          <cell r="BS1359">
            <v>1.4671016542373749E-3</v>
          </cell>
          <cell r="BU1359">
            <v>48</v>
          </cell>
        </row>
        <row r="1360">
          <cell r="C1360">
            <v>200336160</v>
          </cell>
          <cell r="D1360" t="str">
            <v xml:space="preserve">Зомин туман йўллардан фойдаланиш </v>
          </cell>
          <cell r="E1360" t="str">
            <v>ГП</v>
          </cell>
          <cell r="F1360">
            <v>9235.3439999999991</v>
          </cell>
          <cell r="G1360">
            <v>100</v>
          </cell>
          <cell r="H1360" t="str">
            <v>Джизак</v>
          </cell>
          <cell r="I1360" t="str">
            <v>Автомобиль йўллари давлат қўмитаси</v>
          </cell>
          <cell r="J1360" t="str">
            <v>ГП</v>
          </cell>
          <cell r="K1360" t="str">
            <v>ГП</v>
          </cell>
          <cell r="L1360" t="str">
            <v>Йўл-транспорт инфратузилмаси</v>
          </cell>
          <cell r="M1360" t="str">
            <v>Коммунал соҳа, қурилиш ва хизмат кўрсатиш</v>
          </cell>
          <cell r="U1360">
            <v>17958.928</v>
          </cell>
          <cell r="V1360">
            <v>17670.88</v>
          </cell>
          <cell r="W1360">
            <v>21444.238000000001</v>
          </cell>
          <cell r="Y1360">
            <v>15031.904</v>
          </cell>
          <cell r="Z1360">
            <v>17580.687999999998</v>
          </cell>
          <cell r="AA1360">
            <v>14213.177</v>
          </cell>
          <cell r="AB1360">
            <v>22004.671999999999</v>
          </cell>
          <cell r="AC1360">
            <v>25914.04</v>
          </cell>
          <cell r="AE1360">
            <v>12119.528</v>
          </cell>
          <cell r="AF1360">
            <v>17924.918000000001</v>
          </cell>
          <cell r="AG1360">
            <v>23512.178</v>
          </cell>
          <cell r="AI1360">
            <v>218.94900000000001</v>
          </cell>
          <cell r="AJ1360">
            <v>341.51</v>
          </cell>
          <cell r="AK1360">
            <v>750.05</v>
          </cell>
          <cell r="AL1360">
            <v>0</v>
          </cell>
          <cell r="AM1360">
            <v>452.62099999999998</v>
          </cell>
          <cell r="AN1360">
            <v>26.608000000000001</v>
          </cell>
          <cell r="AP1360">
            <v>3745.75</v>
          </cell>
          <cell r="AQ1360">
            <v>6203.4</v>
          </cell>
          <cell r="AR1360">
            <v>5381.1260000000002</v>
          </cell>
          <cell r="AT1360">
            <v>0</v>
          </cell>
          <cell r="AU1360">
            <v>0</v>
          </cell>
          <cell r="AV1360">
            <v>0</v>
          </cell>
          <cell r="AX1360">
            <v>2067.6759999999999</v>
          </cell>
          <cell r="AY1360">
            <v>3728.453</v>
          </cell>
          <cell r="AZ1360">
            <v>2854.9960000000001</v>
          </cell>
          <cell r="BA1360">
            <v>143870.83468999999</v>
          </cell>
          <cell r="BB1360">
            <v>143870.83468999999</v>
          </cell>
          <cell r="BC1360">
            <v>0</v>
          </cell>
          <cell r="BD1360">
            <v>143870.83468999999</v>
          </cell>
          <cell r="BE1360">
            <v>0</v>
          </cell>
          <cell r="BF1360">
            <v>1672.998</v>
          </cell>
          <cell r="BG1360">
            <v>4345.8950000000004</v>
          </cell>
          <cell r="BH1360">
            <v>4864.5129999999999</v>
          </cell>
          <cell r="BI1360">
            <v>2454.7570000000001</v>
          </cell>
          <cell r="BJ1360">
            <v>4558.1289999999999</v>
          </cell>
          <cell r="BK1360">
            <v>5331.6409999999996</v>
          </cell>
          <cell r="BL1360">
            <v>2029.884</v>
          </cell>
          <cell r="BM1360">
            <v>4079.7550000000001</v>
          </cell>
          <cell r="BN1360">
            <v>2371.625</v>
          </cell>
          <cell r="BO1360">
            <v>0</v>
          </cell>
          <cell r="BP1360">
            <v>0</v>
          </cell>
          <cell r="BS1360">
            <v>3.5663018704527281E-2</v>
          </cell>
          <cell r="BT1360">
            <v>1.3604969822665497E-3</v>
          </cell>
          <cell r="BU1360">
            <v>16</v>
          </cell>
          <cell r="BW1360">
            <v>146.792977670266</v>
          </cell>
          <cell r="BX1360" t="str">
            <v>высокая</v>
          </cell>
        </row>
        <row r="1361">
          <cell r="C1361">
            <v>201589463</v>
          </cell>
          <cell r="D1361" t="str">
            <v>YANGI TEXNOLOGIYALAR ILMIY-AX BOROT MARKAZI</v>
          </cell>
          <cell r="E1361" t="str">
            <v>ГП</v>
          </cell>
          <cell r="F1361">
            <v>46.7021484375</v>
          </cell>
          <cell r="G1361">
            <v>100</v>
          </cell>
          <cell r="H1361" t="str">
            <v>г.Ташкент</v>
          </cell>
          <cell r="I1361" t="str">
            <v>Давлат солиқ қўмитаси</v>
          </cell>
          <cell r="J1361" t="str">
            <v>ГП</v>
          </cell>
          <cell r="K1361" t="str">
            <v>ГП</v>
          </cell>
          <cell r="L1361" t="str">
            <v>Ахборот технологиялари ва нашриёт</v>
          </cell>
          <cell r="M1361" t="str">
            <v>Ахборот технологиялари ва телекоммуникациялар</v>
          </cell>
          <cell r="V1361">
            <v>17350.509999999998</v>
          </cell>
          <cell r="Y1361">
            <v>2588.77475</v>
          </cell>
          <cell r="Z1361">
            <v>4997.1210000000001</v>
          </cell>
          <cell r="AB1361">
            <v>22013.774000000001</v>
          </cell>
          <cell r="AF1361">
            <v>7445.0069999999996</v>
          </cell>
          <cell r="AI1361">
            <v>1579.8912499999999</v>
          </cell>
          <cell r="AJ1361">
            <v>-769.31881250000004</v>
          </cell>
          <cell r="AK1361">
            <v>1450.735625</v>
          </cell>
          <cell r="AM1361">
            <v>12212.1</v>
          </cell>
          <cell r="AQ1361">
            <v>573.53312500000004</v>
          </cell>
          <cell r="AU1361">
            <v>0</v>
          </cell>
          <cell r="AY1361">
            <v>0</v>
          </cell>
          <cell r="BA1361">
            <v>676110.41241000011</v>
          </cell>
          <cell r="BB1361">
            <v>3663630.108</v>
          </cell>
          <cell r="BC1361">
            <v>0</v>
          </cell>
          <cell r="BD1361">
            <v>3663630.108</v>
          </cell>
          <cell r="BE1361">
            <v>0</v>
          </cell>
          <cell r="BG1361">
            <v>1824.1501249999999</v>
          </cell>
          <cell r="BJ1361">
            <v>1442.1666250000001</v>
          </cell>
          <cell r="BM1361">
            <v>2541.9340000000002</v>
          </cell>
          <cell r="BO1361">
            <v>0</v>
          </cell>
          <cell r="BP1361">
            <v>0</v>
          </cell>
          <cell r="BS1361">
            <v>1.1541784056283413</v>
          </cell>
          <cell r="BU1361">
            <v>3</v>
          </cell>
        </row>
        <row r="1362">
          <cell r="C1362">
            <v>200271616</v>
          </cell>
          <cell r="D1362" t="str">
            <v>ИЗБ.ТУМАН ЙУЛ ХУЖАЛИГИ ПУДРАТ ТАЪМИРЛАШ-ФОЙДАЛАНИШ КОРХОНАСИ</v>
          </cell>
          <cell r="E1362" t="str">
            <v>ГП</v>
          </cell>
          <cell r="F1362">
            <v>15874.973</v>
          </cell>
          <cell r="G1362">
            <v>100</v>
          </cell>
          <cell r="H1362" t="str">
            <v>Андижан</v>
          </cell>
          <cell r="I1362" t="str">
            <v>Автомобиль йўллари давлат қўмитаси</v>
          </cell>
          <cell r="J1362" t="str">
            <v>ГП</v>
          </cell>
          <cell r="K1362" t="str">
            <v>ГП</v>
          </cell>
          <cell r="L1362" t="str">
            <v>Йўл-транспорт инфратузилмаси</v>
          </cell>
          <cell r="M1362" t="str">
            <v>Коммунал соҳа, қурилиш ва хизмат кўрсатиш</v>
          </cell>
          <cell r="U1362">
            <v>17307.099999999999</v>
          </cell>
          <cell r="V1362">
            <v>17307.099999999999</v>
          </cell>
          <cell r="W1362">
            <v>19444.716</v>
          </cell>
          <cell r="Y1362">
            <v>1820.0229999999999</v>
          </cell>
          <cell r="Z1362">
            <v>2848.0650000000001</v>
          </cell>
          <cell r="AA1362">
            <v>2387.9340000000002</v>
          </cell>
          <cell r="AB1362">
            <v>3802.5990000000002</v>
          </cell>
          <cell r="AC1362">
            <v>4118.2299999999996</v>
          </cell>
          <cell r="AE1362">
            <v>1642.3879999999999</v>
          </cell>
          <cell r="AF1362">
            <v>2703.8510000000001</v>
          </cell>
          <cell r="AG1362">
            <v>3401.683</v>
          </cell>
          <cell r="AI1362">
            <v>3.36</v>
          </cell>
          <cell r="AJ1362">
            <v>0</v>
          </cell>
          <cell r="AK1362">
            <v>0</v>
          </cell>
          <cell r="AL1362">
            <v>0</v>
          </cell>
          <cell r="AM1362">
            <v>38.837000000000003</v>
          </cell>
          <cell r="AN1362">
            <v>39.814</v>
          </cell>
          <cell r="AP1362">
            <v>952.03499999999997</v>
          </cell>
          <cell r="AQ1362">
            <v>1443.61</v>
          </cell>
          <cell r="AR1362">
            <v>811.14800000000002</v>
          </cell>
          <cell r="AT1362">
            <v>7.5209999999999999</v>
          </cell>
          <cell r="AU1362">
            <v>34.548000000000002</v>
          </cell>
          <cell r="AV1362">
            <v>8.8239999999999998</v>
          </cell>
          <cell r="AX1362">
            <v>374.178</v>
          </cell>
          <cell r="AY1362">
            <v>570.39</v>
          </cell>
          <cell r="AZ1362">
            <v>359.90499999999997</v>
          </cell>
          <cell r="BA1362">
            <v>5527.9756299999999</v>
          </cell>
          <cell r="BB1362">
            <v>5527.9756299999999</v>
          </cell>
          <cell r="BC1362">
            <v>0</v>
          </cell>
          <cell r="BD1362">
            <v>5527.9756299999999</v>
          </cell>
          <cell r="BE1362">
            <v>0</v>
          </cell>
          <cell r="BF1362">
            <v>356.94400000000002</v>
          </cell>
          <cell r="BG1362">
            <v>616.25199999999995</v>
          </cell>
          <cell r="BH1362">
            <v>787.48800000000006</v>
          </cell>
          <cell r="BI1362">
            <v>1185.6959999999999</v>
          </cell>
          <cell r="BJ1362">
            <v>1287.8140000000001</v>
          </cell>
          <cell r="BK1362">
            <v>1783.335</v>
          </cell>
          <cell r="BL1362">
            <v>738.02499999999998</v>
          </cell>
          <cell r="BM1362">
            <v>1025.3630000000001</v>
          </cell>
          <cell r="BN1362">
            <v>667.90899999999999</v>
          </cell>
          <cell r="BO1362">
            <v>0</v>
          </cell>
          <cell r="BP1362">
            <v>0</v>
          </cell>
          <cell r="BS1362">
            <v>2.8045507856977515E-3</v>
          </cell>
          <cell r="BT1362">
            <v>2.1666412348168049E-3</v>
          </cell>
          <cell r="BU1362">
            <v>77</v>
          </cell>
          <cell r="BW1362">
            <v>98.109523809523694</v>
          </cell>
          <cell r="BX1362" t="str">
            <v>достаточная</v>
          </cell>
        </row>
        <row r="1363">
          <cell r="C1363">
            <v>303561424</v>
          </cell>
          <cell r="D1363" t="str">
            <v>FOND BOZORINING AXBOROT-RESURS MARKAZI RXONA</v>
          </cell>
          <cell r="E1363" t="str">
            <v>ГП</v>
          </cell>
          <cell r="F1363">
            <v>16600</v>
          </cell>
          <cell r="G1363">
            <v>100</v>
          </cell>
          <cell r="H1363" t="str">
            <v>г.Ташкент</v>
          </cell>
          <cell r="I1363" t="str">
            <v>Капитал бозорини ривожлантириш агентлиги</v>
          </cell>
          <cell r="J1363" t="str">
            <v>ГП</v>
          </cell>
          <cell r="K1363" t="str">
            <v>ГП</v>
          </cell>
          <cell r="L1363" t="str">
            <v>Молия ташкилотлари</v>
          </cell>
          <cell r="M1363" t="str">
            <v>Оғир саноат ва молия</v>
          </cell>
          <cell r="V1363">
            <v>17081.594000000001</v>
          </cell>
          <cell r="Y1363">
            <v>69.166703124999998</v>
          </cell>
          <cell r="Z1363">
            <v>380</v>
          </cell>
          <cell r="AB1363">
            <v>426</v>
          </cell>
          <cell r="AF1363">
            <v>0</v>
          </cell>
          <cell r="AI1363">
            <v>0</v>
          </cell>
          <cell r="AJ1363">
            <v>6.7664999999999997</v>
          </cell>
          <cell r="AK1363">
            <v>48.528300781250003</v>
          </cell>
          <cell r="AM1363">
            <v>-44.687398437500001</v>
          </cell>
          <cell r="AQ1363">
            <v>660.37181250000003</v>
          </cell>
          <cell r="AU1363">
            <v>244.21159374999999</v>
          </cell>
          <cell r="AY1363">
            <v>297.87309375000001</v>
          </cell>
          <cell r="BA1363">
            <v>0</v>
          </cell>
          <cell r="BB1363">
            <v>0</v>
          </cell>
          <cell r="BC1363">
            <v>0</v>
          </cell>
          <cell r="BD1363">
            <v>0</v>
          </cell>
          <cell r="BE1363">
            <v>0</v>
          </cell>
          <cell r="BG1363">
            <v>17038.725999999999</v>
          </cell>
          <cell r="BJ1363">
            <v>470.98581250000001</v>
          </cell>
          <cell r="BM1363">
            <v>445.33209375000001</v>
          </cell>
          <cell r="BO1363">
            <v>0</v>
          </cell>
          <cell r="BP1363">
            <v>0</v>
          </cell>
          <cell r="BS1363">
            <v>-2.6422148783509683E-3</v>
          </cell>
          <cell r="BU1363">
            <v>20</v>
          </cell>
          <cell r="BW1363">
            <v>100.295999999999</v>
          </cell>
          <cell r="BX1363" t="str">
            <v>высокая</v>
          </cell>
        </row>
        <row r="1364">
          <cell r="C1364">
            <v>200730147</v>
          </cell>
          <cell r="D1364" t="str">
            <v xml:space="preserve">БУЛУНГУР ТУМАН ЙУЛЛАРДАН ФОЙДАЛАНИШ </v>
          </cell>
          <cell r="E1364" t="str">
            <v>ГП</v>
          </cell>
          <cell r="F1364">
            <v>1133.2360000000001</v>
          </cell>
          <cell r="G1364">
            <v>100</v>
          </cell>
          <cell r="H1364" t="str">
            <v>Самарканд</v>
          </cell>
          <cell r="I1364" t="str">
            <v>Автомобиль йўллари давлат қўмитаси</v>
          </cell>
          <cell r="J1364" t="str">
            <v>ГП</v>
          </cell>
          <cell r="K1364" t="str">
            <v>ГП</v>
          </cell>
          <cell r="L1364" t="str">
            <v>Йўл-транспорт инфратузилмаси</v>
          </cell>
          <cell r="M1364" t="str">
            <v>Коммунал соҳа, қурилиш ва хизмат кўрсатиш</v>
          </cell>
          <cell r="U1364">
            <v>16900.189999999999</v>
          </cell>
          <cell r="V1364">
            <v>16849.864000000001</v>
          </cell>
          <cell r="W1364">
            <v>18097.302</v>
          </cell>
          <cell r="Y1364">
            <v>11450.154</v>
          </cell>
          <cell r="Z1364">
            <v>10705.026</v>
          </cell>
          <cell r="AA1364">
            <v>8001.7389999999996</v>
          </cell>
          <cell r="AB1364">
            <v>15150.324000000001</v>
          </cell>
          <cell r="AC1364">
            <v>5361.442</v>
          </cell>
          <cell r="AE1364">
            <v>6801.4780000000001</v>
          </cell>
          <cell r="AF1364">
            <v>12635.147000000001</v>
          </cell>
          <cell r="AG1364">
            <v>4465.01</v>
          </cell>
          <cell r="AI1364">
            <v>1.2210000000000001</v>
          </cell>
          <cell r="AJ1364">
            <v>1.214</v>
          </cell>
          <cell r="AK1364">
            <v>1.7549999999999999</v>
          </cell>
          <cell r="AL1364">
            <v>293.012</v>
          </cell>
          <cell r="AM1364">
            <v>505.79500000000002</v>
          </cell>
          <cell r="AN1364">
            <v>203.17099999999999</v>
          </cell>
          <cell r="AP1364">
            <v>2017.325</v>
          </cell>
          <cell r="AQ1364">
            <v>4631.433</v>
          </cell>
          <cell r="AR1364">
            <v>647.44100000000003</v>
          </cell>
          <cell r="AT1364">
            <v>57.863</v>
          </cell>
          <cell r="AU1364">
            <v>126.319</v>
          </cell>
          <cell r="AV1364">
            <v>36.584000000000003</v>
          </cell>
          <cell r="AX1364">
            <v>1211.001</v>
          </cell>
          <cell r="AY1364">
            <v>3300.7089999999998</v>
          </cell>
          <cell r="AZ1364">
            <v>897.40899999999999</v>
          </cell>
          <cell r="BA1364">
            <v>61072.263329999994</v>
          </cell>
          <cell r="BB1364">
            <v>61072.263329999994</v>
          </cell>
          <cell r="BC1364">
            <v>0</v>
          </cell>
          <cell r="BD1364">
            <v>61072.263329999994</v>
          </cell>
          <cell r="BE1364">
            <v>0</v>
          </cell>
          <cell r="BF1364">
            <v>2700.2629999999999</v>
          </cell>
          <cell r="BG1364">
            <v>2963.8090000000002</v>
          </cell>
          <cell r="BH1364">
            <v>2276.5360000000001</v>
          </cell>
          <cell r="BI1364">
            <v>3778.5949999999998</v>
          </cell>
          <cell r="BJ1364">
            <v>4259.7700000000004</v>
          </cell>
          <cell r="BK1364">
            <v>5090.7060000000001</v>
          </cell>
          <cell r="BL1364">
            <v>827.798</v>
          </cell>
          <cell r="BM1364">
            <v>1881.396</v>
          </cell>
          <cell r="BN1364">
            <v>611.67600000000004</v>
          </cell>
          <cell r="BO1364">
            <v>0</v>
          </cell>
          <cell r="BP1364">
            <v>0</v>
          </cell>
          <cell r="BS1364">
            <v>2.7064991510134435E-2</v>
          </cell>
          <cell r="BT1364">
            <v>1.1627323371514588E-2</v>
          </cell>
          <cell r="BU1364">
            <v>78</v>
          </cell>
          <cell r="BW1364">
            <v>88.251342393456895</v>
          </cell>
          <cell r="BX1364" t="str">
            <v>средная</v>
          </cell>
        </row>
        <row r="1365">
          <cell r="C1365">
            <v>200608573</v>
          </cell>
          <cell r="D1365" t="str">
            <v xml:space="preserve"> «OHANGARON TUMAN YO`LLARDAN FOYDALANIS</v>
          </cell>
          <cell r="E1365" t="str">
            <v>ГП</v>
          </cell>
          <cell r="F1365">
            <v>819.20100000000002</v>
          </cell>
          <cell r="G1365">
            <v>100</v>
          </cell>
          <cell r="H1365" t="str">
            <v>Таш. обл.</v>
          </cell>
          <cell r="I1365" t="str">
            <v>Автомобиль йўллари давлат қўмитаси</v>
          </cell>
          <cell r="J1365" t="str">
            <v>ГП</v>
          </cell>
          <cell r="K1365" t="str">
            <v>ГП</v>
          </cell>
          <cell r="L1365" t="str">
            <v>Йўл-транспорт инфратузилмаси</v>
          </cell>
          <cell r="M1365" t="str">
            <v>Коммунал соҳа, қурилиш ва хизмат кўрсатиш</v>
          </cell>
          <cell r="U1365">
            <v>21322.795999999998</v>
          </cell>
          <cell r="V1365">
            <v>16663.237000000001</v>
          </cell>
          <cell r="W1365">
            <v>29830.952000000001</v>
          </cell>
          <cell r="Y1365">
            <v>6374.415</v>
          </cell>
          <cell r="Z1365">
            <v>5719.125</v>
          </cell>
          <cell r="AA1365">
            <v>4894.3689999999997</v>
          </cell>
          <cell r="AB1365">
            <v>18168.509999999998</v>
          </cell>
          <cell r="AC1365">
            <v>22311.268</v>
          </cell>
          <cell r="AE1365">
            <v>4703.8064999999997</v>
          </cell>
          <cell r="AF1365">
            <v>17287.202000000001</v>
          </cell>
          <cell r="AG1365">
            <v>22411.292000000001</v>
          </cell>
          <cell r="AI1365">
            <v>3.4620000000000002</v>
          </cell>
          <cell r="AJ1365">
            <v>10.811</v>
          </cell>
          <cell r="AK1365">
            <v>93.54</v>
          </cell>
          <cell r="AL1365">
            <v>4.4103999023437499</v>
          </cell>
          <cell r="AM1365">
            <v>61.7333984375</v>
          </cell>
          <cell r="AN1365">
            <v>31.530999999999999</v>
          </cell>
          <cell r="AP1365">
            <v>0</v>
          </cell>
          <cell r="AQ1365">
            <v>0</v>
          </cell>
          <cell r="AR1365">
            <v>0</v>
          </cell>
          <cell r="AT1365">
            <v>0</v>
          </cell>
          <cell r="AU1365">
            <v>0</v>
          </cell>
          <cell r="AV1365">
            <v>0</v>
          </cell>
          <cell r="AX1365">
            <v>0</v>
          </cell>
          <cell r="AY1365">
            <v>0</v>
          </cell>
          <cell r="AZ1365">
            <v>0</v>
          </cell>
          <cell r="BA1365">
            <v>18576.5</v>
          </cell>
          <cell r="BB1365">
            <v>18576.5</v>
          </cell>
          <cell r="BC1365">
            <v>0</v>
          </cell>
          <cell r="BD1365">
            <v>18576.5</v>
          </cell>
          <cell r="BE1365">
            <v>0</v>
          </cell>
          <cell r="BF1365">
            <v>7928.3559999999998</v>
          </cell>
          <cell r="BG1365">
            <v>4804.2370000000001</v>
          </cell>
          <cell r="BH1365">
            <v>18565.986000000001</v>
          </cell>
          <cell r="BI1365">
            <v>14553.938</v>
          </cell>
          <cell r="BJ1365">
            <v>14179.137000000001</v>
          </cell>
          <cell r="BK1365">
            <v>26377.054</v>
          </cell>
          <cell r="BL1365">
            <v>743.16600000000005</v>
          </cell>
          <cell r="BM1365">
            <v>1101.8273750000001</v>
          </cell>
          <cell r="BN1365">
            <v>1452.37925</v>
          </cell>
          <cell r="BO1365">
            <v>0</v>
          </cell>
          <cell r="BP1365">
            <v>0</v>
          </cell>
          <cell r="BS1365">
            <v>5.4717209068525811E-3</v>
          </cell>
          <cell r="BT1365">
            <v>1.3563415419505435E-3</v>
          </cell>
          <cell r="BU1365">
            <v>115</v>
          </cell>
          <cell r="BW1365">
            <v>0.26995848998049998</v>
          </cell>
          <cell r="BX1365" t="str">
            <v>неудовлетворительная</v>
          </cell>
        </row>
        <row r="1366">
          <cell r="C1366">
            <v>203732506</v>
          </cell>
          <cell r="D1366" t="str">
            <v>ГУП «TOSHKENT VILOYATI CHI</v>
          </cell>
          <cell r="E1366" t="str">
            <v>ГП</v>
          </cell>
          <cell r="F1366">
            <v>15217.475</v>
          </cell>
          <cell r="G1366">
            <v>100</v>
          </cell>
          <cell r="H1366" t="str">
            <v>Таш. обл.</v>
          </cell>
          <cell r="I1366" t="str">
            <v>Уй-жой коммунал хизмат кўрсатиш вазирлиги</v>
          </cell>
          <cell r="J1366" t="str">
            <v>ГП</v>
          </cell>
          <cell r="K1366" t="str">
            <v>ГП</v>
          </cell>
          <cell r="L1366" t="str">
            <v>Коммунал уй-жой қурилиш ва сув хўжалиги</v>
          </cell>
          <cell r="M1366" t="str">
            <v>Коммунал соҳа, қурилиш ва хизмат кўрсатиш</v>
          </cell>
          <cell r="U1366">
            <v>16593.300999999999</v>
          </cell>
          <cell r="V1366">
            <v>16572.811000000002</v>
          </cell>
          <cell r="W1366">
            <v>17037.678</v>
          </cell>
          <cell r="Y1366">
            <v>1339.1469999999999</v>
          </cell>
          <cell r="Z1366">
            <v>1599.575</v>
          </cell>
          <cell r="AA1366">
            <v>1345.925</v>
          </cell>
          <cell r="AB1366">
            <v>1564.7249999999999</v>
          </cell>
          <cell r="AC1366">
            <v>1791.587</v>
          </cell>
          <cell r="AE1366">
            <v>925.33500000000004</v>
          </cell>
          <cell r="AF1366">
            <v>1215.0830000000001</v>
          </cell>
          <cell r="AG1366">
            <v>1317.607</v>
          </cell>
          <cell r="AI1366">
            <v>1.9159999999999999</v>
          </cell>
          <cell r="AJ1366">
            <v>2.4239999999999999</v>
          </cell>
          <cell r="AK1366">
            <v>14.132999999999999</v>
          </cell>
          <cell r="AL1366">
            <v>178.66800000000001</v>
          </cell>
          <cell r="AM1366">
            <v>17.408000000000001</v>
          </cell>
          <cell r="AN1366">
            <v>91.304000000000002</v>
          </cell>
          <cell r="AP1366">
            <v>648.60599999999999</v>
          </cell>
          <cell r="AQ1366">
            <v>864.61599999999999</v>
          </cell>
          <cell r="AR1366">
            <v>687.46100000000001</v>
          </cell>
          <cell r="AT1366">
            <v>29.085000000000001</v>
          </cell>
          <cell r="AU1366">
            <v>15.199</v>
          </cell>
          <cell r="AV1366">
            <v>12.451000000000001</v>
          </cell>
          <cell r="AX1366">
            <v>316.14800000000002</v>
          </cell>
          <cell r="AY1366">
            <v>379.99200000000002</v>
          </cell>
          <cell r="AZ1366">
            <v>331.13600000000002</v>
          </cell>
          <cell r="BA1366">
            <v>5222.3999999999996</v>
          </cell>
          <cell r="BB1366">
            <v>5222.3999999999996</v>
          </cell>
          <cell r="BC1366">
            <v>0</v>
          </cell>
          <cell r="BD1366">
            <v>5222.3999999999996</v>
          </cell>
          <cell r="BE1366">
            <v>0</v>
          </cell>
          <cell r="BF1366">
            <v>520.19399999999996</v>
          </cell>
          <cell r="BG1366">
            <v>446.77199999999999</v>
          </cell>
          <cell r="BH1366">
            <v>736.47500000000002</v>
          </cell>
          <cell r="BI1366">
            <v>152.86099999999999</v>
          </cell>
          <cell r="BJ1366">
            <v>192.8</v>
          </cell>
          <cell r="BK1366">
            <v>532.22900000000004</v>
          </cell>
          <cell r="BL1366">
            <v>326.05900000000003</v>
          </cell>
          <cell r="BM1366">
            <v>487.88299999999998</v>
          </cell>
          <cell r="BN1366">
            <v>570.11400000000003</v>
          </cell>
          <cell r="BO1366">
            <v>0</v>
          </cell>
          <cell r="BP1366">
            <v>0</v>
          </cell>
          <cell r="BS1366">
            <v>1.055402988212777E-3</v>
          </cell>
          <cell r="BT1366">
            <v>5.4330658503659373E-3</v>
          </cell>
          <cell r="BU1366">
            <v>43</v>
          </cell>
        </row>
        <row r="1367">
          <cell r="C1367">
            <v>202438934</v>
          </cell>
          <cell r="D1367" t="str">
            <v>ХОРАЗМ ТРОЛЛЕЙБУС БОШКАРМАСИ</v>
          </cell>
          <cell r="E1367" t="str">
            <v>ГП</v>
          </cell>
          <cell r="F1367">
            <v>1727.15</v>
          </cell>
          <cell r="G1367">
            <v>100</v>
          </cell>
          <cell r="H1367" t="str">
            <v>Хорезм</v>
          </cell>
          <cell r="I1367" t="str">
            <v>Ҳокимият</v>
          </cell>
          <cell r="J1367" t="str">
            <v>ГП</v>
          </cell>
          <cell r="K1367" t="str">
            <v>ГП</v>
          </cell>
          <cell r="L1367" t="str">
            <v>Йўл-транспорт инфратузилмаси</v>
          </cell>
          <cell r="M1367" t="str">
            <v>Коммунал соҳа, қурилиш ва хизмат кўрсатиш</v>
          </cell>
          <cell r="V1367">
            <v>16504.686000000002</v>
          </cell>
          <cell r="Y1367">
            <v>632.59699999999998</v>
          </cell>
          <cell r="Z1367">
            <v>434.19400000000002</v>
          </cell>
          <cell r="AB1367">
            <v>527.28</v>
          </cell>
          <cell r="AF1367">
            <v>788.38900000000001</v>
          </cell>
          <cell r="AI1367">
            <v>-462.952</v>
          </cell>
          <cell r="AJ1367">
            <v>-366.91699999999997</v>
          </cell>
          <cell r="AK1367">
            <v>-427.40800000000002</v>
          </cell>
          <cell r="AM1367">
            <v>-512.25</v>
          </cell>
          <cell r="AQ1367">
            <v>137.815</v>
          </cell>
          <cell r="AU1367">
            <v>0</v>
          </cell>
          <cell r="AY1367">
            <v>0</v>
          </cell>
          <cell r="BA1367">
            <v>0</v>
          </cell>
          <cell r="BB1367">
            <v>0</v>
          </cell>
          <cell r="BC1367">
            <v>0</v>
          </cell>
          <cell r="BD1367">
            <v>0</v>
          </cell>
          <cell r="BE1367">
            <v>0</v>
          </cell>
          <cell r="BG1367">
            <v>4.3250000000000002</v>
          </cell>
          <cell r="BJ1367">
            <v>2031.3440000000001</v>
          </cell>
          <cell r="BM1367">
            <v>235.67500000000001</v>
          </cell>
          <cell r="BO1367">
            <v>0</v>
          </cell>
          <cell r="BP1367">
            <v>0</v>
          </cell>
          <cell r="BS1367">
            <v>-3.1005159113210678E-2</v>
          </cell>
          <cell r="BU1367">
            <v>85</v>
          </cell>
        </row>
        <row r="1368">
          <cell r="C1368">
            <v>200996679</v>
          </cell>
          <cell r="D1368" t="str">
            <v xml:space="preserve"> «BUXORO TUMAN YO`LLARDAN FOYDALANISH»</v>
          </cell>
          <cell r="E1368" t="str">
            <v>ГП</v>
          </cell>
          <cell r="F1368">
            <v>15446.377</v>
          </cell>
          <cell r="G1368">
            <v>100</v>
          </cell>
          <cell r="H1368" t="str">
            <v>Бухара</v>
          </cell>
          <cell r="I1368" t="str">
            <v>Автомобиль йўллари давлат қўмитаси</v>
          </cell>
          <cell r="J1368" t="str">
            <v>ГП</v>
          </cell>
          <cell r="K1368" t="str">
            <v>ГП</v>
          </cell>
          <cell r="L1368" t="str">
            <v>Йўл-транспорт инфратузилмаси</v>
          </cell>
          <cell r="M1368" t="str">
            <v>Коммунал соҳа, қурилиш ва хизмат кўрсатиш</v>
          </cell>
          <cell r="U1368">
            <v>18873.835999999999</v>
          </cell>
          <cell r="V1368">
            <v>16412.406999999999</v>
          </cell>
          <cell r="W1368">
            <v>21550.748</v>
          </cell>
          <cell r="Y1368">
            <v>1935.6187500000001</v>
          </cell>
          <cell r="Z1368">
            <v>3288.192</v>
          </cell>
          <cell r="AA1368">
            <v>6833.6760000000004</v>
          </cell>
          <cell r="AB1368">
            <v>6833.6760000000004</v>
          </cell>
          <cell r="AC1368">
            <v>3829.3780000000002</v>
          </cell>
          <cell r="AE1368">
            <v>5398.8779999999997</v>
          </cell>
          <cell r="AF1368">
            <v>5398.8779999999997</v>
          </cell>
          <cell r="AG1368">
            <v>2948.3029999999999</v>
          </cell>
          <cell r="AI1368">
            <v>30.835699218750001</v>
          </cell>
          <cell r="AJ1368">
            <v>93.248999999999995</v>
          </cell>
          <cell r="AK1368">
            <v>12.917999999999999</v>
          </cell>
          <cell r="AL1368">
            <v>42.270449218750002</v>
          </cell>
          <cell r="AM1368">
            <v>42.270449218750002</v>
          </cell>
          <cell r="AN1368">
            <v>6.5582900390625003</v>
          </cell>
          <cell r="AQ1368">
            <v>1533.96775</v>
          </cell>
          <cell r="AR1368">
            <v>994.60050000000001</v>
          </cell>
          <cell r="AU1368">
            <v>0</v>
          </cell>
          <cell r="AV1368">
            <v>1.49052001953125</v>
          </cell>
          <cell r="AY1368">
            <v>950.5915</v>
          </cell>
          <cell r="AZ1368">
            <v>622.01400000000001</v>
          </cell>
          <cell r="BA1368">
            <v>12706.047769999999</v>
          </cell>
          <cell r="BB1368">
            <v>12706.047769999999</v>
          </cell>
          <cell r="BC1368">
            <v>0</v>
          </cell>
          <cell r="BD1368">
            <v>12706.047769999999</v>
          </cell>
          <cell r="BE1368">
            <v>0</v>
          </cell>
          <cell r="BG1368">
            <v>364.30593750000003</v>
          </cell>
          <cell r="BH1368">
            <v>1037.3810000000001</v>
          </cell>
          <cell r="BJ1368">
            <v>741.17325000000005</v>
          </cell>
          <cell r="BK1368">
            <v>921.15099999999995</v>
          </cell>
          <cell r="BM1368">
            <v>1387.83125</v>
          </cell>
          <cell r="BN1368">
            <v>868.654</v>
          </cell>
          <cell r="BO1368">
            <v>0</v>
          </cell>
          <cell r="BP1368">
            <v>0</v>
          </cell>
          <cell r="BS1368">
            <v>2.5803412148327331E-3</v>
          </cell>
          <cell r="BT1368">
            <v>3.4550816648734806E-4</v>
          </cell>
          <cell r="BU1368">
            <v>51</v>
          </cell>
        </row>
        <row r="1369">
          <cell r="C1369">
            <v>200215439</v>
          </cell>
          <cell r="D1369" t="str">
            <v xml:space="preserve"> «YANGIARIQ TUMAN YO`LLARDAN FOYDALANISH»</v>
          </cell>
          <cell r="E1369" t="str">
            <v>ГП</v>
          </cell>
          <cell r="F1369">
            <v>14212.083000000001</v>
          </cell>
          <cell r="G1369">
            <v>100</v>
          </cell>
          <cell r="H1369" t="str">
            <v>Хорезм</v>
          </cell>
          <cell r="I1369" t="str">
            <v>Автомобиль йўллари давлат қўмитаси</v>
          </cell>
          <cell r="J1369" t="str">
            <v>ГП</v>
          </cell>
          <cell r="K1369" t="str">
            <v>ГП</v>
          </cell>
          <cell r="L1369" t="str">
            <v>Йўл-транспорт инфратузилмаси</v>
          </cell>
          <cell r="M1369" t="str">
            <v>Коммунал соҳа, қурилиш ва хизмат кўрсатиш</v>
          </cell>
          <cell r="V1369">
            <v>16381.121999999999</v>
          </cell>
          <cell r="Y1369">
            <v>1369.529</v>
          </cell>
          <cell r="Z1369">
            <v>2074.998</v>
          </cell>
          <cell r="AB1369">
            <v>4154.1940000000004</v>
          </cell>
          <cell r="AF1369">
            <v>3381.5729999999999</v>
          </cell>
          <cell r="AI1369">
            <v>2.7429999999999999</v>
          </cell>
          <cell r="AJ1369">
            <v>3.609</v>
          </cell>
          <cell r="AK1369">
            <v>74.353999999999999</v>
          </cell>
          <cell r="AM1369">
            <v>239.54499999999999</v>
          </cell>
          <cell r="AQ1369">
            <v>0</v>
          </cell>
          <cell r="AU1369">
            <v>0</v>
          </cell>
          <cell r="AY1369">
            <v>0</v>
          </cell>
          <cell r="BA1369">
            <v>72200</v>
          </cell>
          <cell r="BB1369">
            <v>72200.702290000001</v>
          </cell>
          <cell r="BC1369">
            <v>0</v>
          </cell>
          <cell r="BD1369">
            <v>72200.702290000001</v>
          </cell>
          <cell r="BE1369">
            <v>0</v>
          </cell>
          <cell r="BG1369">
            <v>341.90699999999998</v>
          </cell>
          <cell r="BJ1369">
            <v>1882.232</v>
          </cell>
          <cell r="BM1369">
            <v>522.37</v>
          </cell>
          <cell r="BO1369">
            <v>0</v>
          </cell>
          <cell r="BP1369">
            <v>0</v>
          </cell>
          <cell r="BS1369">
            <v>1.7553619255553456E-2</v>
          </cell>
          <cell r="BU1369">
            <v>45</v>
          </cell>
          <cell r="BW1369">
            <v>108.16282311648899</v>
          </cell>
          <cell r="BX1369" t="str">
            <v>высокая</v>
          </cell>
        </row>
        <row r="1370">
          <cell r="C1370">
            <v>200265725</v>
          </cell>
          <cell r="D1370" t="str">
            <v xml:space="preserve">БУЛОКБОШИ ТУМАН ЙЎЛЛАРДАН ФОЙДАЛАНИШ </v>
          </cell>
          <cell r="E1370" t="str">
            <v>ГП</v>
          </cell>
          <cell r="F1370">
            <v>15021.501</v>
          </cell>
          <cell r="G1370">
            <v>100</v>
          </cell>
          <cell r="H1370" t="str">
            <v>Андижан</v>
          </cell>
          <cell r="I1370" t="str">
            <v>Автомобиль йўллари давлат қўмитаси</v>
          </cell>
          <cell r="J1370" t="str">
            <v>ГП</v>
          </cell>
          <cell r="K1370" t="str">
            <v>ГП</v>
          </cell>
          <cell r="L1370" t="str">
            <v>Йўл-транспорт инфратузилмаси</v>
          </cell>
          <cell r="M1370" t="str">
            <v>Коммунал соҳа, қурилиш ва хизмат кўрсатиш</v>
          </cell>
          <cell r="V1370">
            <v>16203.234</v>
          </cell>
          <cell r="Y1370">
            <v>994.68499999999995</v>
          </cell>
          <cell r="Z1370">
            <v>1262.1637499999999</v>
          </cell>
          <cell r="AB1370">
            <v>4051.7249999999999</v>
          </cell>
          <cell r="AF1370">
            <v>3580.0949999999998</v>
          </cell>
          <cell r="AI1370">
            <v>62.652000000000001</v>
          </cell>
          <cell r="AJ1370">
            <v>63.49</v>
          </cell>
          <cell r="AK1370">
            <v>0</v>
          </cell>
          <cell r="AM1370">
            <v>21.338000000000001</v>
          </cell>
          <cell r="AQ1370">
            <v>793.28700000000003</v>
          </cell>
          <cell r="AU1370">
            <v>0</v>
          </cell>
          <cell r="AY1370">
            <v>204.48400000000001</v>
          </cell>
          <cell r="BA1370">
            <v>6401.4</v>
          </cell>
          <cell r="BB1370">
            <v>6401.4</v>
          </cell>
          <cell r="BC1370">
            <v>0</v>
          </cell>
          <cell r="BD1370">
            <v>6401.4</v>
          </cell>
          <cell r="BE1370">
            <v>0</v>
          </cell>
          <cell r="BG1370">
            <v>791.30399999999997</v>
          </cell>
          <cell r="BJ1370">
            <v>843.29600000000005</v>
          </cell>
          <cell r="BM1370">
            <v>450.29199999999997</v>
          </cell>
          <cell r="BO1370">
            <v>0</v>
          </cell>
          <cell r="BP1370">
            <v>0</v>
          </cell>
          <cell r="BS1370">
            <v>1.6204791258131017E-3</v>
          </cell>
          <cell r="BU1370">
            <v>77</v>
          </cell>
          <cell r="BW1370">
            <v>87.408103448275995</v>
          </cell>
          <cell r="BX1370" t="str">
            <v>средная</v>
          </cell>
        </row>
        <row r="1371">
          <cell r="C1371">
            <v>200429488</v>
          </cell>
          <cell r="D1371" t="str">
            <v xml:space="preserve">«XONQA TUMAN YO`LLARDAN FOYDALANISH» </v>
          </cell>
          <cell r="E1371" t="str">
            <v>ГП</v>
          </cell>
          <cell r="F1371">
            <v>684.26</v>
          </cell>
          <cell r="G1371">
            <v>100</v>
          </cell>
          <cell r="H1371" t="str">
            <v>Хорезм</v>
          </cell>
          <cell r="I1371" t="str">
            <v>Автомобиль йўллари давлат қўмитаси</v>
          </cell>
          <cell r="J1371" t="str">
            <v>ГП</v>
          </cell>
          <cell r="K1371" t="str">
            <v>ГП</v>
          </cell>
          <cell r="L1371" t="str">
            <v>Йўл-транспорт инфратузилмаси</v>
          </cell>
          <cell r="M1371" t="str">
            <v>Коммунал соҳа, қурилиш ва хизмат кўрсатиш</v>
          </cell>
          <cell r="U1371">
            <v>16192.39</v>
          </cell>
          <cell r="V1371">
            <v>16192.39</v>
          </cell>
          <cell r="W1371">
            <v>18130.401999999998</v>
          </cell>
          <cell r="Y1371">
            <v>986.68631249999999</v>
          </cell>
          <cell r="Z1371">
            <v>2576.1305000000002</v>
          </cell>
          <cell r="AA1371">
            <v>3110.1779999999999</v>
          </cell>
          <cell r="AB1371">
            <v>3793.5590000000002</v>
          </cell>
          <cell r="AC1371">
            <v>4389.9340000000002</v>
          </cell>
          <cell r="AE1371">
            <v>2878.5439999999999</v>
          </cell>
          <cell r="AF1371">
            <v>3396.1660000000002</v>
          </cell>
          <cell r="AG1371">
            <v>4233.0410000000002</v>
          </cell>
          <cell r="AI1371">
            <v>8.3369999999999997</v>
          </cell>
          <cell r="AJ1371">
            <v>5.4420000000000002</v>
          </cell>
          <cell r="AK1371">
            <v>9.827</v>
          </cell>
          <cell r="AL1371">
            <v>43.127000000000002</v>
          </cell>
          <cell r="AM1371">
            <v>44.692</v>
          </cell>
          <cell r="AN1371">
            <v>3.97</v>
          </cell>
          <cell r="AP1371">
            <v>549.75800000000004</v>
          </cell>
          <cell r="AQ1371">
            <v>1052.729</v>
          </cell>
          <cell r="AR1371">
            <v>502.30500000000001</v>
          </cell>
          <cell r="AT1371">
            <v>4.2770000000000001</v>
          </cell>
          <cell r="AU1371">
            <v>4.0259999999999998</v>
          </cell>
          <cell r="AV1371">
            <v>5.5270000000000001</v>
          </cell>
          <cell r="AX1371">
            <v>95.408000000000001</v>
          </cell>
          <cell r="AY1371">
            <v>562.61300000000006</v>
          </cell>
          <cell r="AZ1371">
            <v>399.14699999999999</v>
          </cell>
          <cell r="BA1371">
            <v>9.4443999999999999</v>
          </cell>
          <cell r="BB1371">
            <v>9.4443999999999999</v>
          </cell>
          <cell r="BC1371">
            <v>0</v>
          </cell>
          <cell r="BD1371">
            <v>9.4443999999999999</v>
          </cell>
          <cell r="BE1371">
            <v>0</v>
          </cell>
          <cell r="BF1371">
            <v>209.84</v>
          </cell>
          <cell r="BG1371">
            <v>174.88300000000001</v>
          </cell>
          <cell r="BH1371">
            <v>177.04</v>
          </cell>
          <cell r="BI1371">
            <v>2608.3789999999999</v>
          </cell>
          <cell r="BJ1371">
            <v>3290.2669999999998</v>
          </cell>
          <cell r="BK1371">
            <v>4337.9129999999996</v>
          </cell>
          <cell r="BL1371">
            <v>179.43899999999999</v>
          </cell>
          <cell r="BM1371">
            <v>343.709</v>
          </cell>
          <cell r="BN1371">
            <v>151.88</v>
          </cell>
          <cell r="BO1371">
            <v>0</v>
          </cell>
          <cell r="BP1371">
            <v>0</v>
          </cell>
          <cell r="BS1371">
            <v>3.6873668659411292E-3</v>
          </cell>
          <cell r="BT1371">
            <v>2.3133316194090504E-4</v>
          </cell>
          <cell r="BU1371">
            <v>45</v>
          </cell>
          <cell r="BW1371">
            <v>97.195969997279008</v>
          </cell>
          <cell r="BX1371" t="str">
            <v>достаточная</v>
          </cell>
        </row>
        <row r="1372">
          <cell r="C1372">
            <v>202953912</v>
          </cell>
          <cell r="D1372" t="str">
            <v>АНДИЖОН КУПРИК ХУЖАЛИ САКЛАШГА ИХТИСОС ТАЪМИР ФОЙД КОРХОНАСИ</v>
          </cell>
          <cell r="E1372" t="str">
            <v>ГП</v>
          </cell>
          <cell r="F1372">
            <v>2584.9430000000002</v>
          </cell>
          <cell r="G1372">
            <v>100</v>
          </cell>
          <cell r="H1372" t="str">
            <v>Андижан</v>
          </cell>
          <cell r="I1372" t="str">
            <v>Автомобиль йўллари давлат қўмитаси</v>
          </cell>
          <cell r="J1372" t="str">
            <v>ГП</v>
          </cell>
          <cell r="K1372" t="str">
            <v>ГП</v>
          </cell>
          <cell r="L1372" t="str">
            <v>Йўл-транспорт инфратузилмаси</v>
          </cell>
          <cell r="M1372" t="str">
            <v>Коммунал соҳа, қурилиш ва хизмат кўрсатиш</v>
          </cell>
          <cell r="V1372">
            <v>16173.599</v>
          </cell>
          <cell r="Y1372">
            <v>11252.505999999999</v>
          </cell>
          <cell r="Z1372">
            <v>8273.2219999999998</v>
          </cell>
          <cell r="AB1372">
            <v>6769.9840000000004</v>
          </cell>
          <cell r="AF1372">
            <v>5633.9459999999999</v>
          </cell>
          <cell r="AI1372">
            <v>91.278999999999996</v>
          </cell>
          <cell r="AJ1372">
            <v>128.923</v>
          </cell>
          <cell r="AK1372">
            <v>171.89099999999999</v>
          </cell>
          <cell r="AM1372">
            <v>68.855999999999995</v>
          </cell>
          <cell r="AP1372">
            <v>1773.7370000000001</v>
          </cell>
          <cell r="AQ1372">
            <v>2812.7955000000002</v>
          </cell>
          <cell r="AT1372">
            <v>17.335999999999999</v>
          </cell>
          <cell r="AU1372">
            <v>19.675999999999998</v>
          </cell>
          <cell r="AX1372">
            <v>974.37599999999998</v>
          </cell>
          <cell r="AY1372">
            <v>1698.88075</v>
          </cell>
          <cell r="BA1372">
            <v>0</v>
          </cell>
          <cell r="BB1372">
            <v>0</v>
          </cell>
          <cell r="BC1372">
            <v>0</v>
          </cell>
          <cell r="BD1372">
            <v>0</v>
          </cell>
          <cell r="BE1372">
            <v>0</v>
          </cell>
          <cell r="BF1372">
            <v>5907.0280000000002</v>
          </cell>
          <cell r="BG1372">
            <v>3524.5050000000001</v>
          </cell>
          <cell r="BI1372">
            <v>6049.3670000000002</v>
          </cell>
          <cell r="BJ1372">
            <v>5525.7209999999995</v>
          </cell>
          <cell r="BL1372">
            <v>1261.5429999999999</v>
          </cell>
          <cell r="BM1372">
            <v>1417.5709999999999</v>
          </cell>
          <cell r="BO1372">
            <v>0</v>
          </cell>
          <cell r="BP1372">
            <v>0</v>
          </cell>
          <cell r="BS1372">
            <v>6.0358170199678717E-3</v>
          </cell>
          <cell r="BU1372">
            <v>77</v>
          </cell>
          <cell r="BW1372">
            <v>107.088467908902</v>
          </cell>
          <cell r="BX1372" t="str">
            <v>высокая</v>
          </cell>
        </row>
        <row r="1373">
          <cell r="C1373">
            <v>200957195</v>
          </cell>
          <cell r="D1373" t="str">
            <v xml:space="preserve"> «TAYLOQ TUMAN YO`LLARDAN FOYDALANISH U</v>
          </cell>
          <cell r="E1373" t="str">
            <v>ГП</v>
          </cell>
          <cell r="F1373">
            <v>14640.966</v>
          </cell>
          <cell r="G1373">
            <v>100</v>
          </cell>
          <cell r="H1373" t="str">
            <v>Самарканд</v>
          </cell>
          <cell r="I1373" t="str">
            <v>Автомобиль йўллари давлат қўмитаси</v>
          </cell>
          <cell r="J1373" t="str">
            <v>ГП</v>
          </cell>
          <cell r="K1373" t="str">
            <v>ГП</v>
          </cell>
          <cell r="L1373" t="str">
            <v>Йўл-транспорт инфратузилмаси</v>
          </cell>
          <cell r="M1373" t="str">
            <v>Коммунал соҳа, қурилиш ва хизмат кўрсатиш</v>
          </cell>
          <cell r="V1373">
            <v>16040.81</v>
          </cell>
          <cell r="Y1373">
            <v>4373.5600000000004</v>
          </cell>
          <cell r="Z1373">
            <v>4831.2340000000004</v>
          </cell>
          <cell r="AB1373">
            <v>6024.8140000000003</v>
          </cell>
          <cell r="AF1373">
            <v>5290.6279999999997</v>
          </cell>
          <cell r="AI1373">
            <v>10.173999999999999</v>
          </cell>
          <cell r="AJ1373">
            <v>7.15</v>
          </cell>
          <cell r="AK1373">
            <v>5.4101899414062498</v>
          </cell>
          <cell r="AM1373">
            <v>281.10640625000002</v>
          </cell>
          <cell r="AQ1373">
            <v>1727.2619999999999</v>
          </cell>
          <cell r="AU1373">
            <v>45.761699218750003</v>
          </cell>
          <cell r="AY1373">
            <v>455.97309374999998</v>
          </cell>
          <cell r="BA1373">
            <v>47631.39892</v>
          </cell>
          <cell r="BB1373">
            <v>47631.39892</v>
          </cell>
          <cell r="BC1373">
            <v>0</v>
          </cell>
          <cell r="BD1373">
            <v>47631.39892</v>
          </cell>
          <cell r="BE1373">
            <v>0</v>
          </cell>
          <cell r="BG1373">
            <v>861.16300000000001</v>
          </cell>
          <cell r="BJ1373">
            <v>779.46799999999996</v>
          </cell>
          <cell r="BM1373">
            <v>407.31700000000001</v>
          </cell>
          <cell r="BO1373">
            <v>0</v>
          </cell>
          <cell r="BP1373">
            <v>0</v>
          </cell>
          <cell r="BS1373">
            <v>2.9361339741709663E-2</v>
          </cell>
          <cell r="BU1373">
            <v>78</v>
          </cell>
        </row>
        <row r="1374">
          <cell r="C1374">
            <v>200365094</v>
          </cell>
          <cell r="D1374" t="str">
            <v>«QORAQALPOG`ISTON RESPUBLIKASI YO`LLARDAN MUNTAZAM FOYDALANI</v>
          </cell>
          <cell r="E1374" t="str">
            <v>ГП</v>
          </cell>
          <cell r="F1374">
            <v>1712.99</v>
          </cell>
          <cell r="G1374">
            <v>100</v>
          </cell>
          <cell r="H1374" t="str">
            <v>Каракалп.</v>
          </cell>
          <cell r="I1374" t="str">
            <v>Автомобиль йўллари давлат қўмитаси</v>
          </cell>
          <cell r="J1374" t="str">
            <v>ГП</v>
          </cell>
          <cell r="K1374" t="str">
            <v>ГП</v>
          </cell>
          <cell r="L1374" t="str">
            <v>Йўл-транспорт инфратузилмаси</v>
          </cell>
          <cell r="M1374" t="str">
            <v>Коммунал соҳа, қурилиш ва хизмат кўрсатиш</v>
          </cell>
          <cell r="V1374">
            <v>15813.119000000001</v>
          </cell>
          <cell r="Y1374">
            <v>8052.3130000000001</v>
          </cell>
          <cell r="Z1374">
            <v>9393.8580000000002</v>
          </cell>
          <cell r="AB1374">
            <v>10241.276</v>
          </cell>
          <cell r="AF1374">
            <v>8918.5740000000005</v>
          </cell>
          <cell r="AI1374">
            <v>0</v>
          </cell>
          <cell r="AJ1374">
            <v>71.346000000000004</v>
          </cell>
          <cell r="AK1374">
            <v>17.344999999999999</v>
          </cell>
          <cell r="AM1374">
            <v>5.67</v>
          </cell>
          <cell r="AQ1374">
            <v>2385.4825000000001</v>
          </cell>
          <cell r="AU1374">
            <v>0</v>
          </cell>
          <cell r="AY1374">
            <v>1023.5135</v>
          </cell>
          <cell r="BA1374">
            <v>1744.4096399999999</v>
          </cell>
          <cell r="BB1374">
            <v>1744.4096399999999</v>
          </cell>
          <cell r="BC1374">
            <v>0</v>
          </cell>
          <cell r="BD1374">
            <v>1744.4096399999999</v>
          </cell>
          <cell r="BE1374">
            <v>0</v>
          </cell>
          <cell r="BG1374">
            <v>1492.7639999999999</v>
          </cell>
          <cell r="BJ1374">
            <v>12474.382</v>
          </cell>
          <cell r="BM1374">
            <v>1317.0319999999999</v>
          </cell>
          <cell r="BO1374">
            <v>0</v>
          </cell>
          <cell r="BP1374">
            <v>0</v>
          </cell>
          <cell r="BS1374">
            <v>3.9918122088203556E-4</v>
          </cell>
          <cell r="BU1374" t="str">
            <v>-</v>
          </cell>
        </row>
        <row r="1375">
          <cell r="C1375">
            <v>200736669</v>
          </cell>
          <cell r="D1375" t="str">
            <v>JOMBOY TUMAN AYB YO`L XO`JALIGPUDRAT TA`MIRLASH-FOYDALA.KORX</v>
          </cell>
          <cell r="E1375" t="str">
            <v>ГП</v>
          </cell>
          <cell r="F1375">
            <v>54.119</v>
          </cell>
          <cell r="G1375">
            <v>100</v>
          </cell>
          <cell r="H1375" t="str">
            <v>Самарканд</v>
          </cell>
          <cell r="I1375" t="str">
            <v>Автомобиль йўллари давлат қўмитаси</v>
          </cell>
          <cell r="J1375" t="str">
            <v>ГП</v>
          </cell>
          <cell r="K1375" t="str">
            <v>ГП</v>
          </cell>
          <cell r="L1375" t="str">
            <v>Йўл-транспорт инфратузилмаси</v>
          </cell>
          <cell r="M1375" t="str">
            <v>Коммунал соҳа, қурилиш ва хизмат кўрсатиш</v>
          </cell>
          <cell r="U1375">
            <v>15621.534</v>
          </cell>
          <cell r="V1375">
            <v>15621.534</v>
          </cell>
          <cell r="W1375">
            <v>20298.664000000001</v>
          </cell>
          <cell r="Y1375">
            <v>1804.8786250000001</v>
          </cell>
          <cell r="Z1375">
            <v>3539.8420000000001</v>
          </cell>
          <cell r="AA1375">
            <v>5096.5545000000002</v>
          </cell>
          <cell r="AB1375">
            <v>9608.7939999999999</v>
          </cell>
          <cell r="AC1375">
            <v>12288.598</v>
          </cell>
          <cell r="AE1375">
            <v>3815.777</v>
          </cell>
          <cell r="AF1375">
            <v>7665.7614999999996</v>
          </cell>
          <cell r="AG1375">
            <v>10945.46</v>
          </cell>
          <cell r="AI1375">
            <v>47.906800781249999</v>
          </cell>
          <cell r="AJ1375">
            <v>9.68</v>
          </cell>
          <cell r="AK1375">
            <v>4.0583999023437496</v>
          </cell>
          <cell r="AL1375">
            <v>163.275796875</v>
          </cell>
          <cell r="AM1375">
            <v>333.75131249999998</v>
          </cell>
          <cell r="AN1375">
            <v>582.82993750000003</v>
          </cell>
          <cell r="AP1375">
            <v>0</v>
          </cell>
          <cell r="AQ1375">
            <v>0</v>
          </cell>
          <cell r="AR1375">
            <v>2603.1559999999999</v>
          </cell>
          <cell r="AT1375">
            <v>0</v>
          </cell>
          <cell r="AU1375">
            <v>0</v>
          </cell>
          <cell r="AV1375">
            <v>81.598023437500004</v>
          </cell>
          <cell r="AX1375">
            <v>0</v>
          </cell>
          <cell r="AY1375">
            <v>0</v>
          </cell>
          <cell r="AZ1375">
            <v>2449.5439999999999</v>
          </cell>
          <cell r="BA1375">
            <v>57454.194889999999</v>
          </cell>
          <cell r="BB1375">
            <v>57454.194889999999</v>
          </cell>
          <cell r="BC1375">
            <v>0</v>
          </cell>
          <cell r="BD1375">
            <v>57454.194889999999</v>
          </cell>
          <cell r="BE1375">
            <v>0</v>
          </cell>
          <cell r="BF1375">
            <v>245.31100000000001</v>
          </cell>
          <cell r="BG1375">
            <v>1069.68625</v>
          </cell>
          <cell r="BH1375">
            <v>1672.278</v>
          </cell>
          <cell r="BI1375">
            <v>1101.0372500000001</v>
          </cell>
          <cell r="BJ1375">
            <v>1637.442875</v>
          </cell>
          <cell r="BK1375">
            <v>4919</v>
          </cell>
          <cell r="BL1375">
            <v>1041.0706250000001</v>
          </cell>
          <cell r="BM1375">
            <v>1477.7225000000001</v>
          </cell>
          <cell r="BN1375">
            <v>678.70950000000005</v>
          </cell>
          <cell r="BO1375">
            <v>0</v>
          </cell>
          <cell r="BP1375">
            <v>0</v>
          </cell>
          <cell r="BS1375">
            <v>2.3642390224563572E-2</v>
          </cell>
          <cell r="BT1375">
            <v>3.2451376660006158E-2</v>
          </cell>
          <cell r="BU1375">
            <v>78</v>
          </cell>
        </row>
        <row r="1376">
          <cell r="C1376">
            <v>305396595</v>
          </cell>
          <cell r="D1376" t="str">
            <v xml:space="preserve"> «JIZZAX YO`L QURISH-TA`MIRLASH»</v>
          </cell>
          <cell r="E1376" t="str">
            <v>ГП</v>
          </cell>
          <cell r="F1376">
            <v>5</v>
          </cell>
          <cell r="G1376">
            <v>100</v>
          </cell>
          <cell r="H1376" t="str">
            <v>Джизак</v>
          </cell>
          <cell r="I1376" t="str">
            <v>Автомобиль йўллари давлат қўмитаси</v>
          </cell>
          <cell r="J1376" t="str">
            <v>ГП</v>
          </cell>
          <cell r="K1376" t="str">
            <v>ГП</v>
          </cell>
          <cell r="L1376" t="str">
            <v>Йўл-транспорт инфратузилмаси</v>
          </cell>
          <cell r="M1376" t="str">
            <v>Коммунал соҳа, қурилиш ва хизмат кўрсатиш</v>
          </cell>
          <cell r="V1376">
            <v>15615.499</v>
          </cell>
          <cell r="AB1376">
            <v>18861.882000000001</v>
          </cell>
          <cell r="AF1376">
            <v>15611.508</v>
          </cell>
          <cell r="AM1376">
            <v>811.06093750000002</v>
          </cell>
          <cell r="AQ1376">
            <v>0</v>
          </cell>
          <cell r="AU1376">
            <v>0</v>
          </cell>
          <cell r="AY1376">
            <v>0</v>
          </cell>
          <cell r="BA1376">
            <v>949.20981999999992</v>
          </cell>
          <cell r="BB1376">
            <v>243516.46612999999</v>
          </cell>
          <cell r="BC1376">
            <v>0</v>
          </cell>
          <cell r="BD1376">
            <v>243516.46612999999</v>
          </cell>
          <cell r="BE1376">
            <v>0</v>
          </cell>
          <cell r="BG1376">
            <v>4775.3900000000003</v>
          </cell>
          <cell r="BJ1376">
            <v>6092.4224999999997</v>
          </cell>
          <cell r="BM1376">
            <v>1999.65625</v>
          </cell>
          <cell r="BO1376">
            <v>0</v>
          </cell>
          <cell r="BP1376">
            <v>0</v>
          </cell>
          <cell r="BS1376">
            <v>0.10387896505900965</v>
          </cell>
          <cell r="BU1376">
            <v>16</v>
          </cell>
        </row>
        <row r="1377">
          <cell r="C1377">
            <v>201059118</v>
          </cell>
          <cell r="D1377" t="str">
            <v>ГУП «O`ZBEKKOMMUNALLOYIHAQURILISH»</v>
          </cell>
          <cell r="E1377" t="str">
            <v>ГП</v>
          </cell>
          <cell r="F1377">
            <v>532.28200000000004</v>
          </cell>
          <cell r="G1377">
            <v>100</v>
          </cell>
          <cell r="H1377" t="str">
            <v>г.Ташкент</v>
          </cell>
          <cell r="I1377" t="str">
            <v>Уй-жой коммунал хизмат кўрсатиш вазирлиги</v>
          </cell>
          <cell r="J1377" t="str">
            <v>ГП</v>
          </cell>
          <cell r="K1377" t="str">
            <v>ГП</v>
          </cell>
          <cell r="L1377" t="str">
            <v>Коммунал уй-жой қурилиш ва сув хўжалиги</v>
          </cell>
          <cell r="M1377" t="str">
            <v>Коммунал соҳа, қурилиш ва хизмат кўрсатиш</v>
          </cell>
          <cell r="U1377">
            <v>15609.128000000001</v>
          </cell>
          <cell r="V1377">
            <v>15609.128000000001</v>
          </cell>
          <cell r="W1377">
            <v>22304.47</v>
          </cell>
          <cell r="Y1377">
            <v>1390.1610000000001</v>
          </cell>
          <cell r="Z1377">
            <v>6418.8890000000001</v>
          </cell>
          <cell r="AA1377">
            <v>890</v>
          </cell>
          <cell r="AB1377">
            <v>30663.46</v>
          </cell>
          <cell r="AC1377">
            <v>12166.987999999999</v>
          </cell>
          <cell r="AE1377">
            <v>710.5</v>
          </cell>
          <cell r="AF1377">
            <v>25210.916000000001</v>
          </cell>
          <cell r="AG1377">
            <v>11270.616</v>
          </cell>
          <cell r="AI1377">
            <v>49.5</v>
          </cell>
          <cell r="AJ1377">
            <v>12.438000000000001</v>
          </cell>
          <cell r="AK1377">
            <v>175.70699999999999</v>
          </cell>
          <cell r="AL1377">
            <v>27.606999999999999</v>
          </cell>
          <cell r="AM1377">
            <v>3883.1060000000002</v>
          </cell>
          <cell r="AN1377">
            <v>728.45131249999997</v>
          </cell>
          <cell r="AP1377">
            <v>0</v>
          </cell>
          <cell r="AQ1377">
            <v>8178.9709999999995</v>
          </cell>
          <cell r="AR1377">
            <v>0</v>
          </cell>
          <cell r="AT1377">
            <v>0</v>
          </cell>
          <cell r="AU1377">
            <v>0</v>
          </cell>
          <cell r="AV1377">
            <v>0</v>
          </cell>
          <cell r="AX1377">
            <v>0</v>
          </cell>
          <cell r="AY1377">
            <v>4678.6459999999997</v>
          </cell>
          <cell r="AZ1377">
            <v>0</v>
          </cell>
          <cell r="BA1377">
            <v>195781.54378000001</v>
          </cell>
          <cell r="BB1377">
            <v>195781.54378000001</v>
          </cell>
          <cell r="BC1377">
            <v>0</v>
          </cell>
          <cell r="BD1377">
            <v>195781.54378000001</v>
          </cell>
          <cell r="BE1377">
            <v>0</v>
          </cell>
          <cell r="BF1377">
            <v>584.28899999999999</v>
          </cell>
          <cell r="BG1377">
            <v>2268.2750000000001</v>
          </cell>
          <cell r="BH1377">
            <v>5800.8284999999996</v>
          </cell>
          <cell r="BI1377">
            <v>4295.6319999999996</v>
          </cell>
          <cell r="BJ1377">
            <v>6049.3770000000004</v>
          </cell>
          <cell r="BK1377">
            <v>11848.72</v>
          </cell>
          <cell r="BL1377">
            <v>135.251</v>
          </cell>
          <cell r="BM1377">
            <v>1653.704</v>
          </cell>
          <cell r="BN1377">
            <v>1000.836625</v>
          </cell>
          <cell r="BO1377">
            <v>0</v>
          </cell>
          <cell r="BP1377">
            <v>0</v>
          </cell>
          <cell r="BS1377">
            <v>0.36315251923987135</v>
          </cell>
          <cell r="BT1377">
            <v>3.8426915456559942E-2</v>
          </cell>
          <cell r="BU1377">
            <v>150</v>
          </cell>
        </row>
        <row r="1378">
          <cell r="C1378">
            <v>302637763</v>
          </cell>
          <cell r="D1378" t="str">
            <v xml:space="preserve"> «KO`PRIK QURISH UCHASTKASI»</v>
          </cell>
          <cell r="E1378" t="str">
            <v>ГП</v>
          </cell>
          <cell r="F1378">
            <v>1.8120000000000001</v>
          </cell>
          <cell r="G1378">
            <v>100</v>
          </cell>
          <cell r="H1378" t="str">
            <v>Таш. обл.</v>
          </cell>
          <cell r="I1378" t="str">
            <v>Автомобиль йўллари давлат қўмитаси</v>
          </cell>
          <cell r="J1378" t="str">
            <v>ГП</v>
          </cell>
          <cell r="K1378" t="str">
            <v>ГП</v>
          </cell>
          <cell r="L1378" t="str">
            <v>Йўл-транспорт инфратузилмаси</v>
          </cell>
          <cell r="M1378" t="str">
            <v>Коммунал соҳа, қурилиш ва хизмат кўрсатиш</v>
          </cell>
          <cell r="V1378">
            <v>15607.555</v>
          </cell>
          <cell r="Y1378">
            <v>16390.36</v>
          </cell>
          <cell r="Z1378">
            <v>791.80200000000002</v>
          </cell>
          <cell r="AB1378">
            <v>7499.5420000000004</v>
          </cell>
          <cell r="AF1378">
            <v>6074.6289999999999</v>
          </cell>
          <cell r="AI1378">
            <v>24.206</v>
          </cell>
          <cell r="AJ1378">
            <v>7.468</v>
          </cell>
          <cell r="AK1378">
            <v>3.206</v>
          </cell>
          <cell r="AM1378">
            <v>19.111999999999998</v>
          </cell>
          <cell r="AP1378">
            <v>572.48400000000004</v>
          </cell>
          <cell r="AQ1378">
            <v>14561.692999999999</v>
          </cell>
          <cell r="AT1378">
            <v>0</v>
          </cell>
          <cell r="AU1378">
            <v>0</v>
          </cell>
          <cell r="AX1378">
            <v>333.10300000000001</v>
          </cell>
          <cell r="AY1378">
            <v>14240.96</v>
          </cell>
          <cell r="BA1378">
            <v>5800</v>
          </cell>
          <cell r="BB1378">
            <v>5800</v>
          </cell>
          <cell r="BC1378">
            <v>0</v>
          </cell>
          <cell r="BD1378">
            <v>5800</v>
          </cell>
          <cell r="BE1378">
            <v>0</v>
          </cell>
          <cell r="BF1378">
            <v>0</v>
          </cell>
          <cell r="BG1378">
            <v>4241.4840000000004</v>
          </cell>
          <cell r="BI1378">
            <v>0</v>
          </cell>
          <cell r="BJ1378">
            <v>15376.776</v>
          </cell>
          <cell r="BL1378">
            <v>385.83300000000003</v>
          </cell>
          <cell r="BM1378">
            <v>1402.69</v>
          </cell>
          <cell r="BO1378">
            <v>0</v>
          </cell>
          <cell r="BP1378">
            <v>0</v>
          </cell>
          <cell r="BS1378">
            <v>1.0165767379402453E-3</v>
          </cell>
          <cell r="BU1378">
            <v>115</v>
          </cell>
        </row>
        <row r="1379">
          <cell r="C1379">
            <v>201407973</v>
          </cell>
          <cell r="D1379" t="str">
            <v xml:space="preserve"> «VOBKENT TUMAN YO`LLARDAN FOYDALANISH»</v>
          </cell>
          <cell r="E1379" t="str">
            <v>ГП</v>
          </cell>
          <cell r="F1379">
            <v>468.375</v>
          </cell>
          <cell r="G1379">
            <v>100</v>
          </cell>
          <cell r="H1379" t="str">
            <v>Бухара</v>
          </cell>
          <cell r="I1379" t="str">
            <v>Автомобиль йўллари давлат қўмитаси</v>
          </cell>
          <cell r="J1379" t="str">
            <v>ГП</v>
          </cell>
          <cell r="K1379" t="str">
            <v>ГП</v>
          </cell>
          <cell r="L1379" t="str">
            <v>Йўл-транспорт инфратузилмаси</v>
          </cell>
          <cell r="M1379" t="str">
            <v>Коммунал соҳа, қурилиш ва хизмат кўрсатиш</v>
          </cell>
          <cell r="U1379">
            <v>16599.579000000002</v>
          </cell>
          <cell r="V1379">
            <v>15354.528</v>
          </cell>
          <cell r="W1379">
            <v>16908.252</v>
          </cell>
          <cell r="Y1379">
            <v>1561.994375</v>
          </cell>
          <cell r="Z1379">
            <v>2915.86625</v>
          </cell>
          <cell r="AA1379">
            <v>2166.4884999999999</v>
          </cell>
          <cell r="AB1379">
            <v>4252.348</v>
          </cell>
          <cell r="AC1379">
            <v>5159.8450000000003</v>
          </cell>
          <cell r="AE1379">
            <v>1800.3946249999999</v>
          </cell>
          <cell r="AF1379">
            <v>3247.9865</v>
          </cell>
          <cell r="AG1379">
            <v>4801.6090000000004</v>
          </cell>
          <cell r="AI1379">
            <v>72.723539062499995</v>
          </cell>
          <cell r="AJ1379">
            <v>100.3028125</v>
          </cell>
          <cell r="AK1379">
            <v>84.596203125000002</v>
          </cell>
          <cell r="AL1379">
            <v>68.586703125</v>
          </cell>
          <cell r="AM1379">
            <v>7.5327500000000001</v>
          </cell>
          <cell r="AN1379">
            <v>11.001759765625</v>
          </cell>
          <cell r="AP1379">
            <v>415.40018750000002</v>
          </cell>
          <cell r="AQ1379">
            <v>617.54387499999996</v>
          </cell>
          <cell r="AR1379">
            <v>0</v>
          </cell>
          <cell r="AT1379">
            <v>0</v>
          </cell>
          <cell r="AU1379">
            <v>0</v>
          </cell>
          <cell r="AV1379">
            <v>0</v>
          </cell>
          <cell r="AX1379">
            <v>107.4831015625</v>
          </cell>
          <cell r="AY1379">
            <v>412.32900000000001</v>
          </cell>
          <cell r="AZ1379">
            <v>0</v>
          </cell>
          <cell r="BA1379">
            <v>2259.8249999999998</v>
          </cell>
          <cell r="BB1379">
            <v>2259.8249999999998</v>
          </cell>
          <cell r="BC1379">
            <v>0</v>
          </cell>
          <cell r="BD1379">
            <v>2259.8249999999998</v>
          </cell>
          <cell r="BE1379">
            <v>0</v>
          </cell>
          <cell r="BF1379">
            <v>177.12899999999999</v>
          </cell>
          <cell r="BG1379">
            <v>945.24400000000003</v>
          </cell>
          <cell r="BH1379">
            <v>1138.67</v>
          </cell>
          <cell r="BI1379">
            <v>620.43200000000002</v>
          </cell>
          <cell r="BJ1379">
            <v>1027.58</v>
          </cell>
          <cell r="BK1379">
            <v>1318.9949999999999</v>
          </cell>
          <cell r="BL1379">
            <v>384.42009374999998</v>
          </cell>
          <cell r="BM1379">
            <v>996.82881250000003</v>
          </cell>
          <cell r="BN1379">
            <v>345.73399999999998</v>
          </cell>
          <cell r="BO1379">
            <v>0</v>
          </cell>
          <cell r="BP1379">
            <v>0</v>
          </cell>
          <cell r="BS1379">
            <v>5.4923869985715526E-4</v>
          </cell>
          <cell r="BT1379">
            <v>6.8200940933329363E-4</v>
          </cell>
          <cell r="BU1379">
            <v>51</v>
          </cell>
          <cell r="BW1379">
            <v>9293.4892830795998</v>
          </cell>
          <cell r="BX1379" t="str">
            <v>высокая</v>
          </cell>
        </row>
        <row r="1380">
          <cell r="C1380">
            <v>201429115</v>
          </cell>
          <cell r="D1380" t="str">
            <v>ГУП «BUXORO VILOYATI ISSIQ</v>
          </cell>
          <cell r="E1380" t="str">
            <v>ГП</v>
          </cell>
          <cell r="F1380">
            <v>979.51800000000003</v>
          </cell>
          <cell r="G1380">
            <v>100</v>
          </cell>
          <cell r="H1380" t="str">
            <v>Бухара</v>
          </cell>
          <cell r="I1380" t="str">
            <v>Уй-жой коммунал хизмат кўрсатиш вазирлиги</v>
          </cell>
          <cell r="J1380" t="str">
            <v>ГП</v>
          </cell>
          <cell r="K1380" t="str">
            <v>ГП</v>
          </cell>
          <cell r="L1380" t="str">
            <v>Коммунал уй-жой қурилиш ва сув хўжалиги</v>
          </cell>
          <cell r="M1380" t="str">
            <v>Коммунал соҳа, қурилиш ва хизмат кўрсатиш</v>
          </cell>
          <cell r="U1380">
            <v>15348.361000000001</v>
          </cell>
          <cell r="V1380">
            <v>15348.361000000001</v>
          </cell>
          <cell r="W1380">
            <v>16369.259</v>
          </cell>
          <cell r="Y1380">
            <v>13943.269</v>
          </cell>
          <cell r="Z1380">
            <v>14215.998</v>
          </cell>
          <cell r="AA1380">
            <v>9542.9150000000009</v>
          </cell>
          <cell r="AB1380">
            <v>16319.526</v>
          </cell>
          <cell r="AC1380">
            <v>13118.958000000001</v>
          </cell>
          <cell r="AE1380">
            <v>12372.572</v>
          </cell>
          <cell r="AF1380">
            <v>24642.225999999999</v>
          </cell>
          <cell r="AG1380">
            <v>20899.766</v>
          </cell>
          <cell r="AI1380">
            <v>-1885.9670000000001</v>
          </cell>
          <cell r="AJ1380">
            <v>4767.9870000000001</v>
          </cell>
          <cell r="AK1380">
            <v>-6517.402</v>
          </cell>
          <cell r="AL1380">
            <v>-3937.0120000000002</v>
          </cell>
          <cell r="AM1380">
            <v>-10376.550999999999</v>
          </cell>
          <cell r="AN1380">
            <v>-929.45212500000002</v>
          </cell>
          <cell r="AP1380">
            <v>0</v>
          </cell>
          <cell r="AQ1380">
            <v>0</v>
          </cell>
          <cell r="AR1380">
            <v>0</v>
          </cell>
          <cell r="AT1380">
            <v>0</v>
          </cell>
          <cell r="AU1380">
            <v>0</v>
          </cell>
          <cell r="AV1380">
            <v>0</v>
          </cell>
          <cell r="AX1380">
            <v>0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0</v>
          </cell>
          <cell r="BD1380">
            <v>0</v>
          </cell>
          <cell r="BE1380">
            <v>0</v>
          </cell>
          <cell r="BF1380">
            <v>9667.9060000000009</v>
          </cell>
          <cell r="BG1380">
            <v>9914.4560000000001</v>
          </cell>
          <cell r="BH1380">
            <v>11579.8</v>
          </cell>
          <cell r="BI1380">
            <v>24712.952000000001</v>
          </cell>
          <cell r="BJ1380">
            <v>32790.447999999997</v>
          </cell>
          <cell r="BK1380">
            <v>36671.248</v>
          </cell>
          <cell r="BL1380">
            <v>1573.442</v>
          </cell>
          <cell r="BM1380">
            <v>2298.0920000000001</v>
          </cell>
          <cell r="BN1380">
            <v>1764.2526250000001</v>
          </cell>
          <cell r="BO1380">
            <v>0</v>
          </cell>
          <cell r="BP1380">
            <v>0</v>
          </cell>
          <cell r="BS1380">
            <v>-0.66826224912274301</v>
          </cell>
          <cell r="BT1380">
            <v>-5.8607936219678525E-2</v>
          </cell>
          <cell r="BU1380" t="str">
            <v>-</v>
          </cell>
        </row>
        <row r="1381">
          <cell r="C1381">
            <v>200158422</v>
          </cell>
          <cell r="D1381" t="str">
            <v xml:space="preserve"> «BOG`DOD TUMAN YO`LLARDAN FOYDALANISH»</v>
          </cell>
          <cell r="E1381" t="str">
            <v>ГП</v>
          </cell>
          <cell r="F1381">
            <v>12997.374</v>
          </cell>
          <cell r="G1381">
            <v>100</v>
          </cell>
          <cell r="H1381" t="str">
            <v>Фергана</v>
          </cell>
          <cell r="I1381" t="str">
            <v>Автомобиль йўллари давлат қўмитаси</v>
          </cell>
          <cell r="J1381" t="str">
            <v>ГП</v>
          </cell>
          <cell r="K1381" t="str">
            <v>ГП</v>
          </cell>
          <cell r="L1381" t="str">
            <v>Йўл-транспорт инфратузилмаси</v>
          </cell>
          <cell r="M1381" t="str">
            <v>Коммунал соҳа, қурилиш ва хизмат кўрсатиш</v>
          </cell>
          <cell r="U1381">
            <v>15208.11</v>
          </cell>
          <cell r="V1381">
            <v>15208.109</v>
          </cell>
          <cell r="W1381">
            <v>16091.044</v>
          </cell>
          <cell r="Y1381">
            <v>3042.7959999999998</v>
          </cell>
          <cell r="Z1381">
            <v>2912.6840000000002</v>
          </cell>
          <cell r="AA1381">
            <v>0</v>
          </cell>
          <cell r="AB1381">
            <v>3472.6947500000001</v>
          </cell>
          <cell r="AC1381">
            <v>3044.0385000000001</v>
          </cell>
          <cell r="AE1381">
            <v>0</v>
          </cell>
          <cell r="AF1381">
            <v>2746.7714999999998</v>
          </cell>
          <cell r="AG1381">
            <v>2614.107</v>
          </cell>
          <cell r="AI1381">
            <v>0</v>
          </cell>
          <cell r="AJ1381">
            <v>7.6379999999999999</v>
          </cell>
          <cell r="AK1381">
            <v>0</v>
          </cell>
          <cell r="AL1381">
            <v>0</v>
          </cell>
          <cell r="AM1381">
            <v>1.63</v>
          </cell>
          <cell r="AN1381">
            <v>0.871</v>
          </cell>
          <cell r="AQ1381">
            <v>1419.849125</v>
          </cell>
          <cell r="AR1381">
            <v>864.46799999999996</v>
          </cell>
          <cell r="AU1381">
            <v>0.1468000030517578</v>
          </cell>
          <cell r="AV1381">
            <v>0.13200000000000001</v>
          </cell>
          <cell r="AY1381">
            <v>241.61809375000001</v>
          </cell>
          <cell r="AZ1381">
            <v>295.375</v>
          </cell>
          <cell r="BA1381">
            <v>0</v>
          </cell>
          <cell r="BB1381">
            <v>0</v>
          </cell>
          <cell r="BC1381">
            <v>0</v>
          </cell>
          <cell r="BD1381">
            <v>0</v>
          </cell>
          <cell r="BE1381">
            <v>0</v>
          </cell>
          <cell r="BG1381">
            <v>447.91300000000001</v>
          </cell>
          <cell r="BH1381">
            <v>361.21300000000002</v>
          </cell>
          <cell r="BJ1381">
            <v>1157.08025</v>
          </cell>
          <cell r="BK1381">
            <v>1326.0740000000001</v>
          </cell>
          <cell r="BM1381">
            <v>787.15800000000002</v>
          </cell>
          <cell r="BN1381">
            <v>485.44159374999998</v>
          </cell>
          <cell r="BO1381">
            <v>0</v>
          </cell>
          <cell r="BP1381">
            <v>0</v>
          </cell>
          <cell r="BS1381">
            <v>1.1473456879000818E-4</v>
          </cell>
          <cell r="BT1381">
            <v>5.5656458179555213E-5</v>
          </cell>
          <cell r="BU1381">
            <v>4</v>
          </cell>
          <cell r="BW1381">
            <v>313.30592674618703</v>
          </cell>
          <cell r="BX1381" t="str">
            <v>высокая</v>
          </cell>
        </row>
        <row r="1382">
          <cell r="C1382">
            <v>200588576</v>
          </cell>
          <cell r="D1382" t="str">
            <v xml:space="preserve"> «YANGIYO`L TUMAN YO`LLARDAN FOYDALANIS</v>
          </cell>
          <cell r="E1382" t="str">
            <v>ГП</v>
          </cell>
          <cell r="F1382">
            <v>3611.9137500000002</v>
          </cell>
          <cell r="G1382">
            <v>100</v>
          </cell>
          <cell r="H1382" t="str">
            <v>Таш. обл.</v>
          </cell>
          <cell r="I1382" t="str">
            <v>Автомобиль йўллари давлат қўмитаси</v>
          </cell>
          <cell r="J1382" t="str">
            <v>ГП</v>
          </cell>
          <cell r="K1382" t="str">
            <v>ГП</v>
          </cell>
          <cell r="L1382" t="str">
            <v>Йўл-транспорт инфратузилмаси</v>
          </cell>
          <cell r="M1382" t="str">
            <v>Коммунал соҳа, қурилиш ва хизмат кўрсатиш</v>
          </cell>
          <cell r="U1382">
            <v>15207.084000000001</v>
          </cell>
          <cell r="V1382">
            <v>15207.084000000001</v>
          </cell>
          <cell r="W1382">
            <v>28058.824000000001</v>
          </cell>
          <cell r="Y1382">
            <v>3294.0814999999998</v>
          </cell>
          <cell r="Z1382">
            <v>9528.2710000000006</v>
          </cell>
          <cell r="AA1382">
            <v>14599.897000000001</v>
          </cell>
          <cell r="AB1382">
            <v>15114.401</v>
          </cell>
          <cell r="AC1382">
            <v>27753.353999999999</v>
          </cell>
          <cell r="AE1382">
            <v>13826.245999999999</v>
          </cell>
          <cell r="AF1382">
            <v>14461.790999999999</v>
          </cell>
          <cell r="AG1382">
            <v>23838.572</v>
          </cell>
          <cell r="AI1382">
            <v>65.498660156249997</v>
          </cell>
          <cell r="AJ1382">
            <v>1.4430000000000001</v>
          </cell>
          <cell r="AK1382">
            <v>6.1903999023437501</v>
          </cell>
          <cell r="AL1382">
            <v>26.527650390624999</v>
          </cell>
          <cell r="AM1382">
            <v>26.527050781250001</v>
          </cell>
          <cell r="AN1382">
            <v>26.491269531250001</v>
          </cell>
          <cell r="AP1382">
            <v>0</v>
          </cell>
          <cell r="AQ1382">
            <v>0</v>
          </cell>
          <cell r="AR1382">
            <v>0</v>
          </cell>
          <cell r="AT1382">
            <v>0</v>
          </cell>
          <cell r="AU1382">
            <v>0</v>
          </cell>
          <cell r="AV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7958.1149999999998</v>
          </cell>
          <cell r="BB1382">
            <v>7958.1149999999998</v>
          </cell>
          <cell r="BC1382">
            <v>0</v>
          </cell>
          <cell r="BD1382">
            <v>7958.1149999999998</v>
          </cell>
          <cell r="BE1382">
            <v>0</v>
          </cell>
          <cell r="BF1382">
            <v>453.85509374999998</v>
          </cell>
          <cell r="BG1382">
            <v>535.46231250000005</v>
          </cell>
          <cell r="BH1382">
            <v>4893.1890000000003</v>
          </cell>
          <cell r="BI1382">
            <v>2993.8649999999998</v>
          </cell>
          <cell r="BJ1382">
            <v>6959.7160000000003</v>
          </cell>
          <cell r="BK1382">
            <v>10092.537</v>
          </cell>
          <cell r="BL1382">
            <v>1084.373</v>
          </cell>
          <cell r="BM1382">
            <v>1223.553625</v>
          </cell>
          <cell r="BN1382">
            <v>4889.5794999999998</v>
          </cell>
          <cell r="BO1382">
            <v>0</v>
          </cell>
          <cell r="BP1382">
            <v>0</v>
          </cell>
          <cell r="BS1382">
            <v>1.9295531355851265E-3</v>
          </cell>
          <cell r="BT1382">
            <v>1.2245793862109631E-3</v>
          </cell>
          <cell r="BU1382">
            <v>115</v>
          </cell>
        </row>
        <row r="1383">
          <cell r="C1383">
            <v>200699501</v>
          </cell>
          <cell r="D1383" t="str">
            <v xml:space="preserve"> «KASBI TUMAN YO`LLARDAN FOYDALANISH»</v>
          </cell>
          <cell r="E1383" t="str">
            <v>ГП</v>
          </cell>
          <cell r="F1383">
            <v>12448.974</v>
          </cell>
          <cell r="G1383">
            <v>100</v>
          </cell>
          <cell r="H1383" t="str">
            <v>Кашкадарья</v>
          </cell>
          <cell r="I1383" t="str">
            <v>Автомобиль йўллари давлат қўмитаси</v>
          </cell>
          <cell r="J1383" t="str">
            <v>ГП</v>
          </cell>
          <cell r="K1383" t="str">
            <v>ГП</v>
          </cell>
          <cell r="L1383" t="str">
            <v>Йўл-транспорт инфратузилмаси</v>
          </cell>
          <cell r="M1383" t="str">
            <v>Коммунал соҳа, қурилиш ва хизмат кўрсатиш</v>
          </cell>
          <cell r="U1383">
            <v>14768.173000000001</v>
          </cell>
          <cell r="V1383">
            <v>14768.173000000001</v>
          </cell>
          <cell r="W1383">
            <v>14298.745000000001</v>
          </cell>
          <cell r="Y1383">
            <v>3017.9947499999998</v>
          </cell>
          <cell r="Z1383">
            <v>2778.54</v>
          </cell>
          <cell r="AA1383">
            <v>1175.979</v>
          </cell>
          <cell r="AB1383">
            <v>3406.5072500000001</v>
          </cell>
          <cell r="AC1383">
            <v>2262.8924999999999</v>
          </cell>
          <cell r="AE1383">
            <v>796.18499999999995</v>
          </cell>
          <cell r="AF1383">
            <v>2581.39</v>
          </cell>
          <cell r="AG1383">
            <v>1921.912</v>
          </cell>
          <cell r="AI1383">
            <v>20.117999999999999</v>
          </cell>
          <cell r="AJ1383">
            <v>8.8347998046874991</v>
          </cell>
          <cell r="AK1383">
            <v>92.8976015625</v>
          </cell>
          <cell r="AL1383">
            <v>6.7188398437499997</v>
          </cell>
          <cell r="AM1383">
            <v>37.848601562500001</v>
          </cell>
          <cell r="AN1383">
            <v>8.3797998046875009</v>
          </cell>
          <cell r="AP1383">
            <v>138.24</v>
          </cell>
          <cell r="AQ1383">
            <v>855.88681250000002</v>
          </cell>
          <cell r="AR1383">
            <v>0</v>
          </cell>
          <cell r="AT1383">
            <v>2.968</v>
          </cell>
          <cell r="AU1383">
            <v>6.8460000000000001</v>
          </cell>
          <cell r="AV1383">
            <v>0</v>
          </cell>
          <cell r="AX1383">
            <v>34.579000000000001</v>
          </cell>
          <cell r="AY1383">
            <v>339.05040624999998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828.38</v>
          </cell>
          <cell r="BG1383">
            <v>909.83399999999995</v>
          </cell>
          <cell r="BH1383">
            <v>830.41</v>
          </cell>
          <cell r="BI1383">
            <v>1567.7080000000001</v>
          </cell>
          <cell r="BJ1383">
            <v>1982.4939999999999</v>
          </cell>
          <cell r="BK1383">
            <v>1504.6859999999999</v>
          </cell>
          <cell r="BL1383">
            <v>259.32109374999999</v>
          </cell>
          <cell r="BM1383">
            <v>776.21737499999995</v>
          </cell>
          <cell r="BN1383">
            <v>330.4</v>
          </cell>
          <cell r="BO1383">
            <v>0</v>
          </cell>
          <cell r="BP1383">
            <v>0</v>
          </cell>
          <cell r="BS1383">
            <v>2.5579305882761621E-3</v>
          </cell>
          <cell r="BT1383">
            <v>5.7658674405642186E-4</v>
          </cell>
          <cell r="BU1383">
            <v>48</v>
          </cell>
        </row>
        <row r="1384">
          <cell r="C1384">
            <v>206833250</v>
          </cell>
          <cell r="D1384" t="str">
            <v>ТОШЛОК ТУМАН ЙУЛ ХУЖАЛИК ПУДРАТ ТАЪМИР-Ш-ФОЙ.КОРХОНАС</v>
          </cell>
          <cell r="E1384" t="str">
            <v>ГП</v>
          </cell>
          <cell r="F1384">
            <v>13653.732</v>
          </cell>
          <cell r="G1384">
            <v>100</v>
          </cell>
          <cell r="H1384" t="str">
            <v>Фергана</v>
          </cell>
          <cell r="I1384" t="str">
            <v>Автомобиль йўллари давлат қўмитаси</v>
          </cell>
          <cell r="J1384" t="str">
            <v>ГП</v>
          </cell>
          <cell r="K1384" t="str">
            <v>ГП</v>
          </cell>
          <cell r="L1384" t="str">
            <v>Йўл-транспорт инфратузилмаси</v>
          </cell>
          <cell r="M1384" t="str">
            <v>Коммунал соҳа, қурилиш ва хизмат кўрсатиш</v>
          </cell>
          <cell r="U1384">
            <v>15874.531999999999</v>
          </cell>
          <cell r="V1384">
            <v>14744.767</v>
          </cell>
          <cell r="W1384">
            <v>16961.240000000002</v>
          </cell>
          <cell r="Y1384">
            <v>2614.2975000000001</v>
          </cell>
          <cell r="Z1384">
            <v>3081.86825</v>
          </cell>
          <cell r="AA1384">
            <v>3941.5127499999999</v>
          </cell>
          <cell r="AB1384">
            <v>5983.1549999999997</v>
          </cell>
          <cell r="AC1384">
            <v>4871.5630000000001</v>
          </cell>
          <cell r="AE1384">
            <v>3641.1770000000001</v>
          </cell>
          <cell r="AF1384">
            <v>4996.1610000000001</v>
          </cell>
          <cell r="AG1384">
            <v>4551.0349999999999</v>
          </cell>
          <cell r="AI1384">
            <v>0.84579998779296872</v>
          </cell>
          <cell r="AJ1384">
            <v>1.134199951171875</v>
          </cell>
          <cell r="AK1384">
            <v>1.5998299560546876</v>
          </cell>
          <cell r="AL1384">
            <v>0.91265002441406251</v>
          </cell>
          <cell r="AM1384">
            <v>4.5010698242187503</v>
          </cell>
          <cell r="AN1384">
            <v>8.5296103515624999</v>
          </cell>
          <cell r="AP1384">
            <v>1130.5895</v>
          </cell>
          <cell r="AQ1384">
            <v>1740.528125</v>
          </cell>
          <cell r="AR1384">
            <v>661.31837499999995</v>
          </cell>
          <cell r="AT1384">
            <v>4.4502998046875</v>
          </cell>
          <cell r="AU1384">
            <v>15.728099609375001</v>
          </cell>
          <cell r="AV1384">
            <v>9.6100703124999995</v>
          </cell>
          <cell r="AX1384">
            <v>515.08381250000002</v>
          </cell>
          <cell r="AY1384">
            <v>839.91168749999997</v>
          </cell>
          <cell r="AZ1384">
            <v>207.20470312500001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422.76434375000002</v>
          </cell>
          <cell r="BG1384">
            <v>345.37521874999999</v>
          </cell>
          <cell r="BH1384">
            <v>998.90962500000001</v>
          </cell>
          <cell r="BI1384">
            <v>398.95096875000002</v>
          </cell>
          <cell r="BJ1384">
            <v>155.69945312499999</v>
          </cell>
          <cell r="BK1384">
            <v>898.73587499999996</v>
          </cell>
          <cell r="BL1384">
            <v>294.9346875</v>
          </cell>
          <cell r="BM1384">
            <v>966.94399999999996</v>
          </cell>
          <cell r="BN1384">
            <v>298.62799999999999</v>
          </cell>
          <cell r="BO1384">
            <v>0</v>
          </cell>
          <cell r="BP1384">
            <v>0</v>
          </cell>
          <cell r="BS1384">
            <v>3.1849829528705198E-4</v>
          </cell>
          <cell r="BT1384">
            <v>5.3804380675008989E-4</v>
          </cell>
          <cell r="BU1384">
            <v>1</v>
          </cell>
          <cell r="BW1384">
            <v>89.603802614819301</v>
          </cell>
          <cell r="BX1384" t="str">
            <v>средная</v>
          </cell>
        </row>
        <row r="1385">
          <cell r="C1385">
            <v>200269054</v>
          </cell>
          <cell r="D1385" t="str">
            <v xml:space="preserve">ЖАЛАКУДУК ТУМАН ЙУЛЛАРДАН ФОЙДАЛАНИШ </v>
          </cell>
          <cell r="E1385" t="str">
            <v>ГП</v>
          </cell>
          <cell r="F1385">
            <v>12226.734</v>
          </cell>
          <cell r="G1385">
            <v>100</v>
          </cell>
          <cell r="H1385" t="str">
            <v>Андижан</v>
          </cell>
          <cell r="I1385" t="str">
            <v>Автомобиль йўллари давлат қўмитаси</v>
          </cell>
          <cell r="J1385" t="str">
            <v>ГП</v>
          </cell>
          <cell r="K1385" t="str">
            <v>ГП</v>
          </cell>
          <cell r="L1385" t="str">
            <v>Йўл-транспорт инфратузилмаси</v>
          </cell>
          <cell r="M1385" t="str">
            <v>Коммунал соҳа, қурилиш ва хизмат кўрсатиш</v>
          </cell>
          <cell r="V1385">
            <v>14709.175999999999</v>
          </cell>
          <cell r="Y1385">
            <v>1965.39</v>
          </cell>
          <cell r="Z1385">
            <v>1910.116</v>
          </cell>
          <cell r="AB1385">
            <v>3820.0239999999999</v>
          </cell>
          <cell r="AF1385">
            <v>2989.8820000000001</v>
          </cell>
          <cell r="AJ1385">
            <v>0</v>
          </cell>
          <cell r="AK1385">
            <v>6.69</v>
          </cell>
          <cell r="AM1385">
            <v>51.491999999999997</v>
          </cell>
          <cell r="AQ1385">
            <v>1400.115</v>
          </cell>
          <cell r="AU1385">
            <v>9.3140000000000001</v>
          </cell>
          <cell r="AY1385">
            <v>669.78700000000003</v>
          </cell>
          <cell r="BA1385">
            <v>15448</v>
          </cell>
          <cell r="BB1385">
            <v>15448</v>
          </cell>
          <cell r="BC1385">
            <v>0</v>
          </cell>
          <cell r="BD1385">
            <v>15448</v>
          </cell>
          <cell r="BE1385">
            <v>0</v>
          </cell>
          <cell r="BG1385">
            <v>1054.2840000000001</v>
          </cell>
          <cell r="BJ1385">
            <v>1764.721</v>
          </cell>
          <cell r="BM1385">
            <v>763.61500000000001</v>
          </cell>
          <cell r="BO1385">
            <v>0</v>
          </cell>
          <cell r="BP1385">
            <v>0</v>
          </cell>
          <cell r="BS1385">
            <v>4.007843205626983E-3</v>
          </cell>
          <cell r="BU1385">
            <v>77</v>
          </cell>
          <cell r="BW1385">
            <v>100.674216027874</v>
          </cell>
          <cell r="BX1385" t="str">
            <v>высокая</v>
          </cell>
        </row>
        <row r="1386">
          <cell r="C1386">
            <v>200486498</v>
          </cell>
          <cell r="D1386" t="str">
            <v xml:space="preserve">денов туман йўллардан фойдаланиш </v>
          </cell>
          <cell r="E1386" t="str">
            <v>ГП</v>
          </cell>
          <cell r="F1386">
            <v>1642.413</v>
          </cell>
          <cell r="G1386">
            <v>100</v>
          </cell>
          <cell r="H1386" t="str">
            <v>Сурхандарья</v>
          </cell>
          <cell r="I1386" t="str">
            <v>Автомобиль йўллари давлат қўмитаси</v>
          </cell>
          <cell r="J1386" t="str">
            <v>ГП</v>
          </cell>
          <cell r="K1386" t="str">
            <v>ГП</v>
          </cell>
          <cell r="L1386" t="str">
            <v>Йўл-транспорт инфратузилмаси</v>
          </cell>
          <cell r="M1386" t="str">
            <v>Коммунал соҳа, қурилиш ва хизмат кўрсатиш</v>
          </cell>
          <cell r="U1386">
            <v>14689.254999999999</v>
          </cell>
          <cell r="V1386">
            <v>14689.254999999999</v>
          </cell>
          <cell r="W1386">
            <v>20996.948</v>
          </cell>
          <cell r="Y1386">
            <v>19412.580000000002</v>
          </cell>
          <cell r="Z1386">
            <v>22560.23</v>
          </cell>
          <cell r="AA1386">
            <v>16184.605</v>
          </cell>
          <cell r="AB1386">
            <v>27118.038</v>
          </cell>
          <cell r="AC1386">
            <v>57508.160000000003</v>
          </cell>
          <cell r="AE1386">
            <v>13686.853999999999</v>
          </cell>
          <cell r="AF1386">
            <v>22643.475999999999</v>
          </cell>
          <cell r="AG1386">
            <v>53014.243999999999</v>
          </cell>
          <cell r="AI1386">
            <v>513.56600000000003</v>
          </cell>
          <cell r="AJ1386">
            <v>308.55200000000002</v>
          </cell>
          <cell r="AK1386">
            <v>1184.2380000000001</v>
          </cell>
          <cell r="AL1386">
            <v>564.48099999999999</v>
          </cell>
          <cell r="AM1386">
            <v>889.56399999999996</v>
          </cell>
          <cell r="AN1386">
            <v>1588.6559999999999</v>
          </cell>
          <cell r="AP1386">
            <v>3737.663</v>
          </cell>
          <cell r="AQ1386">
            <v>6102.8739999999998</v>
          </cell>
          <cell r="AR1386">
            <v>6372.0240000000003</v>
          </cell>
          <cell r="AT1386">
            <v>144.893</v>
          </cell>
          <cell r="AU1386">
            <v>231.23500000000001</v>
          </cell>
          <cell r="AV1386">
            <v>316.09100000000001</v>
          </cell>
          <cell r="AX1386">
            <v>2297.134</v>
          </cell>
          <cell r="AY1386">
            <v>3923.259</v>
          </cell>
          <cell r="AZ1386">
            <v>5183.3429999999998</v>
          </cell>
          <cell r="BA1386">
            <v>266869.2</v>
          </cell>
          <cell r="BB1386">
            <v>266869.2</v>
          </cell>
          <cell r="BC1386">
            <v>0</v>
          </cell>
          <cell r="BD1386">
            <v>266869.2</v>
          </cell>
          <cell r="BE1386">
            <v>0</v>
          </cell>
          <cell r="BF1386">
            <v>5523.3029999999999</v>
          </cell>
          <cell r="BG1386">
            <v>6564.027</v>
          </cell>
          <cell r="BH1386">
            <v>10821.093999999999</v>
          </cell>
          <cell r="BI1386">
            <v>6852.7669999999998</v>
          </cell>
          <cell r="BJ1386">
            <v>8739.0049999999992</v>
          </cell>
          <cell r="BK1386">
            <v>14831.957</v>
          </cell>
          <cell r="BL1386">
            <v>1702.9090000000001</v>
          </cell>
          <cell r="BM1386">
            <v>3219.0729999999999</v>
          </cell>
          <cell r="BN1386">
            <v>2348.6280000000002</v>
          </cell>
          <cell r="BO1386">
            <v>0</v>
          </cell>
          <cell r="BP1386">
            <v>0</v>
          </cell>
          <cell r="BS1386">
            <v>7.1087316353996871E-2</v>
          </cell>
          <cell r="BT1386">
            <v>8.9034745444899241E-2</v>
          </cell>
          <cell r="BU1386">
            <v>5</v>
          </cell>
          <cell r="BW1386">
            <v>123.13525366876399</v>
          </cell>
          <cell r="BX1386" t="str">
            <v>высокая</v>
          </cell>
        </row>
        <row r="1387">
          <cell r="C1387">
            <v>305309986</v>
          </cell>
          <cell r="D1387" t="str">
            <v xml:space="preserve"> «KITOB-YO`L QURISH-TA`MIRLASH»</v>
          </cell>
          <cell r="E1387" t="str">
            <v>ГП</v>
          </cell>
          <cell r="F1387">
            <v>5</v>
          </cell>
          <cell r="G1387">
            <v>100</v>
          </cell>
          <cell r="H1387" t="str">
            <v>Кашкадарья</v>
          </cell>
          <cell r="I1387" t="str">
            <v>Автомобиль йўллари давлат қўмитаси</v>
          </cell>
          <cell r="J1387" t="str">
            <v>ГП</v>
          </cell>
          <cell r="K1387" t="str">
            <v>ГП</v>
          </cell>
          <cell r="L1387" t="str">
            <v>Йўл-транспорт инфратузилмаси</v>
          </cell>
          <cell r="M1387" t="str">
            <v>Коммунал соҳа, қурилиш ва хизмат кўрсатиш</v>
          </cell>
          <cell r="U1387">
            <v>14616.425999999999</v>
          </cell>
          <cell r="V1387">
            <v>14616.425999999999</v>
          </cell>
          <cell r="W1387">
            <v>11642.388000000001</v>
          </cell>
          <cell r="AA1387">
            <v>0</v>
          </cell>
          <cell r="AB1387">
            <v>5301.6549999999997</v>
          </cell>
          <cell r="AC1387">
            <v>8240.6309999999994</v>
          </cell>
          <cell r="AE1387">
            <v>0</v>
          </cell>
          <cell r="AF1387">
            <v>4346.3959999999997</v>
          </cell>
          <cell r="AG1387">
            <v>7654.9870000000001</v>
          </cell>
          <cell r="AL1387">
            <v>0</v>
          </cell>
          <cell r="AM1387">
            <v>88.215999999999994</v>
          </cell>
          <cell r="AN1387">
            <v>36.133000000000003</v>
          </cell>
          <cell r="AQ1387">
            <v>1619.5409999999999</v>
          </cell>
          <cell r="AR1387">
            <v>771.58699999999999</v>
          </cell>
          <cell r="AU1387">
            <v>15.91</v>
          </cell>
          <cell r="AV1387">
            <v>5.13</v>
          </cell>
          <cell r="AY1387">
            <v>784.71400000000006</v>
          </cell>
          <cell r="AZ1387">
            <v>288.298</v>
          </cell>
          <cell r="BA1387">
            <v>14569.69707</v>
          </cell>
          <cell r="BB1387">
            <v>26464.799999999999</v>
          </cell>
          <cell r="BC1387">
            <v>0</v>
          </cell>
          <cell r="BD1387">
            <v>26464.799999999999</v>
          </cell>
          <cell r="BE1387">
            <v>0</v>
          </cell>
          <cell r="BG1387">
            <v>4918.8559999999998</v>
          </cell>
          <cell r="BH1387">
            <v>969.85699999999997</v>
          </cell>
          <cell r="BJ1387">
            <v>4378.1270000000004</v>
          </cell>
          <cell r="BK1387">
            <v>732.54700000000003</v>
          </cell>
          <cell r="BM1387">
            <v>851.13300000000004</v>
          </cell>
          <cell r="BN1387">
            <v>544.38099999999997</v>
          </cell>
          <cell r="BO1387">
            <v>0</v>
          </cell>
          <cell r="BP1387">
            <v>0</v>
          </cell>
          <cell r="BS1387">
            <v>1.2070803081409915E-2</v>
          </cell>
          <cell r="BT1387">
            <v>2.7520664109201586E-3</v>
          </cell>
          <cell r="BU1387">
            <v>48</v>
          </cell>
          <cell r="BW1387">
            <v>12.3402527001574</v>
          </cell>
          <cell r="BX1387" t="str">
            <v>неудовлетворительная</v>
          </cell>
        </row>
        <row r="1388">
          <cell r="C1388">
            <v>200048661</v>
          </cell>
          <cell r="D1388" t="str">
            <v xml:space="preserve">NAMANGAN KO`PRIKLARDAN FOYDALANISH </v>
          </cell>
          <cell r="E1388" t="str">
            <v>ГП</v>
          </cell>
          <cell r="F1388">
            <v>437.65600000000001</v>
          </cell>
          <cell r="G1388">
            <v>100</v>
          </cell>
          <cell r="H1388" t="str">
            <v>Наманган</v>
          </cell>
          <cell r="I1388" t="str">
            <v>Автомобиль йўллари давлат қўмитаси</v>
          </cell>
          <cell r="J1388" t="str">
            <v>ГП</v>
          </cell>
          <cell r="K1388" t="str">
            <v>ГП</v>
          </cell>
          <cell r="L1388" t="str">
            <v>Йўл-транспорт инфратузилмаси</v>
          </cell>
          <cell r="M1388" t="str">
            <v>Коммунал соҳа, қурилиш ва хизмат кўрсатиш</v>
          </cell>
          <cell r="V1388">
            <v>14454.946</v>
          </cell>
          <cell r="Y1388">
            <v>5369.6745000000001</v>
          </cell>
          <cell r="Z1388">
            <v>17993.48</v>
          </cell>
          <cell r="AB1388">
            <v>22086.116000000002</v>
          </cell>
          <cell r="AF1388">
            <v>18520.423999999999</v>
          </cell>
          <cell r="AI1388">
            <v>222.63499999999999</v>
          </cell>
          <cell r="AJ1388">
            <v>220.433296875</v>
          </cell>
          <cell r="AK1388">
            <v>845.65800000000002</v>
          </cell>
          <cell r="AM1388">
            <v>34.435000000000002</v>
          </cell>
          <cell r="AQ1388">
            <v>3445.2779999999998</v>
          </cell>
          <cell r="AU1388">
            <v>18.496599609375</v>
          </cell>
          <cell r="AY1388">
            <v>2061.4285</v>
          </cell>
          <cell r="BA1388">
            <v>10400</v>
          </cell>
          <cell r="BB1388">
            <v>10400</v>
          </cell>
          <cell r="BC1388">
            <v>0</v>
          </cell>
          <cell r="BD1388">
            <v>10400</v>
          </cell>
          <cell r="BE1388">
            <v>0</v>
          </cell>
          <cell r="BG1388">
            <v>3431.7002499999999</v>
          </cell>
          <cell r="BJ1388">
            <v>11582.812</v>
          </cell>
          <cell r="BM1388">
            <v>3507.5479999999998</v>
          </cell>
          <cell r="BO1388">
            <v>0</v>
          </cell>
          <cell r="BP1388">
            <v>0</v>
          </cell>
          <cell r="BS1388">
            <v>2.7773307065304294E-3</v>
          </cell>
          <cell r="BU1388">
            <v>5</v>
          </cell>
        </row>
        <row r="1389">
          <cell r="C1389">
            <v>204771315</v>
          </cell>
          <cell r="D1389" t="str">
            <v>ТОМДИ ТУМ. ЙУЛ ХУЖА. ПУДР. ТАЪМИР.-ФОЙДАЛАН. КОРХОНАСИ</v>
          </cell>
          <cell r="E1389" t="str">
            <v>ГП</v>
          </cell>
          <cell r="F1389">
            <v>11628.242</v>
          </cell>
          <cell r="G1389">
            <v>100</v>
          </cell>
          <cell r="H1389" t="str">
            <v>Навои</v>
          </cell>
          <cell r="I1389" t="str">
            <v>Автомобиль йўллари давлат қўмитаси</v>
          </cell>
          <cell r="J1389" t="str">
            <v>ГП</v>
          </cell>
          <cell r="K1389" t="str">
            <v>ГП</v>
          </cell>
          <cell r="L1389" t="str">
            <v>Йўл-транспорт инфратузилмаси</v>
          </cell>
          <cell r="M1389" t="str">
            <v>Коммунал соҳа, қурилиш ва хизмат кўрсатиш</v>
          </cell>
          <cell r="V1389">
            <v>14338.196</v>
          </cell>
          <cell r="Y1389">
            <v>1587.1669999999999</v>
          </cell>
          <cell r="Z1389">
            <v>1436.6667500000001</v>
          </cell>
          <cell r="AB1389">
            <v>4325.317</v>
          </cell>
          <cell r="AF1389">
            <v>3751.3760000000002</v>
          </cell>
          <cell r="AI1389">
            <v>54.379300781250002</v>
          </cell>
          <cell r="AJ1389">
            <v>54.39080078125</v>
          </cell>
          <cell r="AK1389">
            <v>21.531099609375001</v>
          </cell>
          <cell r="AM1389">
            <v>5.1867001953124996</v>
          </cell>
          <cell r="AQ1389">
            <v>1223.671</v>
          </cell>
          <cell r="AU1389">
            <v>0.84429998779296878</v>
          </cell>
          <cell r="AY1389">
            <v>436.55990624999998</v>
          </cell>
          <cell r="BA1389">
            <v>1556.01</v>
          </cell>
          <cell r="BB1389">
            <v>1556.01</v>
          </cell>
          <cell r="BC1389">
            <v>0</v>
          </cell>
          <cell r="BD1389">
            <v>1556.01</v>
          </cell>
          <cell r="BE1389">
            <v>0</v>
          </cell>
          <cell r="BG1389">
            <v>509.625</v>
          </cell>
          <cell r="BJ1389">
            <v>1847.067</v>
          </cell>
          <cell r="BM1389">
            <v>567.91</v>
          </cell>
          <cell r="BO1389">
            <v>0</v>
          </cell>
          <cell r="BP1389">
            <v>0</v>
          </cell>
          <cell r="BS1389">
            <v>3.8493649778620885E-4</v>
          </cell>
          <cell r="BU1389" t="str">
            <v>-</v>
          </cell>
        </row>
        <row r="1390">
          <cell r="C1390">
            <v>200178294</v>
          </cell>
          <cell r="D1390" t="str">
            <v xml:space="preserve"> «QO`SHTEPA TUMAN YO`LLARDAN FOYDALANIS</v>
          </cell>
          <cell r="E1390" t="str">
            <v>ГП</v>
          </cell>
          <cell r="F1390">
            <v>11861.832</v>
          </cell>
          <cell r="G1390">
            <v>100</v>
          </cell>
          <cell r="H1390" t="str">
            <v>Фергана</v>
          </cell>
          <cell r="I1390" t="str">
            <v>Автомобиль йўллари давлат қўмитаси</v>
          </cell>
          <cell r="J1390" t="str">
            <v>ГП</v>
          </cell>
          <cell r="K1390" t="str">
            <v>ГП</v>
          </cell>
          <cell r="L1390" t="str">
            <v>Йўл-транспорт инфратузилмаси</v>
          </cell>
          <cell r="M1390" t="str">
            <v>Коммунал соҳа, қурилиш ва хизмат кўрсатиш</v>
          </cell>
          <cell r="U1390">
            <v>14692.267</v>
          </cell>
          <cell r="V1390">
            <v>14093.237999999999</v>
          </cell>
          <cell r="W1390">
            <v>15239.499</v>
          </cell>
          <cell r="Y1390">
            <v>5882.0355</v>
          </cell>
          <cell r="Z1390">
            <v>2348.8125</v>
          </cell>
          <cell r="AA1390">
            <v>2716.67425</v>
          </cell>
          <cell r="AB1390">
            <v>5263.2219999999998</v>
          </cell>
          <cell r="AC1390">
            <v>3748.2640000000001</v>
          </cell>
          <cell r="AE1390">
            <v>2587.3465000000001</v>
          </cell>
          <cell r="AF1390">
            <v>5041.3464999999997</v>
          </cell>
          <cell r="AG1390">
            <v>3680.5967500000002</v>
          </cell>
          <cell r="AI1390">
            <v>0.73699999999999999</v>
          </cell>
          <cell r="AJ1390">
            <v>3.3140000000000001</v>
          </cell>
          <cell r="AK1390">
            <v>9.5532998046874997</v>
          </cell>
          <cell r="AL1390">
            <v>0.76479998779296876</v>
          </cell>
          <cell r="AM1390">
            <v>1.6186999511718749</v>
          </cell>
          <cell r="AN1390">
            <v>1.3385999755859375</v>
          </cell>
          <cell r="AP1390">
            <v>994.37131250000004</v>
          </cell>
          <cell r="AQ1390">
            <v>1646.7182499999999</v>
          </cell>
          <cell r="AR1390">
            <v>688.67981250000003</v>
          </cell>
          <cell r="AT1390">
            <v>0.13830000305175782</v>
          </cell>
          <cell r="AU1390">
            <v>0.29279998779296873</v>
          </cell>
          <cell r="AV1390">
            <v>0.2028000030517578</v>
          </cell>
          <cell r="AX1390">
            <v>265.77600000000001</v>
          </cell>
          <cell r="AY1390">
            <v>755.47831250000002</v>
          </cell>
          <cell r="AZ1390">
            <v>406.52240625000002</v>
          </cell>
          <cell r="BA1390">
            <v>485.61</v>
          </cell>
          <cell r="BB1390">
            <v>485.61</v>
          </cell>
          <cell r="BC1390">
            <v>0</v>
          </cell>
          <cell r="BD1390">
            <v>485.61</v>
          </cell>
          <cell r="BE1390">
            <v>0</v>
          </cell>
          <cell r="BF1390">
            <v>379.62681250000003</v>
          </cell>
          <cell r="BG1390">
            <v>948.26149999999996</v>
          </cell>
          <cell r="BH1390">
            <v>852.14700000000005</v>
          </cell>
          <cell r="BI1390">
            <v>1343.3105</v>
          </cell>
          <cell r="BJ1390">
            <v>809.770625</v>
          </cell>
          <cell r="BK1390">
            <v>1589.7394999999999</v>
          </cell>
          <cell r="BL1390">
            <v>128.68989843750001</v>
          </cell>
          <cell r="BM1390">
            <v>220.18420312500001</v>
          </cell>
          <cell r="BN1390">
            <v>66.502296874999999</v>
          </cell>
          <cell r="BO1390">
            <v>0</v>
          </cell>
          <cell r="BP1390">
            <v>0</v>
          </cell>
          <cell r="BS1390">
            <v>1.2657110493261578E-4</v>
          </cell>
          <cell r="BT1390">
            <v>9.1270035631924656E-5</v>
          </cell>
          <cell r="BU1390">
            <v>1</v>
          </cell>
          <cell r="BW1390">
            <v>93.681326770592506</v>
          </cell>
          <cell r="BX1390" t="str">
            <v>достаточная</v>
          </cell>
        </row>
        <row r="1391">
          <cell r="C1391">
            <v>200295300</v>
          </cell>
          <cell r="D1391" t="str">
            <v xml:space="preserve">ПАХТАОБОД ТУМАН ЙУЛЛАРДАН ФОЙДАЛАНИШ </v>
          </cell>
          <cell r="E1391" t="str">
            <v>ГП</v>
          </cell>
          <cell r="F1391">
            <v>8011.2380000000003</v>
          </cell>
          <cell r="G1391">
            <v>100</v>
          </cell>
          <cell r="H1391" t="str">
            <v>Андижан</v>
          </cell>
          <cell r="I1391" t="str">
            <v>Автомобиль йўллари давлат қўмитаси</v>
          </cell>
          <cell r="J1391" t="str">
            <v>ГП</v>
          </cell>
          <cell r="K1391" t="str">
            <v>ГП</v>
          </cell>
          <cell r="L1391" t="str">
            <v>Йўл-транспорт инфратузилмаси</v>
          </cell>
          <cell r="M1391" t="str">
            <v>Коммунал соҳа, қурилиш ва хизмат кўрсатиш</v>
          </cell>
          <cell r="V1391">
            <v>14076.772999999999</v>
          </cell>
          <cell r="Y1391">
            <v>1177.5820000000001</v>
          </cell>
          <cell r="Z1391">
            <v>2249.7339999999999</v>
          </cell>
          <cell r="AB1391">
            <v>2538.9589999999998</v>
          </cell>
          <cell r="AF1391">
            <v>1663.5940000000001</v>
          </cell>
          <cell r="AI1391">
            <v>2.851</v>
          </cell>
          <cell r="AJ1391">
            <v>59.892000000000003</v>
          </cell>
          <cell r="AK1391">
            <v>18.991</v>
          </cell>
          <cell r="AM1391">
            <v>63.328499999999998</v>
          </cell>
          <cell r="AP1391">
            <v>0</v>
          </cell>
          <cell r="AQ1391">
            <v>498.85068749999999</v>
          </cell>
          <cell r="AT1391">
            <v>0</v>
          </cell>
          <cell r="AU1391">
            <v>0</v>
          </cell>
          <cell r="AX1391">
            <v>0</v>
          </cell>
          <cell r="AY1391">
            <v>423.15981249999999</v>
          </cell>
          <cell r="BA1391">
            <v>19100</v>
          </cell>
          <cell r="BB1391">
            <v>19100</v>
          </cell>
          <cell r="BC1391">
            <v>0</v>
          </cell>
          <cell r="BD1391">
            <v>19100</v>
          </cell>
          <cell r="BE1391">
            <v>0</v>
          </cell>
          <cell r="BF1391">
            <v>262.63400000000001</v>
          </cell>
          <cell r="BG1391">
            <v>4460.0720000000001</v>
          </cell>
          <cell r="BI1391">
            <v>418.82600000000002</v>
          </cell>
          <cell r="BJ1391">
            <v>5503.1255000000001</v>
          </cell>
          <cell r="BL1391">
            <v>165.17099999999999</v>
          </cell>
          <cell r="BM1391">
            <v>805</v>
          </cell>
          <cell r="BO1391">
            <v>0</v>
          </cell>
          <cell r="BP1391">
            <v>0</v>
          </cell>
          <cell r="BS1391">
            <v>5.6085868231664478E-3</v>
          </cell>
          <cell r="BU1391">
            <v>77</v>
          </cell>
          <cell r="BW1391">
            <v>101.549874686716</v>
          </cell>
          <cell r="BX1391" t="str">
            <v>высокая</v>
          </cell>
        </row>
        <row r="1392">
          <cell r="C1392">
            <v>201502223</v>
          </cell>
          <cell r="D1392" t="str">
            <v>ГП «Центр аренды государственного имущества по городу Ташкент»</v>
          </cell>
          <cell r="E1392" t="str">
            <v>ГП</v>
          </cell>
          <cell r="F1392">
            <v>272.53781249999997</v>
          </cell>
          <cell r="G1392">
            <v>100</v>
          </cell>
          <cell r="H1392" t="str">
            <v>г.Ташкент</v>
          </cell>
          <cell r="I1392" t="str">
            <v>Давлат активларини бошқариш агентлиги</v>
          </cell>
          <cell r="J1392" t="str">
            <v>ГП</v>
          </cell>
          <cell r="K1392" t="str">
            <v>ГП</v>
          </cell>
          <cell r="L1392" t="str">
            <v>Молия ташкилотлари</v>
          </cell>
          <cell r="M1392" t="str">
            <v>Оғир саноат ва молия</v>
          </cell>
          <cell r="V1392">
            <v>13858.358</v>
          </cell>
          <cell r="Y1392">
            <v>4800.8805000000002</v>
          </cell>
          <cell r="Z1392">
            <v>5206.9059999999999</v>
          </cell>
          <cell r="AB1392">
            <v>8147.5119999999997</v>
          </cell>
          <cell r="AF1392">
            <v>116.604</v>
          </cell>
          <cell r="AI1392">
            <v>1387.183</v>
          </cell>
          <cell r="AJ1392">
            <v>2247.0174999999999</v>
          </cell>
          <cell r="AK1392">
            <v>3131.5129999999999</v>
          </cell>
          <cell r="AM1392">
            <v>3084.6574999999998</v>
          </cell>
          <cell r="AQ1392">
            <v>1185.9137499999999</v>
          </cell>
          <cell r="AU1392">
            <v>0</v>
          </cell>
          <cell r="AY1392">
            <v>0</v>
          </cell>
          <cell r="BA1392">
            <v>925396.95623999997</v>
          </cell>
          <cell r="BB1392">
            <v>925397.22</v>
          </cell>
          <cell r="BC1392">
            <v>0</v>
          </cell>
          <cell r="BD1392">
            <v>925397.22</v>
          </cell>
          <cell r="BE1392">
            <v>0</v>
          </cell>
          <cell r="BG1392">
            <v>2684.279</v>
          </cell>
          <cell r="BJ1392">
            <v>10146.181</v>
          </cell>
          <cell r="BM1392">
            <v>4540.9049999999997</v>
          </cell>
          <cell r="BO1392">
            <v>0</v>
          </cell>
          <cell r="BP1392">
            <v>0</v>
          </cell>
          <cell r="BS1392">
            <v>0.21830058083602055</v>
          </cell>
          <cell r="BU1392">
            <v>1500</v>
          </cell>
          <cell r="BW1392">
            <v>204.362174683603</v>
          </cell>
          <cell r="BX1392" t="str">
            <v>высокая</v>
          </cell>
        </row>
        <row r="1393">
          <cell r="C1393">
            <v>302217691</v>
          </cell>
          <cell r="D1393" t="str">
            <v xml:space="preserve"> «SIRDARYO KO`PRIKLARDAN FOYDALANISH UN</v>
          </cell>
          <cell r="E1393" t="str">
            <v>ГП</v>
          </cell>
          <cell r="F1393">
            <v>3422.1080000000002</v>
          </cell>
          <cell r="G1393">
            <v>100</v>
          </cell>
          <cell r="H1393" t="str">
            <v>Сырдарья</v>
          </cell>
          <cell r="I1393" t="str">
            <v>Автомобиль йўллари давлат қўмитаси</v>
          </cell>
          <cell r="J1393" t="str">
            <v>ГП</v>
          </cell>
          <cell r="K1393" t="str">
            <v>ГП</v>
          </cell>
          <cell r="L1393" t="str">
            <v>Йўл-транспорт инфратузилмаси</v>
          </cell>
          <cell r="M1393" t="str">
            <v>Коммунал соҳа, қурилиш ва хизмат кўрсатиш</v>
          </cell>
          <cell r="U1393">
            <v>13744.963</v>
          </cell>
          <cell r="V1393">
            <v>13750.754000000001</v>
          </cell>
          <cell r="W1393">
            <v>16146.536</v>
          </cell>
          <cell r="Y1393">
            <v>21221.716</v>
          </cell>
          <cell r="Z1393">
            <v>16202.375</v>
          </cell>
          <cell r="AA1393">
            <v>4969.8850000000002</v>
          </cell>
          <cell r="AB1393">
            <v>9414.8829999999998</v>
          </cell>
          <cell r="AC1393">
            <v>5503.1689999999999</v>
          </cell>
          <cell r="AE1393">
            <v>3399.4859999999999</v>
          </cell>
          <cell r="AF1393">
            <v>7569.2790000000005</v>
          </cell>
          <cell r="AG1393">
            <v>4626.9229999999998</v>
          </cell>
          <cell r="AI1393">
            <v>109.05800000000001</v>
          </cell>
          <cell r="AJ1393">
            <v>251.958</v>
          </cell>
          <cell r="AK1393">
            <v>97.897999999999996</v>
          </cell>
          <cell r="AL1393">
            <v>184.798</v>
          </cell>
          <cell r="AM1393">
            <v>0.81899999999999995</v>
          </cell>
          <cell r="AN1393">
            <v>130.511296875</v>
          </cell>
          <cell r="AP1393">
            <v>1866.347</v>
          </cell>
          <cell r="AQ1393">
            <v>3150.8465000000001</v>
          </cell>
          <cell r="AR1393">
            <v>680.34450000000004</v>
          </cell>
          <cell r="AT1393">
            <v>31.34</v>
          </cell>
          <cell r="AU1393">
            <v>37.634999999999998</v>
          </cell>
          <cell r="AV1393">
            <v>55.68969921875</v>
          </cell>
          <cell r="AX1393">
            <v>931.38487499999997</v>
          </cell>
          <cell r="AY1393">
            <v>1911.2851250000001</v>
          </cell>
          <cell r="AZ1393">
            <v>683.48337500000002</v>
          </cell>
          <cell r="BA1393">
            <v>248.989</v>
          </cell>
          <cell r="BB1393">
            <v>248.989</v>
          </cell>
          <cell r="BC1393">
            <v>0</v>
          </cell>
          <cell r="BD1393">
            <v>248.989</v>
          </cell>
          <cell r="BE1393">
            <v>0</v>
          </cell>
          <cell r="BF1393">
            <v>5086.0254999999997</v>
          </cell>
          <cell r="BG1393">
            <v>7400.4944999999998</v>
          </cell>
          <cell r="BH1393">
            <v>7890.0029999999997</v>
          </cell>
          <cell r="BI1393">
            <v>5363.009</v>
          </cell>
          <cell r="BJ1393">
            <v>8745.3060000000005</v>
          </cell>
          <cell r="BK1393">
            <v>8591.7669999999998</v>
          </cell>
          <cell r="BL1393">
            <v>1354.261</v>
          </cell>
          <cell r="BM1393">
            <v>1884.1420000000001</v>
          </cell>
          <cell r="BN1393">
            <v>690.04499999999996</v>
          </cell>
          <cell r="BO1393">
            <v>0</v>
          </cell>
          <cell r="BP1393">
            <v>0</v>
          </cell>
          <cell r="BS1393">
            <v>6.1556095246595473E-5</v>
          </cell>
          <cell r="BT1393">
            <v>8.7306439396346615E-3</v>
          </cell>
          <cell r="BU1393">
            <v>71</v>
          </cell>
        </row>
        <row r="1394">
          <cell r="C1394">
            <v>200400501</v>
          </cell>
          <cell r="D1394" t="str">
            <v>ГУП «ELLIKQAL`A TUMAN YO`L</v>
          </cell>
          <cell r="E1394" t="str">
            <v>ГП</v>
          </cell>
          <cell r="F1394">
            <v>12894.522000000001</v>
          </cell>
          <cell r="G1394">
            <v>100</v>
          </cell>
          <cell r="H1394" t="str">
            <v>Каракалп.</v>
          </cell>
          <cell r="I1394" t="str">
            <v>Автомобиль йўллари давлат қўмитаси</v>
          </cell>
          <cell r="J1394" t="str">
            <v>ГП</v>
          </cell>
          <cell r="K1394" t="str">
            <v>ГП</v>
          </cell>
          <cell r="L1394" t="str">
            <v>Йўл-транспорт инфратузилмаси</v>
          </cell>
          <cell r="M1394" t="str">
            <v>Коммунал соҳа, қурилиш ва хизмат кўрсатиш</v>
          </cell>
          <cell r="U1394">
            <v>16249.239</v>
          </cell>
          <cell r="V1394">
            <v>13661.120999999999</v>
          </cell>
          <cell r="W1394">
            <v>19061.768</v>
          </cell>
          <cell r="Y1394">
            <v>2850.19</v>
          </cell>
          <cell r="Z1394">
            <v>2594.4459999999999</v>
          </cell>
          <cell r="AA1394">
            <v>3906.53</v>
          </cell>
          <cell r="AB1394">
            <v>5698.6360000000004</v>
          </cell>
          <cell r="AC1394">
            <v>4770.9269999999997</v>
          </cell>
          <cell r="AE1394">
            <v>3173.5540000000001</v>
          </cell>
          <cell r="AF1394">
            <v>4594.8670000000002</v>
          </cell>
          <cell r="AG1394">
            <v>4115.71</v>
          </cell>
          <cell r="AI1394">
            <v>73.789000000000001</v>
          </cell>
          <cell r="AJ1394">
            <v>26.155000000000001</v>
          </cell>
          <cell r="AK1394">
            <v>94.122</v>
          </cell>
          <cell r="AL1394">
            <v>59.314</v>
          </cell>
          <cell r="AM1394">
            <v>98.650999999999996</v>
          </cell>
          <cell r="AN1394">
            <v>72.908000000000001</v>
          </cell>
          <cell r="AQ1394">
            <v>0</v>
          </cell>
          <cell r="AR1394">
            <v>0</v>
          </cell>
          <cell r="AU1394">
            <v>0</v>
          </cell>
          <cell r="AV1394">
            <v>0</v>
          </cell>
          <cell r="AY1394">
            <v>0</v>
          </cell>
          <cell r="AZ1394">
            <v>0</v>
          </cell>
          <cell r="BA1394">
            <v>29600</v>
          </cell>
          <cell r="BB1394">
            <v>29600</v>
          </cell>
          <cell r="BC1394">
            <v>0</v>
          </cell>
          <cell r="BD1394">
            <v>29600</v>
          </cell>
          <cell r="BE1394">
            <v>0</v>
          </cell>
          <cell r="BG1394">
            <v>348.22399999999999</v>
          </cell>
          <cell r="BH1394">
            <v>1106.4929999999999</v>
          </cell>
          <cell r="BJ1394">
            <v>411.57100000000003</v>
          </cell>
          <cell r="BK1394">
            <v>1146.7339999999999</v>
          </cell>
          <cell r="BM1394">
            <v>989.05899999999997</v>
          </cell>
          <cell r="BN1394">
            <v>572.36699999999996</v>
          </cell>
          <cell r="BO1394">
            <v>0</v>
          </cell>
          <cell r="BP1394">
            <v>0</v>
          </cell>
          <cell r="BS1394">
            <v>7.1739842624815335E-3</v>
          </cell>
          <cell r="BT1394">
            <v>4.4560857691996573E-3</v>
          </cell>
          <cell r="BU1394" t="str">
            <v>-</v>
          </cell>
          <cell r="BW1394">
            <v>6.4036720331629997</v>
          </cell>
          <cell r="BX1394" t="str">
            <v>неудовлетворительная</v>
          </cell>
        </row>
        <row r="1395">
          <cell r="C1395">
            <v>206840820</v>
          </cell>
          <cell r="D1395" t="str">
            <v xml:space="preserve"> «BUXORO YO`LLARDAN MUNTAZAM FOYDALANIS</v>
          </cell>
          <cell r="E1395" t="str">
            <v>ГП</v>
          </cell>
          <cell r="F1395">
            <v>551.01800000000003</v>
          </cell>
          <cell r="G1395">
            <v>100</v>
          </cell>
          <cell r="H1395" t="str">
            <v>Бухара</v>
          </cell>
          <cell r="I1395" t="str">
            <v>Автомобиль йўллари давлат қўмитаси</v>
          </cell>
          <cell r="J1395" t="str">
            <v>ГП</v>
          </cell>
          <cell r="K1395" t="str">
            <v>ГП</v>
          </cell>
          <cell r="L1395" t="str">
            <v>Йўл-транспорт инфратузилмаси</v>
          </cell>
          <cell r="M1395" t="str">
            <v>Коммунал соҳа, қурилиш ва хизмат кўрсатиш</v>
          </cell>
          <cell r="U1395">
            <v>260430.35200000001</v>
          </cell>
          <cell r="V1395">
            <v>13558.19</v>
          </cell>
          <cell r="W1395">
            <v>274328.25599999999</v>
          </cell>
          <cell r="Y1395">
            <v>14869.384</v>
          </cell>
          <cell r="Z1395">
            <v>12723.401</v>
          </cell>
          <cell r="AA1395">
            <v>5756.4949999999999</v>
          </cell>
          <cell r="AB1395">
            <v>9926.3529999999992</v>
          </cell>
          <cell r="AC1395">
            <v>28780.004000000001</v>
          </cell>
          <cell r="AE1395">
            <v>4998.6535000000003</v>
          </cell>
          <cell r="AF1395">
            <v>9013.3449999999993</v>
          </cell>
          <cell r="AG1395">
            <v>26494.928</v>
          </cell>
          <cell r="AI1395">
            <v>2127.1097500000001</v>
          </cell>
          <cell r="AJ1395">
            <v>807.15168749999998</v>
          </cell>
          <cell r="AK1395">
            <v>0.94629998779296876</v>
          </cell>
          <cell r="AL1395">
            <v>76.852601562499999</v>
          </cell>
          <cell r="AM1395">
            <v>3.286</v>
          </cell>
          <cell r="AN1395">
            <v>62.4584609375</v>
          </cell>
          <cell r="AP1395">
            <v>0</v>
          </cell>
          <cell r="AQ1395">
            <v>0</v>
          </cell>
          <cell r="AR1395">
            <v>0</v>
          </cell>
          <cell r="AT1395">
            <v>0</v>
          </cell>
          <cell r="AU1395">
            <v>0</v>
          </cell>
          <cell r="AV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32859.404669999996</v>
          </cell>
          <cell r="BB1395">
            <v>32859.404669999996</v>
          </cell>
          <cell r="BC1395">
            <v>0</v>
          </cell>
          <cell r="BD1395">
            <v>32859.404669999996</v>
          </cell>
          <cell r="BE1395">
            <v>0</v>
          </cell>
          <cell r="BF1395">
            <v>1515.1420000000001</v>
          </cell>
          <cell r="BG1395">
            <v>1515.1420000000001</v>
          </cell>
          <cell r="BH1395">
            <v>5928.8344999999999</v>
          </cell>
          <cell r="BI1395">
            <v>7952.8680000000004</v>
          </cell>
          <cell r="BJ1395">
            <v>7952.8680000000004</v>
          </cell>
          <cell r="BK1395">
            <v>18493.556</v>
          </cell>
          <cell r="BL1395">
            <v>909.57899999999995</v>
          </cell>
          <cell r="BM1395">
            <v>909.57899999999995</v>
          </cell>
          <cell r="BN1395">
            <v>2206.2134999999998</v>
          </cell>
          <cell r="BO1395">
            <v>0</v>
          </cell>
          <cell r="BP1395">
            <v>0</v>
          </cell>
          <cell r="BS1395">
            <v>2.3034371123114159E-4</v>
          </cell>
          <cell r="BT1395">
            <v>4.3391039630604909E-4</v>
          </cell>
          <cell r="BU1395">
            <v>51</v>
          </cell>
        </row>
        <row r="1396">
          <cell r="C1396">
            <v>207108502</v>
          </cell>
          <cell r="D1396" t="str">
            <v>T0MOSHA BOLALAR MUSIQIY TEATR STUDIYASI</v>
          </cell>
          <cell r="E1396" t="str">
            <v>ГП</v>
          </cell>
          <cell r="F1396">
            <v>130.5158984375</v>
          </cell>
          <cell r="G1396">
            <v>100</v>
          </cell>
          <cell r="H1396" t="str">
            <v>г.Ташкент</v>
          </cell>
          <cell r="I1396" t="str">
            <v>Маданият вазирлиги</v>
          </cell>
          <cell r="J1396" t="str">
            <v>ГП</v>
          </cell>
          <cell r="K1396" t="str">
            <v>ГП</v>
          </cell>
          <cell r="L1396" t="str">
            <v>Ижтимоий соҳа, туризм ва фармацевтика</v>
          </cell>
          <cell r="M1396" t="str">
            <v>Ижтимоий соҳа, туризм ва фармацевтика</v>
          </cell>
          <cell r="V1396">
            <v>13544.924999999999</v>
          </cell>
          <cell r="Y1396">
            <v>0</v>
          </cell>
          <cell r="Z1396">
            <v>0</v>
          </cell>
          <cell r="AB1396">
            <v>0</v>
          </cell>
          <cell r="AF1396">
            <v>0</v>
          </cell>
          <cell r="AI1396">
            <v>-33.17</v>
          </cell>
          <cell r="AJ1396">
            <v>1451.7216249999999</v>
          </cell>
          <cell r="AK1396">
            <v>-190.98629687499999</v>
          </cell>
          <cell r="AM1396">
            <v>-52.308898437499998</v>
          </cell>
          <cell r="AQ1396">
            <v>24.715300781250001</v>
          </cell>
          <cell r="AU1396">
            <v>0</v>
          </cell>
          <cell r="AY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G1396">
            <v>40.633199218750001</v>
          </cell>
          <cell r="BJ1396">
            <v>1270.4069999999999</v>
          </cell>
          <cell r="BM1396">
            <v>141.10229687500001</v>
          </cell>
          <cell r="BO1396">
            <v>0</v>
          </cell>
          <cell r="BP1396">
            <v>0</v>
          </cell>
          <cell r="BQ1396">
            <v>259.44799999999998</v>
          </cell>
          <cell r="BR1396">
            <v>123.607</v>
          </cell>
          <cell r="BS1396">
            <v>-5.2280601561904621E-3</v>
          </cell>
          <cell r="BU1396">
            <v>23</v>
          </cell>
        </row>
        <row r="1397">
          <cell r="C1397">
            <v>200171874</v>
          </cell>
          <cell r="D1397" t="str">
            <v xml:space="preserve">КУВА ТУМАН ЙУЛЛАРДАН ФОЙДАЛАНИШ </v>
          </cell>
          <cell r="E1397" t="str">
            <v>ГП</v>
          </cell>
          <cell r="F1397">
            <v>11926.137000000001</v>
          </cell>
          <cell r="G1397">
            <v>100</v>
          </cell>
          <cell r="H1397" t="str">
            <v>Фергана</v>
          </cell>
          <cell r="I1397" t="str">
            <v>Автомобиль йўллари давлат қўмитаси</v>
          </cell>
          <cell r="J1397" t="str">
            <v>ГП</v>
          </cell>
          <cell r="K1397" t="str">
            <v>ГП</v>
          </cell>
          <cell r="L1397" t="str">
            <v>Йўл-транспорт инфратузилмаси</v>
          </cell>
          <cell r="M1397" t="str">
            <v>Коммунал соҳа, қурилиш ва хизмат кўрсатиш</v>
          </cell>
          <cell r="U1397">
            <v>13265.97</v>
          </cell>
          <cell r="V1397">
            <v>13265.97</v>
          </cell>
          <cell r="W1397">
            <v>14777.197</v>
          </cell>
          <cell r="Y1397">
            <v>2844.41</v>
          </cell>
          <cell r="Z1397">
            <v>3670.03</v>
          </cell>
          <cell r="AA1397">
            <v>3186.5239999999999</v>
          </cell>
          <cell r="AB1397">
            <v>5918.0190000000002</v>
          </cell>
          <cell r="AC1397">
            <v>4805.1099999999997</v>
          </cell>
          <cell r="AE1397">
            <v>2600.4760000000001</v>
          </cell>
          <cell r="AF1397">
            <v>5420.8940000000002</v>
          </cell>
          <cell r="AG1397">
            <v>4531.027</v>
          </cell>
          <cell r="AI1397">
            <v>9.1170000000000009</v>
          </cell>
          <cell r="AJ1397">
            <v>8.5589999999999993</v>
          </cell>
          <cell r="AK1397">
            <v>9.5147001953124999</v>
          </cell>
          <cell r="AL1397">
            <v>2.4060000000000001</v>
          </cell>
          <cell r="AM1397">
            <v>12.702</v>
          </cell>
          <cell r="AN1397">
            <v>3.0996999511718748</v>
          </cell>
          <cell r="AP1397">
            <v>1001.3908750000001</v>
          </cell>
          <cell r="AQ1397">
            <v>1880.6576250000001</v>
          </cell>
          <cell r="AR1397">
            <v>899.25431249999997</v>
          </cell>
          <cell r="AT1397">
            <v>0.71799999999999997</v>
          </cell>
          <cell r="AU1397">
            <v>2.0680000000000001</v>
          </cell>
          <cell r="AV1397">
            <v>5.3782998046874999</v>
          </cell>
          <cell r="AX1397">
            <v>385.15199999999999</v>
          </cell>
          <cell r="AY1397">
            <v>873.25199999999995</v>
          </cell>
          <cell r="AZ1397">
            <v>338.44799999999998</v>
          </cell>
          <cell r="BA1397">
            <v>3812.4759900000004</v>
          </cell>
          <cell r="BB1397">
            <v>3812.4759899999999</v>
          </cell>
          <cell r="BC1397">
            <v>0</v>
          </cell>
          <cell r="BD1397">
            <v>3812.4759899999999</v>
          </cell>
          <cell r="BE1397">
            <v>0</v>
          </cell>
          <cell r="BF1397">
            <v>551.23500000000001</v>
          </cell>
          <cell r="BG1397">
            <v>732.81068749999997</v>
          </cell>
          <cell r="BH1397">
            <v>410.46499999999997</v>
          </cell>
          <cell r="BI1397">
            <v>1621.565625</v>
          </cell>
          <cell r="BJ1397">
            <v>1028.8168125</v>
          </cell>
          <cell r="BK1397">
            <v>1192.5930000000001</v>
          </cell>
          <cell r="BL1397">
            <v>215.24700000000001</v>
          </cell>
          <cell r="BM1397">
            <v>485.529</v>
          </cell>
          <cell r="BN1397">
            <v>267.233</v>
          </cell>
          <cell r="BO1397">
            <v>0</v>
          </cell>
          <cell r="BP1397">
            <v>0</v>
          </cell>
          <cell r="BS1397">
            <v>7.4369166269654444E-4</v>
          </cell>
          <cell r="BT1397">
            <v>2.2106632615152738E-4</v>
          </cell>
          <cell r="BU1397">
            <v>1</v>
          </cell>
          <cell r="BW1397">
            <v>78.908859876647696</v>
          </cell>
          <cell r="BX1397" t="str">
            <v>недостаточная</v>
          </cell>
        </row>
        <row r="1398">
          <cell r="C1398">
            <v>205729166</v>
          </cell>
          <cell r="D1398" t="str">
            <v>Хужалик хисобидаги Тошкент вилояти Ер тузиш ва кучмас мулк кадастри хизмати</v>
          </cell>
          <cell r="E1398" t="str">
            <v>ГП</v>
          </cell>
          <cell r="F1398">
            <v>0.5</v>
          </cell>
          <cell r="G1398">
            <v>100</v>
          </cell>
          <cell r="H1398" t="str">
            <v>Таш. обл.</v>
          </cell>
          <cell r="I1398" t="str">
            <v>Ер ресурслари, геодезия, картография ва давлат кадастри бўйича давлат қўмитаси</v>
          </cell>
          <cell r="J1398" t="str">
            <v>ГП</v>
          </cell>
          <cell r="K1398" t="str">
            <v>ГП</v>
          </cell>
          <cell r="L1398" t="str">
            <v>Қишлоқ хўжалиги ва қишлоқ хўжалиги маҳсулотларини қайта ишлаш</v>
          </cell>
          <cell r="M1398" t="str">
            <v>Коммунал соҳа, қурилиш ва хизмат кўрсатиш</v>
          </cell>
          <cell r="U1398">
            <v>13090.424999999999</v>
          </cell>
          <cell r="V1398">
            <v>13090.424000000001</v>
          </cell>
          <cell r="W1398">
            <v>42939.127999999997</v>
          </cell>
          <cell r="Y1398">
            <v>9532.33</v>
          </cell>
          <cell r="Z1398">
            <v>20449.748</v>
          </cell>
          <cell r="AA1398">
            <v>29358.675999999999</v>
          </cell>
          <cell r="AB1398">
            <v>34672.404000000002</v>
          </cell>
          <cell r="AC1398">
            <v>65281.256000000001</v>
          </cell>
          <cell r="AE1398">
            <v>17244.914000000001</v>
          </cell>
          <cell r="AF1398">
            <v>22361.712</v>
          </cell>
          <cell r="AG1398">
            <v>44293.696000000004</v>
          </cell>
          <cell r="AI1398">
            <v>60.970999999999997</v>
          </cell>
          <cell r="AJ1398">
            <v>654.26237500000002</v>
          </cell>
          <cell r="AK1398">
            <v>79.740007812499996</v>
          </cell>
          <cell r="AL1398">
            <v>489.72309374999998</v>
          </cell>
          <cell r="AM1398">
            <v>560.20118749999995</v>
          </cell>
          <cell r="AN1398">
            <v>11141.091</v>
          </cell>
          <cell r="AP1398">
            <v>0</v>
          </cell>
          <cell r="AQ1398">
            <v>11158.412</v>
          </cell>
          <cell r="AR1398">
            <v>5212.473</v>
          </cell>
          <cell r="AT1398">
            <v>0</v>
          </cell>
          <cell r="AU1398">
            <v>91.195601562500002</v>
          </cell>
          <cell r="AV1398">
            <v>0</v>
          </cell>
          <cell r="AX1398">
            <v>0</v>
          </cell>
          <cell r="AY1398">
            <v>1005.336875</v>
          </cell>
          <cell r="AZ1398">
            <v>458.69799999999998</v>
          </cell>
          <cell r="BA1398">
            <v>336120.72</v>
          </cell>
          <cell r="BB1398">
            <v>336120.72</v>
          </cell>
          <cell r="BC1398">
            <v>0</v>
          </cell>
          <cell r="BD1398">
            <v>336120.72</v>
          </cell>
          <cell r="BE1398">
            <v>0</v>
          </cell>
          <cell r="BF1398">
            <v>216.46479687499999</v>
          </cell>
          <cell r="BG1398">
            <v>990.24337500000001</v>
          </cell>
          <cell r="BH1398">
            <v>10035.428</v>
          </cell>
          <cell r="BI1398">
            <v>3761.9775</v>
          </cell>
          <cell r="BJ1398">
            <v>3672.2429999999999</v>
          </cell>
          <cell r="BK1398">
            <v>17840.475999999999</v>
          </cell>
          <cell r="BL1398">
            <v>11496.279</v>
          </cell>
          <cell r="BM1398">
            <v>11651.928</v>
          </cell>
          <cell r="BN1398">
            <v>26524.116000000002</v>
          </cell>
          <cell r="BO1398">
            <v>0</v>
          </cell>
          <cell r="BP1398">
            <v>0</v>
          </cell>
          <cell r="BS1398">
            <v>6.9334182392666879E-2</v>
          </cell>
          <cell r="BT1398">
            <v>0.39768624243149403</v>
          </cell>
          <cell r="BU1398" t="str">
            <v>-</v>
          </cell>
        </row>
        <row r="1399">
          <cell r="C1399">
            <v>200571037</v>
          </cell>
          <cell r="D1399" t="str">
            <v>ПАРКЕНТ ТУМАН ЙУЛ ХУЖАЛИГИ ПУДРАТ ТАЪМИРЛАШ-ФОЙДАЛАНИШ КОРХО</v>
          </cell>
          <cell r="E1399" t="str">
            <v>ГП</v>
          </cell>
          <cell r="F1399">
            <v>230.09299999999999</v>
          </cell>
          <cell r="G1399">
            <v>100</v>
          </cell>
          <cell r="H1399" t="str">
            <v>Таш. обл.</v>
          </cell>
          <cell r="I1399" t="str">
            <v>Автомобиль йўллари давлат қўмитаси</v>
          </cell>
          <cell r="J1399" t="str">
            <v>ГП</v>
          </cell>
          <cell r="K1399" t="str">
            <v>ГП</v>
          </cell>
          <cell r="L1399" t="str">
            <v>Йўл-транспорт инфратузилмаси</v>
          </cell>
          <cell r="M1399" t="str">
            <v>Коммунал соҳа, қурилиш ва хизмат кўрсатиш</v>
          </cell>
          <cell r="U1399">
            <v>0</v>
          </cell>
          <cell r="V1399">
            <v>13051.014999999999</v>
          </cell>
          <cell r="W1399">
            <v>17368.508000000002</v>
          </cell>
          <cell r="Y1399">
            <v>10312.758</v>
          </cell>
          <cell r="Z1399">
            <v>8185.8419999999996</v>
          </cell>
          <cell r="AA1399">
            <v>0</v>
          </cell>
          <cell r="AB1399">
            <v>9695.3610000000008</v>
          </cell>
          <cell r="AC1399">
            <v>27960.164000000001</v>
          </cell>
          <cell r="AE1399">
            <v>0</v>
          </cell>
          <cell r="AF1399">
            <v>8231.6630000000005</v>
          </cell>
          <cell r="AG1399">
            <v>25286.36</v>
          </cell>
          <cell r="AI1399">
            <v>9.6440000000000001</v>
          </cell>
          <cell r="AJ1399">
            <v>72.158000000000001</v>
          </cell>
          <cell r="AK1399">
            <v>63.352339843750002</v>
          </cell>
          <cell r="AL1399">
            <v>0</v>
          </cell>
          <cell r="AM1399">
            <v>74.903000000000006</v>
          </cell>
          <cell r="AN1399">
            <v>226.67223437499999</v>
          </cell>
          <cell r="AP1399">
            <v>0</v>
          </cell>
          <cell r="AQ1399">
            <v>0</v>
          </cell>
          <cell r="AR1399">
            <v>0</v>
          </cell>
          <cell r="AT1399">
            <v>0</v>
          </cell>
          <cell r="AU1399">
            <v>0</v>
          </cell>
          <cell r="AV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22470.9</v>
          </cell>
          <cell r="BB1399">
            <v>22470.9</v>
          </cell>
          <cell r="BC1399">
            <v>0</v>
          </cell>
          <cell r="BD1399">
            <v>22470.9</v>
          </cell>
          <cell r="BE1399">
            <v>0</v>
          </cell>
          <cell r="BF1399">
            <v>4040.4279999999999</v>
          </cell>
          <cell r="BG1399">
            <v>5413.835</v>
          </cell>
          <cell r="BH1399">
            <v>3866.4070000000002</v>
          </cell>
          <cell r="BI1399">
            <v>10361.668</v>
          </cell>
          <cell r="BJ1399">
            <v>10804.710999999999</v>
          </cell>
          <cell r="BK1399">
            <v>14404.501</v>
          </cell>
          <cell r="BL1399">
            <v>1250</v>
          </cell>
          <cell r="BM1399">
            <v>1908.8440000000001</v>
          </cell>
          <cell r="BN1399">
            <v>2405.3820000000001</v>
          </cell>
          <cell r="BO1399">
            <v>0</v>
          </cell>
          <cell r="BP1399">
            <v>0</v>
          </cell>
          <cell r="BS1399">
            <v>6.1725045384426773E-3</v>
          </cell>
          <cell r="BT1399">
            <v>1.4903076184001964E-2</v>
          </cell>
          <cell r="BU1399">
            <v>115</v>
          </cell>
          <cell r="BW1399">
            <v>66.118398666781005</v>
          </cell>
          <cell r="BX1399" t="str">
            <v>недостаточная</v>
          </cell>
        </row>
        <row r="1400">
          <cell r="C1400">
            <v>200181127</v>
          </cell>
          <cell r="D1400" t="str">
            <v>ГУП «RISHTON TUMAN YO`LLAR</v>
          </cell>
          <cell r="E1400" t="str">
            <v>ГП</v>
          </cell>
          <cell r="F1400">
            <v>11748.136</v>
          </cell>
          <cell r="G1400">
            <v>100</v>
          </cell>
          <cell r="H1400" t="str">
            <v>Фергана</v>
          </cell>
          <cell r="I1400" t="str">
            <v>Автомобиль йўллари давлат қўмитаси</v>
          </cell>
          <cell r="J1400" t="str">
            <v>ГП</v>
          </cell>
          <cell r="K1400" t="str">
            <v>ГП</v>
          </cell>
          <cell r="L1400" t="str">
            <v>Йўл-транспорт инфратузилмаси</v>
          </cell>
          <cell r="M1400" t="str">
            <v>Коммунал соҳа, қурилиш ва хизмат кўрсатиш</v>
          </cell>
          <cell r="U1400">
            <v>12971.106</v>
          </cell>
          <cell r="V1400">
            <v>12971.106</v>
          </cell>
          <cell r="W1400">
            <v>13990.290999999999</v>
          </cell>
          <cell r="Y1400">
            <v>0</v>
          </cell>
          <cell r="Z1400">
            <v>2290.2460000000001</v>
          </cell>
          <cell r="AA1400">
            <v>2715.3409999999999</v>
          </cell>
          <cell r="AB1400">
            <v>4723.5630000000001</v>
          </cell>
          <cell r="AC1400">
            <v>4168.7439999999997</v>
          </cell>
          <cell r="AE1400">
            <v>2124.3270000000002</v>
          </cell>
          <cell r="AF1400">
            <v>3650.70975</v>
          </cell>
          <cell r="AG1400">
            <v>3786.5529999999999</v>
          </cell>
          <cell r="AI1400">
            <v>0</v>
          </cell>
          <cell r="AJ1400">
            <v>0</v>
          </cell>
          <cell r="AK1400">
            <v>1.077</v>
          </cell>
          <cell r="AL1400">
            <v>1.772</v>
          </cell>
          <cell r="AM1400">
            <v>2.2229999999999999</v>
          </cell>
          <cell r="AN1400">
            <v>3.6903000488281248</v>
          </cell>
          <cell r="AQ1400">
            <v>837.79750000000001</v>
          </cell>
          <cell r="AR1400">
            <v>295.15509374999999</v>
          </cell>
          <cell r="AU1400">
            <v>0</v>
          </cell>
          <cell r="AV1400">
            <v>5.1999999999999998E-2</v>
          </cell>
          <cell r="AY1400">
            <v>0</v>
          </cell>
          <cell r="AZ1400">
            <v>60.64</v>
          </cell>
          <cell r="BA1400">
            <v>666.9</v>
          </cell>
          <cell r="BB1400">
            <v>666.9</v>
          </cell>
          <cell r="BC1400">
            <v>0</v>
          </cell>
          <cell r="BD1400">
            <v>666.9</v>
          </cell>
          <cell r="BE1400">
            <v>0</v>
          </cell>
          <cell r="BG1400">
            <v>301.4478125</v>
          </cell>
          <cell r="BH1400">
            <v>862.05268750000005</v>
          </cell>
          <cell r="BJ1400">
            <v>196.52609375</v>
          </cell>
          <cell r="BK1400">
            <v>680.46031249999999</v>
          </cell>
          <cell r="BM1400">
            <v>843.80112499999996</v>
          </cell>
          <cell r="BN1400">
            <v>373.56200000000001</v>
          </cell>
          <cell r="BO1400">
            <v>0</v>
          </cell>
          <cell r="BP1400">
            <v>0</v>
          </cell>
          <cell r="BS1400">
            <v>1.8841442018704136E-4</v>
          </cell>
          <cell r="BT1400">
            <v>2.7374694633428123E-4</v>
          </cell>
          <cell r="BU1400">
            <v>1</v>
          </cell>
          <cell r="BW1400">
            <v>96.215479575916703</v>
          </cell>
          <cell r="BX1400" t="str">
            <v>достаточная</v>
          </cell>
        </row>
        <row r="1401">
          <cell r="C1401">
            <v>206833077</v>
          </cell>
          <cell r="D1401" t="str">
            <v xml:space="preserve"> «KOSON TUMAN YO`LLARDAN FOYDALANISH»</v>
          </cell>
          <cell r="E1401" t="str">
            <v>ГП</v>
          </cell>
          <cell r="F1401">
            <v>10208.611999999999</v>
          </cell>
          <cell r="G1401">
            <v>100</v>
          </cell>
          <cell r="H1401" t="str">
            <v>Кашкадарья</v>
          </cell>
          <cell r="I1401" t="str">
            <v>Автомобиль йўллари давлат қўмитаси</v>
          </cell>
          <cell r="J1401" t="str">
            <v>ГП</v>
          </cell>
          <cell r="K1401" t="str">
            <v>ГП</v>
          </cell>
          <cell r="L1401" t="str">
            <v>Йўл-транспорт инфратузилмаси</v>
          </cell>
          <cell r="M1401" t="str">
            <v>Коммунал соҳа, қурилиш ва хизмат кўрсатиш</v>
          </cell>
          <cell r="U1401">
            <v>15043.726000000001</v>
          </cell>
          <cell r="V1401">
            <v>12951.037</v>
          </cell>
          <cell r="W1401">
            <v>12951.037</v>
          </cell>
          <cell r="Y1401">
            <v>2745.19</v>
          </cell>
          <cell r="Z1401">
            <v>2061.471125</v>
          </cell>
          <cell r="AA1401">
            <v>2061.471125</v>
          </cell>
          <cell r="AB1401">
            <v>2154.64</v>
          </cell>
          <cell r="AC1401">
            <v>2052.2950000000001</v>
          </cell>
          <cell r="AE1401">
            <v>1576.3486250000001</v>
          </cell>
          <cell r="AF1401">
            <v>1568.4147499999999</v>
          </cell>
          <cell r="AG1401">
            <v>1568.4147499999999</v>
          </cell>
          <cell r="AJ1401">
            <v>11.536400390624999</v>
          </cell>
          <cell r="AK1401">
            <v>28.580500000000001</v>
          </cell>
          <cell r="AL1401">
            <v>28.580500000000001</v>
          </cell>
          <cell r="AM1401">
            <v>3.9575</v>
          </cell>
          <cell r="AN1401">
            <v>0</v>
          </cell>
          <cell r="AP1401">
            <v>0</v>
          </cell>
          <cell r="AQ1401">
            <v>0</v>
          </cell>
          <cell r="AR1401">
            <v>0</v>
          </cell>
          <cell r="AT1401">
            <v>0</v>
          </cell>
          <cell r="AU1401">
            <v>0</v>
          </cell>
          <cell r="AV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2045.9380000000001</v>
          </cell>
          <cell r="BG1401">
            <v>1741.328</v>
          </cell>
          <cell r="BH1401">
            <v>1741.328</v>
          </cell>
          <cell r="BI1401">
            <v>4375.8609999999999</v>
          </cell>
          <cell r="BJ1401">
            <v>2063.3719999999998</v>
          </cell>
          <cell r="BK1401">
            <v>2063.3719999999998</v>
          </cell>
          <cell r="BL1401">
            <v>389.60481249999998</v>
          </cell>
          <cell r="BM1401">
            <v>581.1121875</v>
          </cell>
          <cell r="BN1401">
            <v>482.72468750000002</v>
          </cell>
          <cell r="BO1401">
            <v>0</v>
          </cell>
          <cell r="BP1401">
            <v>0</v>
          </cell>
          <cell r="BS1401">
            <v>2.8273145230770484E-4</v>
          </cell>
          <cell r="BU1401">
            <v>48</v>
          </cell>
        </row>
        <row r="1402">
          <cell r="C1402">
            <v>200724969</v>
          </cell>
          <cell r="D1402" t="str">
            <v>ГП «Ремонтно-эксплуатационное управление дорожного хозяйства Акдарьинского района»</v>
          </cell>
          <cell r="E1402" t="str">
            <v>ГП</v>
          </cell>
          <cell r="F1402">
            <v>7100.29</v>
          </cell>
          <cell r="G1402">
            <v>100</v>
          </cell>
          <cell r="H1402" t="str">
            <v>Самарканд</v>
          </cell>
          <cell r="I1402" t="str">
            <v>Автомобиль йўллари давлат қўмитаси</v>
          </cell>
          <cell r="J1402" t="str">
            <v>ГП</v>
          </cell>
          <cell r="K1402" t="str">
            <v>ГП</v>
          </cell>
          <cell r="L1402" t="str">
            <v>Йўл-транспорт инфратузилмаси</v>
          </cell>
          <cell r="M1402" t="str">
            <v>Коммунал соҳа, қурилиш ва хизмат кўрсатиш</v>
          </cell>
          <cell r="U1402">
            <v>12947.995999999999</v>
          </cell>
          <cell r="V1402">
            <v>12947.995999999999</v>
          </cell>
          <cell r="W1402">
            <v>19758.637999999999</v>
          </cell>
          <cell r="Y1402">
            <v>12740.463</v>
          </cell>
          <cell r="Z1402">
            <v>9212.3089999999993</v>
          </cell>
          <cell r="AA1402">
            <v>13875.837</v>
          </cell>
          <cell r="AB1402">
            <v>17317.37</v>
          </cell>
          <cell r="AC1402">
            <v>17899.52</v>
          </cell>
          <cell r="AE1402">
            <v>11801.142</v>
          </cell>
          <cell r="AF1402">
            <v>13588.127</v>
          </cell>
          <cell r="AG1402">
            <v>15432.953</v>
          </cell>
          <cell r="AI1402">
            <v>1404.855</v>
          </cell>
          <cell r="AJ1402">
            <v>759.45299999999997</v>
          </cell>
          <cell r="AK1402">
            <v>333.98200000000003</v>
          </cell>
          <cell r="AL1402">
            <v>607.01199999999994</v>
          </cell>
          <cell r="AM1402">
            <v>1220.28</v>
          </cell>
          <cell r="AN1402">
            <v>874.702</v>
          </cell>
          <cell r="AP1402">
            <v>0</v>
          </cell>
          <cell r="AQ1402">
            <v>4336.9489999999996</v>
          </cell>
          <cell r="AR1402">
            <v>2586.1489999999999</v>
          </cell>
          <cell r="AT1402">
            <v>0</v>
          </cell>
          <cell r="AU1402">
            <v>198.65</v>
          </cell>
          <cell r="AV1402">
            <v>119.27800000000001</v>
          </cell>
          <cell r="AX1402">
            <v>0</v>
          </cell>
          <cell r="AY1402">
            <v>2607.2860000000001</v>
          </cell>
          <cell r="AZ1402">
            <v>1350.49</v>
          </cell>
          <cell r="BA1402">
            <v>59891.654760000012</v>
          </cell>
          <cell r="BB1402">
            <v>59891.654760000012</v>
          </cell>
          <cell r="BC1402">
            <v>0</v>
          </cell>
          <cell r="BD1402">
            <v>59891.654760000012</v>
          </cell>
          <cell r="BE1402">
            <v>0</v>
          </cell>
          <cell r="BF1402">
            <v>2988.24</v>
          </cell>
          <cell r="BG1402">
            <v>2247.4009999999998</v>
          </cell>
          <cell r="BH1402">
            <v>4552.0020000000004</v>
          </cell>
          <cell r="BI1402">
            <v>2523.3110000000001</v>
          </cell>
          <cell r="BJ1402">
            <v>1361.204</v>
          </cell>
          <cell r="BK1402">
            <v>5863.8819999999996</v>
          </cell>
          <cell r="BL1402">
            <v>0</v>
          </cell>
          <cell r="BM1402">
            <v>2310.3130000000001</v>
          </cell>
          <cell r="BN1402">
            <v>1472.586</v>
          </cell>
          <cell r="BO1402">
            <v>0</v>
          </cell>
          <cell r="BP1402">
            <v>0</v>
          </cell>
          <cell r="BS1402">
            <v>9.3977128674033225E-2</v>
          </cell>
          <cell r="BT1402">
            <v>5.3487741966966096E-2</v>
          </cell>
          <cell r="BU1402">
            <v>78</v>
          </cell>
          <cell r="BW1402">
            <v>8536.3958835876801</v>
          </cell>
          <cell r="BX1402" t="str">
            <v>высокая</v>
          </cell>
        </row>
        <row r="1403">
          <cell r="C1403">
            <v>200047157</v>
          </cell>
          <cell r="D1403" t="str">
            <v>ИССИКЛИК МАНБАИ ИШЛАБ ЧИКАРИШ БОШКАРМАСИ</v>
          </cell>
          <cell r="E1403" t="str">
            <v>ГП</v>
          </cell>
          <cell r="F1403">
            <v>1119.5139999999999</v>
          </cell>
          <cell r="G1403">
            <v>100</v>
          </cell>
          <cell r="H1403" t="str">
            <v>Наманган</v>
          </cell>
          <cell r="I1403" t="str">
            <v>Уй-жой коммунал хизмат кўрсатиш вазирлиги</v>
          </cell>
          <cell r="J1403" t="str">
            <v>ГП</v>
          </cell>
          <cell r="K1403" t="str">
            <v>ГП</v>
          </cell>
          <cell r="L1403" t="str">
            <v>Коммунал уй-жой қурилиш ва сув хўжалиги</v>
          </cell>
          <cell r="M1403" t="str">
            <v>Коммунал соҳа, қурилиш ва хизмат кўрсатиш</v>
          </cell>
          <cell r="V1403">
            <v>12891.904</v>
          </cell>
          <cell r="Y1403">
            <v>2409.4319999999998</v>
          </cell>
          <cell r="Z1403">
            <v>1353.5820000000001</v>
          </cell>
          <cell r="AB1403">
            <v>1171.4369999999999</v>
          </cell>
          <cell r="AF1403">
            <v>3472.335</v>
          </cell>
          <cell r="AI1403">
            <v>-6980.7110000000002</v>
          </cell>
          <cell r="AJ1403">
            <v>-5276.7719999999999</v>
          </cell>
          <cell r="AK1403">
            <v>-3233.0189999999998</v>
          </cell>
          <cell r="AM1403">
            <v>-2939.11</v>
          </cell>
          <cell r="AP1403">
            <v>0</v>
          </cell>
          <cell r="AQ1403">
            <v>526.44200000000001</v>
          </cell>
          <cell r="AT1403">
            <v>0</v>
          </cell>
          <cell r="AU1403">
            <v>0</v>
          </cell>
          <cell r="AX1403">
            <v>0</v>
          </cell>
          <cell r="AY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7245.7820000000002</v>
          </cell>
          <cell r="BG1403">
            <v>2424.7570000000001</v>
          </cell>
          <cell r="BI1403">
            <v>19768.795999999998</v>
          </cell>
          <cell r="BJ1403">
            <v>19201.815999999999</v>
          </cell>
          <cell r="BL1403">
            <v>162.398</v>
          </cell>
          <cell r="BM1403">
            <v>1349.6780000000001</v>
          </cell>
          <cell r="BO1403">
            <v>0</v>
          </cell>
          <cell r="BP1403">
            <v>0</v>
          </cell>
          <cell r="BS1403">
            <v>-0.20864425002156289</v>
          </cell>
          <cell r="BU1403" t="str">
            <v>-</v>
          </cell>
        </row>
        <row r="1404">
          <cell r="C1404">
            <v>304938711</v>
          </cell>
          <cell r="D1404" t="str">
            <v>ГУП «TOZA HUDUD»</v>
          </cell>
          <cell r="E1404" t="str">
            <v>ГП</v>
          </cell>
          <cell r="F1404">
            <v>0</v>
          </cell>
          <cell r="G1404">
            <v>100</v>
          </cell>
          <cell r="H1404" t="str">
            <v>Сырдарья</v>
          </cell>
          <cell r="I1404" t="str">
            <v>Давлат табиатни муҳофаза қилиш қўмитаси</v>
          </cell>
          <cell r="J1404" t="str">
            <v>ГП</v>
          </cell>
          <cell r="K1404" t="str">
            <v>ГП</v>
          </cell>
          <cell r="L1404" t="str">
            <v>Коммунал уй-жой қурилиш ва сув хўжалиги</v>
          </cell>
          <cell r="M1404" t="str">
            <v>Коммунал соҳа, қурилиш ва хизмат кўрсатиш</v>
          </cell>
          <cell r="U1404">
            <v>13761.626</v>
          </cell>
          <cell r="V1404">
            <v>12610.821</v>
          </cell>
          <cell r="W1404">
            <v>14678.124</v>
          </cell>
          <cell r="Y1404">
            <v>0</v>
          </cell>
          <cell r="Z1404">
            <v>0</v>
          </cell>
          <cell r="AA1404">
            <v>2113.88</v>
          </cell>
          <cell r="AB1404">
            <v>2954.5034999999998</v>
          </cell>
          <cell r="AC1404">
            <v>7481.4589999999998</v>
          </cell>
          <cell r="AE1404">
            <v>268.28890625000003</v>
          </cell>
          <cell r="AF1404">
            <v>2459.9</v>
          </cell>
          <cell r="AG1404">
            <v>5904.5860000000002</v>
          </cell>
          <cell r="AJ1404">
            <v>0</v>
          </cell>
          <cell r="AK1404">
            <v>0</v>
          </cell>
          <cell r="AL1404">
            <v>-389.59718750000002</v>
          </cell>
          <cell r="AM1404">
            <v>10.438599609375</v>
          </cell>
          <cell r="AN1404">
            <v>313.16399999999999</v>
          </cell>
          <cell r="AQ1404">
            <v>732.60199999999998</v>
          </cell>
          <cell r="AR1404">
            <v>1115.1447499999999</v>
          </cell>
          <cell r="AU1404">
            <v>0</v>
          </cell>
          <cell r="AV1404">
            <v>198.33099999999999</v>
          </cell>
          <cell r="AY1404">
            <v>0</v>
          </cell>
          <cell r="AZ1404">
            <v>9.3492998046875009</v>
          </cell>
          <cell r="BA1404">
            <v>3139.18804</v>
          </cell>
          <cell r="BB1404">
            <v>3139.18804</v>
          </cell>
          <cell r="BC1404">
            <v>0</v>
          </cell>
          <cell r="BD1404">
            <v>3139.18804</v>
          </cell>
          <cell r="BE1404">
            <v>0</v>
          </cell>
          <cell r="BG1404">
            <v>28.651400390625</v>
          </cell>
          <cell r="BH1404">
            <v>2660.2570000000001</v>
          </cell>
          <cell r="BJ1404">
            <v>826.56299999999999</v>
          </cell>
          <cell r="BK1404">
            <v>664.81399999999996</v>
          </cell>
          <cell r="BM1404">
            <v>484.16500000000002</v>
          </cell>
          <cell r="BN1404">
            <v>887.6</v>
          </cell>
          <cell r="BO1404">
            <v>0</v>
          </cell>
          <cell r="BP1404">
            <v>0</v>
          </cell>
          <cell r="BS1404">
            <v>1.0179229780791499E-3</v>
          </cell>
          <cell r="BT1404">
            <v>2.2951711764599179E-2</v>
          </cell>
          <cell r="BU1404">
            <v>9</v>
          </cell>
          <cell r="BW1404">
            <v>17.801125333333299</v>
          </cell>
          <cell r="BX1404" t="str">
            <v>неудовлетворительная</v>
          </cell>
        </row>
        <row r="1405">
          <cell r="C1405">
            <v>200523474</v>
          </cell>
          <cell r="D1405" t="str">
            <v>RADIOPREPARAT</v>
          </cell>
          <cell r="E1405" t="str">
            <v>ГП</v>
          </cell>
          <cell r="F1405">
            <v>132.178</v>
          </cell>
          <cell r="G1405">
            <v>100</v>
          </cell>
          <cell r="H1405" t="str">
            <v>г.Ташкент</v>
          </cell>
          <cell r="I1405" t="str">
            <v>Ўзбекистон Фанлар академияси</v>
          </cell>
          <cell r="J1405" t="str">
            <v>ГП</v>
          </cell>
          <cell r="K1405" t="str">
            <v>ГП</v>
          </cell>
          <cell r="L1405" t="str">
            <v>Ижтимоий соҳа, туризм ва фармацевтика</v>
          </cell>
          <cell r="M1405" t="str">
            <v>Ижтимоий соҳа, туризм ва фармацевтика</v>
          </cell>
          <cell r="V1405">
            <v>12347.467000000001</v>
          </cell>
          <cell r="Y1405">
            <v>6750.6329999999998</v>
          </cell>
          <cell r="Z1405">
            <v>13832.25</v>
          </cell>
          <cell r="AB1405">
            <v>24573.968000000001</v>
          </cell>
          <cell r="AF1405">
            <v>19774.752</v>
          </cell>
          <cell r="AI1405">
            <v>1049.2550000000001</v>
          </cell>
          <cell r="AJ1405">
            <v>627.47799999999995</v>
          </cell>
          <cell r="AK1405">
            <v>1956.596</v>
          </cell>
          <cell r="AM1405">
            <v>2387.3530000000001</v>
          </cell>
          <cell r="AQ1405">
            <v>2925.2510000000002</v>
          </cell>
          <cell r="AU1405">
            <v>0</v>
          </cell>
          <cell r="AY1405">
            <v>0</v>
          </cell>
          <cell r="BA1405">
            <v>236520.57713999998</v>
          </cell>
          <cell r="BB1405">
            <v>236520.57713999998</v>
          </cell>
          <cell r="BC1405">
            <v>0</v>
          </cell>
          <cell r="BD1405">
            <v>236520.57713999998</v>
          </cell>
          <cell r="BE1405">
            <v>0</v>
          </cell>
          <cell r="BG1405">
            <v>943.29700000000003</v>
          </cell>
          <cell r="BJ1405">
            <v>3155.9742500000002</v>
          </cell>
          <cell r="BM1405">
            <v>2465.71</v>
          </cell>
          <cell r="BO1405">
            <v>2422.1500000000015</v>
          </cell>
          <cell r="BP1405">
            <v>2619.6899999999973</v>
          </cell>
          <cell r="BQ1405">
            <v>1098.3230000000001</v>
          </cell>
          <cell r="BR1405">
            <v>957.31100000000004</v>
          </cell>
          <cell r="BS1405">
            <v>0.24318595560724826</v>
          </cell>
          <cell r="BU1405">
            <v>6</v>
          </cell>
        </row>
        <row r="1406">
          <cell r="C1406">
            <v>305004780</v>
          </cell>
          <cell r="D1406" t="str">
            <v>ГП «Центр организации электронных аукционов онлайн»</v>
          </cell>
          <cell r="E1406" t="str">
            <v>ГП</v>
          </cell>
          <cell r="F1406">
            <v>1000</v>
          </cell>
          <cell r="G1406">
            <v>100</v>
          </cell>
          <cell r="H1406" t="str">
            <v>г.Ташкент</v>
          </cell>
          <cell r="I1406" t="str">
            <v>Давлат активларини бошқариш агентлиги</v>
          </cell>
          <cell r="J1406" t="str">
            <v>ГП</v>
          </cell>
          <cell r="K1406" t="str">
            <v>ГП</v>
          </cell>
          <cell r="L1406" t="str">
            <v>Молия ташкилотлари</v>
          </cell>
          <cell r="M1406" t="str">
            <v>Оғир саноат ва молия</v>
          </cell>
          <cell r="V1406">
            <v>12239.181</v>
          </cell>
          <cell r="Y1406">
            <v>0</v>
          </cell>
          <cell r="Z1406">
            <v>679.58299999999997</v>
          </cell>
          <cell r="AB1406">
            <v>5547.7709999999997</v>
          </cell>
          <cell r="AF1406">
            <v>0</v>
          </cell>
          <cell r="AJ1406">
            <v>0</v>
          </cell>
          <cell r="AK1406">
            <v>96.165000000000006</v>
          </cell>
          <cell r="AM1406">
            <v>1607.123</v>
          </cell>
          <cell r="AQ1406">
            <v>2499.5529999999999</v>
          </cell>
          <cell r="AU1406">
            <v>0</v>
          </cell>
          <cell r="AY1406">
            <v>0</v>
          </cell>
          <cell r="BA1406">
            <v>300000</v>
          </cell>
          <cell r="BB1406">
            <v>476149.35</v>
          </cell>
          <cell r="BC1406">
            <v>0</v>
          </cell>
          <cell r="BD1406">
            <v>476149.35</v>
          </cell>
          <cell r="BE1406">
            <v>0</v>
          </cell>
          <cell r="BG1406">
            <v>1363.5319999999999</v>
          </cell>
          <cell r="BJ1406">
            <v>9533.3259999999991</v>
          </cell>
          <cell r="BM1406">
            <v>2241.6019999999999</v>
          </cell>
          <cell r="BO1406">
            <v>0</v>
          </cell>
          <cell r="BP1406">
            <v>0</v>
          </cell>
          <cell r="BS1406">
            <v>0.1802955015676487</v>
          </cell>
          <cell r="BU1406">
            <v>5</v>
          </cell>
        </row>
        <row r="1407">
          <cell r="C1407">
            <v>200899276</v>
          </cell>
          <cell r="D1407" t="str">
            <v>O ZB.TELEKOMMUNIKATSIYA TARMOQLARINI BOSHQARISH RESP.MARKAZI</v>
          </cell>
          <cell r="E1407" t="str">
            <v>ГП</v>
          </cell>
          <cell r="F1407">
            <v>2.1909999999999998</v>
          </cell>
          <cell r="G1407">
            <v>100</v>
          </cell>
          <cell r="H1407" t="str">
            <v>г.Ташкент</v>
          </cell>
          <cell r="I1407" t="str">
            <v xml:space="preserve">Ахборот технологиялари ва коммуникацияларини ривожлантириш вазирлиги </v>
          </cell>
          <cell r="J1407" t="str">
            <v>ГП</v>
          </cell>
          <cell r="K1407" t="str">
            <v>ГП</v>
          </cell>
          <cell r="L1407" t="str">
            <v>Ахборот технологиялари ва нашриёт</v>
          </cell>
          <cell r="M1407" t="str">
            <v>Ахборот технологиялари ва телекоммуникациялар</v>
          </cell>
          <cell r="U1407">
            <v>12330.474</v>
          </cell>
          <cell r="V1407">
            <v>12175.663</v>
          </cell>
          <cell r="W1407">
            <v>13512.989</v>
          </cell>
          <cell r="Y1407">
            <v>2404.1509999999998</v>
          </cell>
          <cell r="Z1407">
            <v>2704.89</v>
          </cell>
          <cell r="AA1407">
            <v>2286.4050000000002</v>
          </cell>
          <cell r="AB1407">
            <v>3114.221</v>
          </cell>
          <cell r="AC1407">
            <v>2584.91</v>
          </cell>
          <cell r="AE1407">
            <v>1459.3050000000001</v>
          </cell>
          <cell r="AF1407">
            <v>1985.652</v>
          </cell>
          <cell r="AG1407">
            <v>1751.9</v>
          </cell>
          <cell r="AI1407">
            <v>11.297000000000001</v>
          </cell>
          <cell r="AJ1407">
            <v>9.6440000000000001</v>
          </cell>
          <cell r="AK1407">
            <v>2618.527</v>
          </cell>
          <cell r="AL1407">
            <v>29.478999999999999</v>
          </cell>
          <cell r="AM1407">
            <v>32.957999999999998</v>
          </cell>
          <cell r="AN1407">
            <v>23.777999999999999</v>
          </cell>
          <cell r="AP1407">
            <v>1268.3789999999999</v>
          </cell>
          <cell r="AQ1407">
            <v>1719.6969999999999</v>
          </cell>
          <cell r="AR1407">
            <v>1249.1379999999999</v>
          </cell>
          <cell r="AT1407">
            <v>4.9640000000000004</v>
          </cell>
          <cell r="AU1407">
            <v>16.994</v>
          </cell>
          <cell r="AV1407">
            <v>9.1609999999999996</v>
          </cell>
          <cell r="AX1407">
            <v>454.5</v>
          </cell>
          <cell r="AY1407">
            <v>623.601</v>
          </cell>
          <cell r="AZ1407">
            <v>489.57900000000001</v>
          </cell>
          <cell r="BA1407">
            <v>9887.4</v>
          </cell>
          <cell r="BB1407">
            <v>9887.4</v>
          </cell>
          <cell r="BC1407">
            <v>0</v>
          </cell>
          <cell r="BD1407">
            <v>9887.4</v>
          </cell>
          <cell r="BE1407">
            <v>0</v>
          </cell>
          <cell r="BF1407">
            <v>1697.9259999999999</v>
          </cell>
          <cell r="BG1407">
            <v>1552.279</v>
          </cell>
          <cell r="BH1407">
            <v>2018.614</v>
          </cell>
          <cell r="BI1407">
            <v>2131.6970000000001</v>
          </cell>
          <cell r="BJ1407">
            <v>1925.7370000000001</v>
          </cell>
          <cell r="BK1407">
            <v>2475.6729999999998</v>
          </cell>
          <cell r="BL1407">
            <v>1579.2729999999999</v>
          </cell>
          <cell r="BM1407">
            <v>2192.0569999999998</v>
          </cell>
          <cell r="BN1407">
            <v>1713.819</v>
          </cell>
          <cell r="BO1407">
            <v>0</v>
          </cell>
          <cell r="BP1407">
            <v>0</v>
          </cell>
          <cell r="BS1407">
            <v>2.8727951364880592E-3</v>
          </cell>
          <cell r="BT1407">
            <v>1.8512454448758151E-3</v>
          </cell>
          <cell r="BU1407" t="str">
            <v>-</v>
          </cell>
        </row>
        <row r="1408">
          <cell r="C1408">
            <v>201058958</v>
          </cell>
          <cell r="D1408" t="str">
            <v xml:space="preserve"> «O`ZYO`LBUTLASH RESPUBLIKA TA`MINOT BO</v>
          </cell>
          <cell r="E1408" t="str">
            <v>ГП</v>
          </cell>
          <cell r="F1408">
            <v>3662.3820000000001</v>
          </cell>
          <cell r="G1408">
            <v>100</v>
          </cell>
          <cell r="H1408" t="str">
            <v>г.Ташкент</v>
          </cell>
          <cell r="I1408" t="str">
            <v>Автомобиль йўллари давлат қўмитаси</v>
          </cell>
          <cell r="J1408" t="str">
            <v>ГП</v>
          </cell>
          <cell r="K1408" t="str">
            <v>ГП</v>
          </cell>
          <cell r="L1408" t="str">
            <v>Йўл-транспорт инфратузилмаси</v>
          </cell>
          <cell r="M1408" t="str">
            <v>Коммунал соҳа, қурилиш ва хизмат кўрсатиш</v>
          </cell>
          <cell r="U1408">
            <v>12067.513999999999</v>
          </cell>
          <cell r="V1408">
            <v>12063.976000000001</v>
          </cell>
          <cell r="W1408">
            <v>27166.5</v>
          </cell>
          <cell r="Y1408">
            <v>62.027999999999999</v>
          </cell>
          <cell r="Z1408">
            <v>4450.9949999999999</v>
          </cell>
          <cell r="AA1408">
            <v>1356.7349999999999</v>
          </cell>
          <cell r="AB1408">
            <v>2546.5970000000002</v>
          </cell>
          <cell r="AC1408">
            <v>8940.3619999999992</v>
          </cell>
          <cell r="AE1408">
            <v>446.61200000000002</v>
          </cell>
          <cell r="AF1408">
            <v>446.61200000000002</v>
          </cell>
          <cell r="AG1408">
            <v>2928.0859999999998</v>
          </cell>
          <cell r="AI1408">
            <v>1.4039999999999999</v>
          </cell>
          <cell r="AJ1408">
            <v>1.0109999999999999</v>
          </cell>
          <cell r="AK1408">
            <v>67.391999999999996</v>
          </cell>
          <cell r="AL1408">
            <v>243.85900000000001</v>
          </cell>
          <cell r="AM1408">
            <v>412.82100000000003</v>
          </cell>
          <cell r="AN1408">
            <v>4737.7470000000003</v>
          </cell>
          <cell r="AP1408">
            <v>78.838999999999999</v>
          </cell>
          <cell r="AQ1408">
            <v>1383.0239999999999</v>
          </cell>
          <cell r="AR1408">
            <v>3045.98</v>
          </cell>
          <cell r="AT1408">
            <v>0</v>
          </cell>
          <cell r="AU1408">
            <v>88.603999999999999</v>
          </cell>
          <cell r="AV1408">
            <v>673.678</v>
          </cell>
          <cell r="AX1408">
            <v>0</v>
          </cell>
          <cell r="AY1408">
            <v>498.41300000000001</v>
          </cell>
          <cell r="AZ1408">
            <v>1603.2550000000001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8199.7605000000003</v>
          </cell>
          <cell r="BG1408">
            <v>9234.7170000000006</v>
          </cell>
          <cell r="BH1408">
            <v>22874.745999999999</v>
          </cell>
          <cell r="BI1408">
            <v>4563.6260000000002</v>
          </cell>
          <cell r="BJ1408">
            <v>5844.3190000000004</v>
          </cell>
          <cell r="BK1408">
            <v>16080.51</v>
          </cell>
          <cell r="BL1408">
            <v>1028.17</v>
          </cell>
          <cell r="BM1408">
            <v>2097.62</v>
          </cell>
          <cell r="BN1408">
            <v>2267.9830000000002</v>
          </cell>
          <cell r="BO1408">
            <v>0</v>
          </cell>
          <cell r="BP1408">
            <v>0</v>
          </cell>
          <cell r="BQ1408">
            <v>8221.4279999999999</v>
          </cell>
          <cell r="BR1408">
            <v>27383.54</v>
          </cell>
          <cell r="BS1408">
            <v>3.4083164718453574E-2</v>
          </cell>
          <cell r="BT1408">
            <v>0.24153400534829095</v>
          </cell>
          <cell r="BW1408">
            <v>144.10869213970301</v>
          </cell>
          <cell r="BX1408" t="str">
            <v>высокая</v>
          </cell>
        </row>
        <row r="1409">
          <cell r="C1409">
            <v>200154776</v>
          </cell>
          <cell r="D1409" t="str">
            <v xml:space="preserve">BESHARIQ TUMANI YOLLARDAN FOYDALANISH </v>
          </cell>
          <cell r="E1409" t="str">
            <v>ГП</v>
          </cell>
          <cell r="F1409">
            <v>11170.601000000001</v>
          </cell>
          <cell r="G1409">
            <v>100</v>
          </cell>
          <cell r="H1409" t="str">
            <v>Фергана</v>
          </cell>
          <cell r="I1409" t="str">
            <v>Автомобиль йўллари давлат қўмитаси</v>
          </cell>
          <cell r="J1409" t="str">
            <v>ГП</v>
          </cell>
          <cell r="K1409" t="str">
            <v>ГП</v>
          </cell>
          <cell r="L1409" t="str">
            <v>Йўл-транспорт инфратузилмаси</v>
          </cell>
          <cell r="M1409" t="str">
            <v>Коммунал соҳа, қурилиш ва хизмат кўрсатиш</v>
          </cell>
          <cell r="V1409">
            <v>11796.59</v>
          </cell>
          <cell r="Y1409">
            <v>2010.8130000000001</v>
          </cell>
          <cell r="Z1409">
            <v>3107.5360000000001</v>
          </cell>
          <cell r="AB1409">
            <v>7154.8389999999999</v>
          </cell>
          <cell r="AF1409">
            <v>6556.2359999999999</v>
          </cell>
          <cell r="AI1409">
            <v>3.5859999999999999</v>
          </cell>
          <cell r="AJ1409">
            <v>3.2829999999999999</v>
          </cell>
          <cell r="AK1409">
            <v>34.606999999999999</v>
          </cell>
          <cell r="AM1409">
            <v>108.675</v>
          </cell>
          <cell r="AQ1409">
            <v>881.78762500000005</v>
          </cell>
          <cell r="AU1409">
            <v>0</v>
          </cell>
          <cell r="AY1409">
            <v>0</v>
          </cell>
          <cell r="BA1409">
            <v>32802.5</v>
          </cell>
          <cell r="BB1409">
            <v>32802.5</v>
          </cell>
          <cell r="BC1409">
            <v>0</v>
          </cell>
          <cell r="BD1409">
            <v>32802.5</v>
          </cell>
          <cell r="BE1409">
            <v>0</v>
          </cell>
          <cell r="BG1409">
            <v>145.49640625000001</v>
          </cell>
          <cell r="BJ1409">
            <v>95.661296875000005</v>
          </cell>
          <cell r="BM1409">
            <v>544.65300000000002</v>
          </cell>
          <cell r="BO1409">
            <v>0</v>
          </cell>
          <cell r="BP1409">
            <v>0</v>
          </cell>
          <cell r="BS1409">
            <v>9.4442316275693862E-3</v>
          </cell>
          <cell r="BU1409">
            <v>1</v>
          </cell>
          <cell r="BW1409">
            <v>70.310899914440398</v>
          </cell>
          <cell r="BX1409" t="str">
            <v>недостаточная</v>
          </cell>
        </row>
        <row r="1410">
          <cell r="C1410">
            <v>200624959</v>
          </cell>
          <cell r="D1410" t="str">
            <v xml:space="preserve"> «TOSHKENTBOSHPLANLITI»</v>
          </cell>
          <cell r="E1410" t="str">
            <v>ГП</v>
          </cell>
          <cell r="F1410">
            <v>2860.6869999999999</v>
          </cell>
          <cell r="G1410">
            <v>100</v>
          </cell>
          <cell r="H1410" t="str">
            <v>г.Ташкент</v>
          </cell>
          <cell r="I1410" t="str">
            <v>Қурилиш вазирлиги</v>
          </cell>
          <cell r="J1410" t="str">
            <v>ГП</v>
          </cell>
          <cell r="K1410" t="str">
            <v>ГП</v>
          </cell>
          <cell r="L1410" t="str">
            <v>Коммунал уй-жой қурилиш ва сув хўжалиги</v>
          </cell>
          <cell r="M1410" t="str">
            <v>Коммунал соҳа, қурилиш ва хизмат кўрсатиш</v>
          </cell>
          <cell r="U1410">
            <v>11772.258</v>
          </cell>
          <cell r="V1410">
            <v>11593.434999999999</v>
          </cell>
          <cell r="W1410">
            <v>9401.1139999999996</v>
          </cell>
          <cell r="Y1410">
            <v>0</v>
          </cell>
          <cell r="Z1410">
            <v>12596.657999999999</v>
          </cell>
          <cell r="AA1410">
            <v>7721.165</v>
          </cell>
          <cell r="AB1410">
            <v>15726.062</v>
          </cell>
          <cell r="AC1410">
            <v>10631.458000000001</v>
          </cell>
          <cell r="AE1410">
            <v>5436.0129999999999</v>
          </cell>
          <cell r="AF1410">
            <v>10406.036</v>
          </cell>
          <cell r="AG1410">
            <v>7235.1390000000001</v>
          </cell>
          <cell r="AI1410">
            <v>0</v>
          </cell>
          <cell r="AJ1410">
            <v>0</v>
          </cell>
          <cell r="AK1410">
            <v>1073.557</v>
          </cell>
          <cell r="AL1410">
            <v>192.01900000000001</v>
          </cell>
          <cell r="AM1410">
            <v>372.15499999999997</v>
          </cell>
          <cell r="AN1410">
            <v>511.97199999999998</v>
          </cell>
          <cell r="AP1410">
            <v>4099.9809999999998</v>
          </cell>
          <cell r="AQ1410">
            <v>6933.33</v>
          </cell>
          <cell r="AR1410">
            <v>4656.8869999999997</v>
          </cell>
          <cell r="AT1410">
            <v>20.106000000000002</v>
          </cell>
          <cell r="AU1410">
            <v>55.548999999999999</v>
          </cell>
          <cell r="AV1410">
            <v>36.371000000000002</v>
          </cell>
          <cell r="AX1410">
            <v>1131.6189999999999</v>
          </cell>
          <cell r="AY1410">
            <v>2323.0880000000002</v>
          </cell>
          <cell r="AZ1410">
            <v>1416.5719999999999</v>
          </cell>
          <cell r="BA1410">
            <v>111646.5</v>
          </cell>
          <cell r="BB1410">
            <v>111646.5</v>
          </cell>
          <cell r="BC1410">
            <v>0</v>
          </cell>
          <cell r="BD1410">
            <v>111646.5</v>
          </cell>
          <cell r="BE1410">
            <v>0</v>
          </cell>
          <cell r="BF1410">
            <v>5482.5649999999996</v>
          </cell>
          <cell r="BG1410">
            <v>6646.0529999999999</v>
          </cell>
          <cell r="BH1410">
            <v>4666.2079999999996</v>
          </cell>
          <cell r="BI1410">
            <v>3572.212</v>
          </cell>
          <cell r="BJ1410">
            <v>5325.366</v>
          </cell>
          <cell r="BK1410">
            <v>2510.7139999999999</v>
          </cell>
          <cell r="BL1410">
            <v>2166.08</v>
          </cell>
          <cell r="BM1410">
            <v>4961.2550000000001</v>
          </cell>
          <cell r="BN1410">
            <v>2954.672</v>
          </cell>
          <cell r="BO1410">
            <v>0</v>
          </cell>
          <cell r="BP1410">
            <v>0</v>
          </cell>
          <cell r="BS1410">
            <v>3.9512002797388854E-2</v>
          </cell>
          <cell r="BT1410">
            <v>4.8771897886446619E-2</v>
          </cell>
          <cell r="BU1410">
            <v>60</v>
          </cell>
        </row>
        <row r="1411">
          <cell r="C1411">
            <v>200163758</v>
          </cell>
          <cell r="D1411" t="str">
            <v xml:space="preserve">БУВАЙДА ТУМАН ЙЎЛЛАРДАН ФОЙДАЛАНИШ </v>
          </cell>
          <cell r="E1411" t="str">
            <v>ГП</v>
          </cell>
          <cell r="F1411">
            <v>10668.382</v>
          </cell>
          <cell r="G1411">
            <v>100</v>
          </cell>
          <cell r="H1411" t="str">
            <v>Фергана</v>
          </cell>
          <cell r="I1411" t="str">
            <v>Автомобиль йўллари давлат қўмитаси</v>
          </cell>
          <cell r="J1411" t="str">
            <v>ГП</v>
          </cell>
          <cell r="K1411" t="str">
            <v>ГП</v>
          </cell>
          <cell r="L1411" t="str">
            <v>Йўл-транспорт инфратузилмаси</v>
          </cell>
          <cell r="M1411" t="str">
            <v>Коммунал соҳа, қурилиш ва хизмат кўрсатиш</v>
          </cell>
          <cell r="V1411">
            <v>11557.492</v>
          </cell>
          <cell r="Y1411">
            <v>1355.748</v>
          </cell>
          <cell r="Z1411">
            <v>2035.83275</v>
          </cell>
          <cell r="AB1411">
            <v>5051.3855000000003</v>
          </cell>
          <cell r="AF1411">
            <v>4482.4830000000002</v>
          </cell>
          <cell r="AI1411">
            <v>0</v>
          </cell>
          <cell r="AJ1411">
            <v>0</v>
          </cell>
          <cell r="AK1411">
            <v>32.464699218749999</v>
          </cell>
          <cell r="AM1411">
            <v>17.472900390625</v>
          </cell>
          <cell r="AP1411">
            <v>980.44831250000004</v>
          </cell>
          <cell r="AQ1411">
            <v>1401.2605000000001</v>
          </cell>
          <cell r="AT1411">
            <v>1.4580999755859374</v>
          </cell>
          <cell r="AU1411">
            <v>1.5399000244140626</v>
          </cell>
          <cell r="AX1411">
            <v>427.4693125</v>
          </cell>
          <cell r="AY1411">
            <v>614.58568749999995</v>
          </cell>
          <cell r="BA1411">
            <v>5242</v>
          </cell>
          <cell r="BB1411">
            <v>5242</v>
          </cell>
          <cell r="BC1411">
            <v>0</v>
          </cell>
          <cell r="BD1411">
            <v>5242</v>
          </cell>
          <cell r="BE1411">
            <v>0</v>
          </cell>
          <cell r="BF1411">
            <v>0</v>
          </cell>
          <cell r="BG1411">
            <v>308.33281249999999</v>
          </cell>
          <cell r="BI1411">
            <v>0</v>
          </cell>
          <cell r="BJ1411">
            <v>199.20159375</v>
          </cell>
          <cell r="BL1411">
            <v>524.36562500000002</v>
          </cell>
          <cell r="BM1411">
            <v>632.76512500000001</v>
          </cell>
          <cell r="BO1411">
            <v>0</v>
          </cell>
          <cell r="BP1411">
            <v>0</v>
          </cell>
          <cell r="BS1411">
            <v>1.5328407848179907E-3</v>
          </cell>
          <cell r="BU1411">
            <v>1</v>
          </cell>
        </row>
        <row r="1412">
          <cell r="C1412">
            <v>300796884</v>
          </cell>
          <cell r="D1412" t="str">
            <v>Қизриқдавмахсуспудрат</v>
          </cell>
          <cell r="E1412" t="str">
            <v>ГП</v>
          </cell>
          <cell r="F1412">
            <v>450</v>
          </cell>
          <cell r="G1412">
            <v>100</v>
          </cell>
          <cell r="H1412" t="str">
            <v>Сурхандарья</v>
          </cell>
          <cell r="I1412" t="str">
            <v>Сув хўжалиги вазирлиги</v>
          </cell>
          <cell r="J1412" t="str">
            <v>ГП</v>
          </cell>
          <cell r="K1412" t="str">
            <v>ГП</v>
          </cell>
          <cell r="L1412" t="str">
            <v>Коммунал уй-жой қурилиш ва сув хўжалиги</v>
          </cell>
          <cell r="M1412" t="str">
            <v>Коммунал соҳа, қурилиш ва хизмат кўрсатиш</v>
          </cell>
          <cell r="N1412" t="str">
            <v>ПҚ-4486</v>
          </cell>
          <cell r="O1412" t="str">
            <v>МЧЖга ўзгартириш</v>
          </cell>
          <cell r="U1412">
            <v>11725.126</v>
          </cell>
          <cell r="V1412">
            <v>11456.698</v>
          </cell>
          <cell r="W1412">
            <v>12173.799000000001</v>
          </cell>
          <cell r="Y1412">
            <v>7971.5325000000003</v>
          </cell>
          <cell r="Z1412">
            <v>10455.120000000001</v>
          </cell>
          <cell r="AA1412">
            <v>6156.6570000000002</v>
          </cell>
          <cell r="AB1412">
            <v>11596.606</v>
          </cell>
          <cell r="AC1412">
            <v>12808.244000000001</v>
          </cell>
          <cell r="AE1412">
            <v>5270.3609999999999</v>
          </cell>
          <cell r="AF1412">
            <v>10053.974</v>
          </cell>
          <cell r="AG1412">
            <v>11519.737999999999</v>
          </cell>
          <cell r="AI1412">
            <v>94.4495</v>
          </cell>
          <cell r="AJ1412">
            <v>172.14679687500001</v>
          </cell>
          <cell r="AK1412">
            <v>174.44240625</v>
          </cell>
          <cell r="AL1412">
            <v>190.066</v>
          </cell>
          <cell r="AM1412">
            <v>458.68090625000002</v>
          </cell>
          <cell r="AN1412">
            <v>131.898</v>
          </cell>
          <cell r="AP1412">
            <v>880.07</v>
          </cell>
          <cell r="AQ1412">
            <v>1698.0327500000001</v>
          </cell>
          <cell r="AR1412">
            <v>1380.8072500000001</v>
          </cell>
          <cell r="AT1412">
            <v>31.422999999999998</v>
          </cell>
          <cell r="AU1412">
            <v>78.457499999999996</v>
          </cell>
          <cell r="AV1412">
            <v>37.163601562499998</v>
          </cell>
          <cell r="AX1412">
            <v>484.31599999999997</v>
          </cell>
          <cell r="AY1412">
            <v>1011.0621875000001</v>
          </cell>
          <cell r="AZ1412">
            <v>894.52700000000004</v>
          </cell>
          <cell r="BA1412">
            <v>137161.68315</v>
          </cell>
          <cell r="BB1412">
            <v>137604.26999999999</v>
          </cell>
          <cell r="BC1412">
            <v>0</v>
          </cell>
          <cell r="BD1412">
            <v>137604.26999999999</v>
          </cell>
          <cell r="BE1412">
            <v>0</v>
          </cell>
          <cell r="BF1412">
            <v>1015.766</v>
          </cell>
          <cell r="BG1412">
            <v>1047.318</v>
          </cell>
          <cell r="BH1412">
            <v>2555.9340000000002</v>
          </cell>
          <cell r="BI1412">
            <v>565.98599999999999</v>
          </cell>
          <cell r="BJ1412">
            <v>812.46618750000005</v>
          </cell>
          <cell r="BK1412">
            <v>766.81631249999998</v>
          </cell>
          <cell r="BL1412">
            <v>520.98</v>
          </cell>
          <cell r="BM1412">
            <v>803.52218749999997</v>
          </cell>
          <cell r="BN1412">
            <v>681.97500000000002</v>
          </cell>
          <cell r="BO1412">
            <v>0</v>
          </cell>
          <cell r="BP1412">
            <v>0</v>
          </cell>
          <cell r="BS1412">
            <v>5.3125860077256927E-2</v>
          </cell>
          <cell r="BT1412">
            <v>1.1163370791566507E-2</v>
          </cell>
          <cell r="BU1412">
            <v>38</v>
          </cell>
        </row>
        <row r="1413">
          <cell r="C1413">
            <v>200286747</v>
          </cell>
          <cell r="D1413" t="str">
            <v>МАРХАМАТ ТУМАН ЙУЛ ХУЖАЛИГИ ПУДРАТ ТАЪМИРЛАШ ФОЙДАЛАНИШ ДК</v>
          </cell>
          <cell r="E1413" t="str">
            <v>ГП</v>
          </cell>
          <cell r="F1413">
            <v>10188.727000000001</v>
          </cell>
          <cell r="G1413">
            <v>100</v>
          </cell>
          <cell r="H1413" t="str">
            <v>Андижан</v>
          </cell>
          <cell r="I1413" t="str">
            <v>Автомобиль йўллари давлат қўмитаси</v>
          </cell>
          <cell r="J1413" t="str">
            <v>ГП</v>
          </cell>
          <cell r="K1413" t="str">
            <v>ГП</v>
          </cell>
          <cell r="L1413" t="str">
            <v>Йўл-транспорт инфратузилмаси</v>
          </cell>
          <cell r="M1413" t="str">
            <v>Коммунал соҳа, қурилиш ва хизмат кўрсатиш</v>
          </cell>
          <cell r="V1413">
            <v>11285.873</v>
          </cell>
          <cell r="Y1413">
            <v>0</v>
          </cell>
          <cell r="Z1413">
            <v>2408.819</v>
          </cell>
          <cell r="AB1413">
            <v>3783.2440000000001</v>
          </cell>
          <cell r="AF1413">
            <v>3350.761</v>
          </cell>
          <cell r="AI1413">
            <v>0</v>
          </cell>
          <cell r="AJ1413">
            <v>0</v>
          </cell>
          <cell r="AK1413">
            <v>7.04</v>
          </cell>
          <cell r="AM1413">
            <v>15.554</v>
          </cell>
          <cell r="AQ1413">
            <v>0</v>
          </cell>
          <cell r="AU1413">
            <v>0</v>
          </cell>
          <cell r="AY1413">
            <v>0</v>
          </cell>
          <cell r="BA1413">
            <v>34666.199999999997</v>
          </cell>
          <cell r="BB1413">
            <v>34666.199999999997</v>
          </cell>
          <cell r="BC1413">
            <v>0</v>
          </cell>
          <cell r="BD1413">
            <v>34666.199999999997</v>
          </cell>
          <cell r="BE1413">
            <v>0</v>
          </cell>
          <cell r="BG1413">
            <v>400.54</v>
          </cell>
          <cell r="BJ1413">
            <v>566.702</v>
          </cell>
          <cell r="BM1413">
            <v>416.92899999999997</v>
          </cell>
          <cell r="BO1413">
            <v>0</v>
          </cell>
          <cell r="BP1413">
            <v>0</v>
          </cell>
          <cell r="BS1413">
            <v>1.6016390799935519E-3</v>
          </cell>
          <cell r="BU1413">
            <v>77</v>
          </cell>
          <cell r="BW1413">
            <v>86.817672362724906</v>
          </cell>
          <cell r="BX1413" t="str">
            <v>средная</v>
          </cell>
        </row>
        <row r="1414">
          <cell r="C1414">
            <v>201203373</v>
          </cell>
          <cell r="D1414" t="str">
            <v>ГУП «MAHSUS AVTOKORXONA» НТРК Узбекистан</v>
          </cell>
          <cell r="E1414" t="str">
            <v>ГП</v>
          </cell>
          <cell r="F1414">
            <v>250</v>
          </cell>
          <cell r="G1414">
            <v>100</v>
          </cell>
          <cell r="H1414" t="str">
            <v>г.Ташкент</v>
          </cell>
          <cell r="I1414" t="str">
            <v>Ўзбекистон Миллий телерадиокомпанияси</v>
          </cell>
          <cell r="J1414" t="str">
            <v>ГП</v>
          </cell>
          <cell r="K1414" t="str">
            <v>ГП</v>
          </cell>
          <cell r="L1414" t="str">
            <v>Йўл-транспорт инфратузилмаси</v>
          </cell>
          <cell r="M1414" t="str">
            <v>Коммунал соҳа, қурилиш ва хизмат кўрсатиш</v>
          </cell>
          <cell r="U1414">
            <v>5251.9170000000004</v>
          </cell>
          <cell r="V1414">
            <v>11182.467000000001</v>
          </cell>
          <cell r="W1414">
            <v>10989.375</v>
          </cell>
          <cell r="Y1414">
            <v>7369.8310000000001</v>
          </cell>
          <cell r="Z1414">
            <v>8785.3790000000008</v>
          </cell>
          <cell r="AA1414">
            <v>7719.1525000000001</v>
          </cell>
          <cell r="AB1414">
            <v>10349.950000000001</v>
          </cell>
          <cell r="AC1414">
            <v>8325.8675000000003</v>
          </cell>
          <cell r="AE1414">
            <v>6949.4250000000002</v>
          </cell>
          <cell r="AF1414">
            <v>9308.6180000000004</v>
          </cell>
          <cell r="AG1414">
            <v>7816.2635</v>
          </cell>
          <cell r="AI1414">
            <v>16.067700195312501</v>
          </cell>
          <cell r="AJ1414">
            <v>0.38379998779296876</v>
          </cell>
          <cell r="AK1414">
            <v>20.01469921875</v>
          </cell>
          <cell r="AL1414">
            <v>0.35889999389648436</v>
          </cell>
          <cell r="AM1414">
            <v>3.5000000000000003E-2</v>
          </cell>
          <cell r="AN1414">
            <v>0</v>
          </cell>
          <cell r="AP1414">
            <v>2912.7377499999998</v>
          </cell>
          <cell r="AQ1414">
            <v>4078.6827499999999</v>
          </cell>
          <cell r="AR1414">
            <v>0</v>
          </cell>
          <cell r="AT1414">
            <v>0</v>
          </cell>
          <cell r="AU1414">
            <v>0</v>
          </cell>
          <cell r="AV1414">
            <v>0</v>
          </cell>
          <cell r="AX1414">
            <v>1082.9828749999999</v>
          </cell>
          <cell r="AY1414">
            <v>1593.7607499999999</v>
          </cell>
          <cell r="AZ1414">
            <v>0</v>
          </cell>
          <cell r="BA1414">
            <v>11</v>
          </cell>
          <cell r="BB1414">
            <v>11</v>
          </cell>
          <cell r="BC1414">
            <v>0</v>
          </cell>
          <cell r="BD1414">
            <v>11</v>
          </cell>
          <cell r="BE1414">
            <v>0</v>
          </cell>
          <cell r="BF1414">
            <v>1509.9369999999999</v>
          </cell>
          <cell r="BG1414">
            <v>744.40899999999999</v>
          </cell>
          <cell r="BH1414">
            <v>1237.8568749999999</v>
          </cell>
          <cell r="BI1414">
            <v>969.13900000000001</v>
          </cell>
          <cell r="BJ1414">
            <v>657.83799999999997</v>
          </cell>
          <cell r="BK1414">
            <v>897.69399999999996</v>
          </cell>
          <cell r="BL1414">
            <v>777.62868749999996</v>
          </cell>
          <cell r="BM1414">
            <v>1053.9680000000001</v>
          </cell>
          <cell r="BN1414">
            <v>609.22618750000004</v>
          </cell>
          <cell r="BO1414">
            <v>0</v>
          </cell>
          <cell r="BP1414">
            <v>0</v>
          </cell>
          <cell r="BS1414">
            <v>4.2593625657037098E-6</v>
          </cell>
          <cell r="BU1414">
            <v>45</v>
          </cell>
        </row>
        <row r="1415">
          <cell r="C1415">
            <v>201571352</v>
          </cell>
          <cell r="D1415" t="str">
            <v xml:space="preserve"> «MUBORAK TUMAN YO`LLARDAN FOYDALANISH»</v>
          </cell>
          <cell r="E1415" t="str">
            <v>ГП</v>
          </cell>
          <cell r="F1415">
            <v>6995.17</v>
          </cell>
          <cell r="G1415">
            <v>100</v>
          </cell>
          <cell r="H1415" t="str">
            <v>Кашкадарья</v>
          </cell>
          <cell r="I1415" t="str">
            <v>Автомобиль йўллари давлат қўмитаси</v>
          </cell>
          <cell r="J1415" t="str">
            <v>ГП</v>
          </cell>
          <cell r="K1415" t="str">
            <v>ГП</v>
          </cell>
          <cell r="L1415" t="str">
            <v>Йўл-транспорт инфратузилмаси</v>
          </cell>
          <cell r="M1415" t="str">
            <v>Коммунал соҳа, қурилиш ва хизмат кўрсатиш</v>
          </cell>
          <cell r="U1415">
            <v>11098.411</v>
          </cell>
          <cell r="V1415">
            <v>11093.521000000001</v>
          </cell>
          <cell r="W1415">
            <v>12391.777</v>
          </cell>
          <cell r="Y1415">
            <v>1866.713</v>
          </cell>
          <cell r="Z1415">
            <v>1124.5730000000001</v>
          </cell>
          <cell r="AA1415">
            <v>1797.203</v>
          </cell>
          <cell r="AB1415">
            <v>2252.8110000000001</v>
          </cell>
          <cell r="AC1415">
            <v>1604.3879999999999</v>
          </cell>
          <cell r="AE1415">
            <v>1293.7940000000001</v>
          </cell>
          <cell r="AF1415">
            <v>1526.5609999999999</v>
          </cell>
          <cell r="AG1415">
            <v>1225.135</v>
          </cell>
          <cell r="AI1415">
            <v>78.147000000000006</v>
          </cell>
          <cell r="AJ1415">
            <v>75.17</v>
          </cell>
          <cell r="AK1415">
            <v>42.994</v>
          </cell>
          <cell r="AL1415">
            <v>62.265999999999998</v>
          </cell>
          <cell r="AM1415">
            <v>68.765000000000001</v>
          </cell>
          <cell r="AN1415">
            <v>49.429000000000002</v>
          </cell>
          <cell r="AP1415">
            <v>0</v>
          </cell>
          <cell r="AQ1415">
            <v>0</v>
          </cell>
          <cell r="AR1415">
            <v>0</v>
          </cell>
          <cell r="AT1415">
            <v>0</v>
          </cell>
          <cell r="AU1415">
            <v>0</v>
          </cell>
          <cell r="AV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406.95609999999999</v>
          </cell>
          <cell r="BB1415">
            <v>21248.381829999998</v>
          </cell>
          <cell r="BC1415">
            <v>0</v>
          </cell>
          <cell r="BD1415">
            <v>21248.381829999998</v>
          </cell>
          <cell r="BE1415">
            <v>0</v>
          </cell>
          <cell r="BF1415">
            <v>605.27499999999998</v>
          </cell>
          <cell r="BG1415">
            <v>249.73599999999999</v>
          </cell>
          <cell r="BH1415">
            <v>587.76300000000003</v>
          </cell>
          <cell r="BI1415">
            <v>941.38599999999997</v>
          </cell>
          <cell r="BJ1415">
            <v>1127.5530000000001</v>
          </cell>
          <cell r="BK1415">
            <v>1146.597</v>
          </cell>
          <cell r="BL1415">
            <v>474.178</v>
          </cell>
          <cell r="BM1415">
            <v>637.40800000000002</v>
          </cell>
          <cell r="BN1415">
            <v>316.84300000000002</v>
          </cell>
          <cell r="BO1415">
            <v>0</v>
          </cell>
          <cell r="BP1415">
            <v>0</v>
          </cell>
          <cell r="BS1415">
            <v>6.1534689381362272E-3</v>
          </cell>
          <cell r="BT1415">
            <v>4.209356849549024E-3</v>
          </cell>
          <cell r="BU1415">
            <v>48</v>
          </cell>
          <cell r="BW1415">
            <v>242.04574314574299</v>
          </cell>
          <cell r="BX1415" t="str">
            <v>высокая</v>
          </cell>
        </row>
        <row r="1416">
          <cell r="C1416">
            <v>200686423</v>
          </cell>
          <cell r="D1416" t="str">
            <v xml:space="preserve"> «QARSHI TUMAN YO`LLARDAN FOYDALANISH»</v>
          </cell>
          <cell r="E1416" t="str">
            <v>ГП</v>
          </cell>
          <cell r="F1416">
            <v>9331.6589999999997</v>
          </cell>
          <cell r="G1416">
            <v>100</v>
          </cell>
          <cell r="H1416" t="str">
            <v>Кашкадарья</v>
          </cell>
          <cell r="I1416" t="str">
            <v>Автомобиль йўллари давлат қўмитаси</v>
          </cell>
          <cell r="J1416" t="str">
            <v>ГП</v>
          </cell>
          <cell r="K1416" t="str">
            <v>ГП</v>
          </cell>
          <cell r="L1416" t="str">
            <v>Йўл-транспорт инфратузилмаси</v>
          </cell>
          <cell r="M1416" t="str">
            <v>Коммунал соҳа, қурилиш ва хизмат кўрсатиш</v>
          </cell>
          <cell r="U1416">
            <v>11316.449000000001</v>
          </cell>
          <cell r="V1416">
            <v>11014.49</v>
          </cell>
          <cell r="W1416">
            <v>11327.548000000001</v>
          </cell>
          <cell r="Y1416">
            <v>1475.6320000000001</v>
          </cell>
          <cell r="Z1416">
            <v>1618.3309999999999</v>
          </cell>
          <cell r="AA1416">
            <v>1313.0530000000001</v>
          </cell>
          <cell r="AB1416">
            <v>2660</v>
          </cell>
          <cell r="AC1416">
            <v>1772.3230000000001</v>
          </cell>
          <cell r="AE1416">
            <v>1056.367</v>
          </cell>
          <cell r="AF1416">
            <v>2076.549</v>
          </cell>
          <cell r="AG1416">
            <v>1398.6690000000001</v>
          </cell>
          <cell r="AI1416">
            <v>15.541499999999999</v>
          </cell>
          <cell r="AJ1416">
            <v>8.9019999999999992</v>
          </cell>
          <cell r="AK1416">
            <v>9.59</v>
          </cell>
          <cell r="AL1416">
            <v>10.736000000000001</v>
          </cell>
          <cell r="AM1416">
            <v>19.178000000000001</v>
          </cell>
          <cell r="AN1416">
            <v>9.6370000000000005</v>
          </cell>
          <cell r="AP1416">
            <v>484.49099999999999</v>
          </cell>
          <cell r="AQ1416">
            <v>762.03800000000001</v>
          </cell>
          <cell r="AR1416">
            <v>377.75</v>
          </cell>
          <cell r="AT1416">
            <v>3.7709999999999999</v>
          </cell>
          <cell r="AU1416">
            <v>6.101</v>
          </cell>
          <cell r="AV1416">
            <v>12.712</v>
          </cell>
          <cell r="AX1416">
            <v>208.899</v>
          </cell>
          <cell r="AY1416">
            <v>315.44099999999997</v>
          </cell>
          <cell r="AZ1416">
            <v>131.643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636.63900000000001</v>
          </cell>
          <cell r="BG1416">
            <v>630.71100000000001</v>
          </cell>
          <cell r="BH1416">
            <v>826.59100000000001</v>
          </cell>
          <cell r="BI1416">
            <v>759.51900000000001</v>
          </cell>
          <cell r="BJ1416">
            <v>485.47300000000001</v>
          </cell>
          <cell r="BK1416">
            <v>491.18099999999998</v>
          </cell>
          <cell r="BL1416">
            <v>362.06299999999999</v>
          </cell>
          <cell r="BM1416">
            <v>556.04100000000005</v>
          </cell>
          <cell r="BN1416">
            <v>350.23399999999998</v>
          </cell>
          <cell r="BO1416">
            <v>0</v>
          </cell>
          <cell r="BP1416">
            <v>0</v>
          </cell>
          <cell r="BS1416">
            <v>1.6174591806200425E-3</v>
          </cell>
          <cell r="BT1416">
            <v>8.6267868669814276E-4</v>
          </cell>
          <cell r="BU1416">
            <v>48</v>
          </cell>
          <cell r="BW1416">
            <v>12.1852374781151</v>
          </cell>
          <cell r="BX1416" t="str">
            <v>неудовлетворительная</v>
          </cell>
        </row>
        <row r="1417">
          <cell r="C1417">
            <v>305362693</v>
          </cell>
          <cell r="D1417" t="str">
            <v xml:space="preserve"> «BUXORO YO`L QURISH-TA`MIRLASH»</v>
          </cell>
          <cell r="E1417" t="str">
            <v>ГП</v>
          </cell>
          <cell r="F1417">
            <v>5</v>
          </cell>
          <cell r="G1417">
            <v>100</v>
          </cell>
          <cell r="H1417" t="str">
            <v>Бухара</v>
          </cell>
          <cell r="I1417" t="str">
            <v>Автомобиль йўллари давлат қўмитаси</v>
          </cell>
          <cell r="J1417" t="str">
            <v>ГП</v>
          </cell>
          <cell r="K1417" t="str">
            <v>ГП</v>
          </cell>
          <cell r="L1417" t="str">
            <v>Йўл-транспорт инфратузилмаси</v>
          </cell>
          <cell r="M1417" t="str">
            <v>Коммунал соҳа, қурилиш ва хизмат кўрсатиш</v>
          </cell>
          <cell r="U1417">
            <v>11396.793</v>
          </cell>
          <cell r="V1417">
            <v>10455.079</v>
          </cell>
          <cell r="W1417">
            <v>27512.23</v>
          </cell>
          <cell r="AA1417">
            <v>9849.2160000000003</v>
          </cell>
          <cell r="AB1417">
            <v>26531.081999999999</v>
          </cell>
          <cell r="AC1417">
            <v>45214.84</v>
          </cell>
          <cell r="AE1417">
            <v>8340.8070000000007</v>
          </cell>
          <cell r="AF1417">
            <v>22834.186000000002</v>
          </cell>
          <cell r="AG1417">
            <v>39548.811999999998</v>
          </cell>
          <cell r="AL1417">
            <v>118.206</v>
          </cell>
          <cell r="AM1417">
            <v>277.82259375000001</v>
          </cell>
          <cell r="AN1417">
            <v>309.03931249999999</v>
          </cell>
          <cell r="AP1417">
            <v>0</v>
          </cell>
          <cell r="AQ1417">
            <v>0</v>
          </cell>
          <cell r="AR1417">
            <v>0</v>
          </cell>
          <cell r="AT1417">
            <v>0</v>
          </cell>
          <cell r="AU1417">
            <v>0</v>
          </cell>
          <cell r="AV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83653.483840000001</v>
          </cell>
          <cell r="BB1417">
            <v>83653.483840000001</v>
          </cell>
          <cell r="BC1417">
            <v>0</v>
          </cell>
          <cell r="BD1417">
            <v>83653.483840000001</v>
          </cell>
          <cell r="BE1417">
            <v>0</v>
          </cell>
          <cell r="BF1417">
            <v>3613.761</v>
          </cell>
          <cell r="BG1417">
            <v>645.274</v>
          </cell>
          <cell r="BH1417">
            <v>4587.5720000000001</v>
          </cell>
          <cell r="BI1417">
            <v>5334.81</v>
          </cell>
          <cell r="BJ1417">
            <v>6906.0519999999997</v>
          </cell>
          <cell r="BK1417">
            <v>9376.9279999999999</v>
          </cell>
          <cell r="BL1417">
            <v>1331.21</v>
          </cell>
          <cell r="BM1417">
            <v>3297.4560000000001</v>
          </cell>
          <cell r="BN1417">
            <v>5030.54</v>
          </cell>
          <cell r="BO1417">
            <v>0</v>
          </cell>
          <cell r="BP1417">
            <v>0</v>
          </cell>
          <cell r="BQ1417">
            <v>12.263999999999999</v>
          </cell>
          <cell r="BR1417">
            <v>6.657</v>
          </cell>
          <cell r="BS1417">
            <v>5.3120553630617899E-2</v>
          </cell>
          <cell r="BT1417">
            <v>1.6279231825463321E-2</v>
          </cell>
          <cell r="BW1417">
            <v>72.847838251366298</v>
          </cell>
          <cell r="BX1417" t="str">
            <v>недостаточная</v>
          </cell>
        </row>
        <row r="1418">
          <cell r="C1418">
            <v>304909478</v>
          </cell>
          <cell r="D1418" t="str">
            <v>ГУП O`ZBEKISTON MILLIY METROLOGIYA INSTITUTI</v>
          </cell>
          <cell r="E1418" t="str">
            <v>ГП</v>
          </cell>
          <cell r="F1418">
            <v>1276.740125</v>
          </cell>
          <cell r="G1418">
            <v>100</v>
          </cell>
          <cell r="H1418" t="str">
            <v>г.Ташкент</v>
          </cell>
          <cell r="I1418" t="str">
            <v>Ўзбекистон стандартлаштириш, метрология ва сертификатлаштириш агентлиги</v>
          </cell>
          <cell r="J1418" t="str">
            <v>ГП</v>
          </cell>
          <cell r="K1418" t="str">
            <v>ГП</v>
          </cell>
          <cell r="L1418" t="str">
            <v>Метрология, стандарлаштириш ва лойихалаштириш</v>
          </cell>
          <cell r="M1418" t="str">
            <v>Коммунал соҳа, қурилиш ва хизмат кўрсатиш</v>
          </cell>
          <cell r="U1418">
            <v>10757.981</v>
          </cell>
          <cell r="V1418">
            <v>10427.504999999999</v>
          </cell>
          <cell r="W1418">
            <v>13308.816000000001</v>
          </cell>
          <cell r="Y1418">
            <v>0</v>
          </cell>
          <cell r="Z1418">
            <v>9044.5789999999997</v>
          </cell>
          <cell r="AA1418">
            <v>13088.252</v>
          </cell>
          <cell r="AB1418">
            <v>18746.333999999999</v>
          </cell>
          <cell r="AC1418">
            <v>20648.146000000001</v>
          </cell>
          <cell r="AE1418">
            <v>9006.94</v>
          </cell>
          <cell r="AF1418">
            <v>11835.802</v>
          </cell>
          <cell r="AG1418">
            <v>11426.299000000001</v>
          </cell>
          <cell r="AJ1418">
            <v>0</v>
          </cell>
          <cell r="AK1418">
            <v>76.678289062499999</v>
          </cell>
          <cell r="AL1418">
            <v>55.223999999999997</v>
          </cell>
          <cell r="AM1418">
            <v>126.192046875</v>
          </cell>
          <cell r="AN1418">
            <v>2406.9065000000001</v>
          </cell>
          <cell r="AP1418">
            <v>6560.9525000000003</v>
          </cell>
          <cell r="AQ1418">
            <v>9705.3909999999996</v>
          </cell>
          <cell r="AR1418">
            <v>8103.4984999999997</v>
          </cell>
          <cell r="AT1418">
            <v>97.664000000000001</v>
          </cell>
          <cell r="AU1418">
            <v>98.155476562499999</v>
          </cell>
          <cell r="AV1418">
            <v>269.869125</v>
          </cell>
          <cell r="AX1418">
            <v>2495.8580000000002</v>
          </cell>
          <cell r="AY1418">
            <v>3612.3307500000001</v>
          </cell>
          <cell r="AZ1418">
            <v>3126.1812500000001</v>
          </cell>
          <cell r="BA1418">
            <v>37857.614999999998</v>
          </cell>
          <cell r="BB1418">
            <v>37857.614999999998</v>
          </cell>
          <cell r="BC1418">
            <v>0</v>
          </cell>
          <cell r="BD1418">
            <v>37857.614999999998</v>
          </cell>
          <cell r="BE1418">
            <v>0</v>
          </cell>
          <cell r="BF1418">
            <v>2002.6555000000001</v>
          </cell>
          <cell r="BG1418">
            <v>1025.7782500000001</v>
          </cell>
          <cell r="BH1418">
            <v>1856.8043749999999</v>
          </cell>
          <cell r="BI1418">
            <v>3857.8625000000002</v>
          </cell>
          <cell r="BJ1418">
            <v>5066.2165000000005</v>
          </cell>
          <cell r="BK1418">
            <v>5930.6424999999999</v>
          </cell>
          <cell r="BL1418">
            <v>4746.6559999999999</v>
          </cell>
          <cell r="BM1418">
            <v>7571.2505000000001</v>
          </cell>
          <cell r="BN1418">
            <v>6691.8005000000003</v>
          </cell>
          <cell r="BO1418">
            <v>0</v>
          </cell>
          <cell r="BP1418">
            <v>0</v>
          </cell>
          <cell r="BQ1418">
            <v>40.414000000000001</v>
          </cell>
          <cell r="BR1418">
            <v>638.40300000000002</v>
          </cell>
          <cell r="BS1418">
            <v>1.264106804674024E-2</v>
          </cell>
          <cell r="BT1418">
            <v>0.20280366953244355</v>
          </cell>
          <cell r="BU1418">
            <v>150</v>
          </cell>
          <cell r="BW1418">
            <v>236.456122074831</v>
          </cell>
          <cell r="BX1418" t="str">
            <v>высокая</v>
          </cell>
        </row>
        <row r="1419">
          <cell r="C1419">
            <v>200769270</v>
          </cell>
          <cell r="D1419" t="str">
            <v xml:space="preserve">PAXTACHI TUMAN YO`LLARDAN FOYDALANISH </v>
          </cell>
          <cell r="E1419" t="str">
            <v>ГП</v>
          </cell>
          <cell r="F1419">
            <v>7896.607</v>
          </cell>
          <cell r="G1419">
            <v>100</v>
          </cell>
          <cell r="H1419" t="str">
            <v>Самарканд</v>
          </cell>
          <cell r="I1419" t="str">
            <v>Автомобиль йўллари давлат қўмитаси</v>
          </cell>
          <cell r="J1419" t="str">
            <v>ГП</v>
          </cell>
          <cell r="K1419" t="str">
            <v>ГП</v>
          </cell>
          <cell r="L1419" t="str">
            <v>Йўл-транспорт инфратузилмаси</v>
          </cell>
          <cell r="M1419" t="str">
            <v>Коммунал соҳа, қурилиш ва хизмат кўрсатиш</v>
          </cell>
          <cell r="U1419">
            <v>10352.44</v>
          </cell>
          <cell r="V1419">
            <v>10371.794</v>
          </cell>
          <cell r="W1419">
            <v>11523.853999999999</v>
          </cell>
          <cell r="Y1419">
            <v>911.17012499999998</v>
          </cell>
          <cell r="Z1419">
            <v>1218.3512499999999</v>
          </cell>
          <cell r="AA1419">
            <v>1010.488375</v>
          </cell>
          <cell r="AB1419">
            <v>3625.3677499999999</v>
          </cell>
          <cell r="AC1419">
            <v>3457.9090000000001</v>
          </cell>
          <cell r="AE1419">
            <v>878.49981249999996</v>
          </cell>
          <cell r="AF1419">
            <v>3266.1489999999999</v>
          </cell>
          <cell r="AG1419">
            <v>3130.8942499999998</v>
          </cell>
          <cell r="AI1419">
            <v>33.363601562500001</v>
          </cell>
          <cell r="AJ1419">
            <v>49.298101562500001</v>
          </cell>
          <cell r="AK1419">
            <v>39.823</v>
          </cell>
          <cell r="AL1419">
            <v>37.99169921875</v>
          </cell>
          <cell r="AM1419">
            <v>147.717203125</v>
          </cell>
          <cell r="AN1419">
            <v>105.4716015625</v>
          </cell>
          <cell r="AP1419">
            <v>561.93399999999997</v>
          </cell>
          <cell r="AQ1419">
            <v>1091.5229999999999</v>
          </cell>
          <cell r="AR1419">
            <v>822.29</v>
          </cell>
          <cell r="AT1419">
            <v>6.5149999999999997</v>
          </cell>
          <cell r="AU1419">
            <v>24.677</v>
          </cell>
          <cell r="AV1419">
            <v>21.297999999999998</v>
          </cell>
          <cell r="AX1419">
            <v>194.73400000000001</v>
          </cell>
          <cell r="AY1419">
            <v>478.92399999999998</v>
          </cell>
          <cell r="AZ1419">
            <v>421.65499999999997</v>
          </cell>
          <cell r="BA1419">
            <v>1655.9986399999998</v>
          </cell>
          <cell r="BB1419">
            <v>65516.000000000007</v>
          </cell>
          <cell r="BC1419">
            <v>0</v>
          </cell>
          <cell r="BD1419">
            <v>65516.000000000007</v>
          </cell>
          <cell r="BE1419">
            <v>0</v>
          </cell>
          <cell r="BF1419">
            <v>294.88</v>
          </cell>
          <cell r="BG1419">
            <v>1160.0350000000001</v>
          </cell>
          <cell r="BH1419">
            <v>642.55100000000004</v>
          </cell>
          <cell r="BI1419">
            <v>753.12300000000005</v>
          </cell>
          <cell r="BJ1419">
            <v>1211.6210000000001</v>
          </cell>
          <cell r="BK1419">
            <v>1165.4960000000001</v>
          </cell>
          <cell r="BL1419">
            <v>87.481499999999997</v>
          </cell>
          <cell r="BM1419">
            <v>186.82440625000001</v>
          </cell>
          <cell r="BN1419">
            <v>155.04320312499999</v>
          </cell>
          <cell r="BO1419">
            <v>0</v>
          </cell>
          <cell r="BP1419">
            <v>0</v>
          </cell>
          <cell r="BS1419">
            <v>1.8241389464620148E-2</v>
          </cell>
          <cell r="BT1419">
            <v>9.6340242191050932E-3</v>
          </cell>
          <cell r="BU1419">
            <v>78</v>
          </cell>
          <cell r="BW1419">
            <v>141.34457838379601</v>
          </cell>
          <cell r="BX1419" t="str">
            <v>высокая</v>
          </cell>
        </row>
        <row r="1420">
          <cell r="C1420">
            <v>201077848</v>
          </cell>
          <cell r="D1420" t="str">
            <v>ГП Ташкентское областное производственное управление «Иссиклик манбаи»</v>
          </cell>
          <cell r="E1420" t="str">
            <v>ГП</v>
          </cell>
          <cell r="F1420">
            <v>425.06599999999997</v>
          </cell>
          <cell r="G1420">
            <v>100</v>
          </cell>
          <cell r="H1420" t="str">
            <v>Таш. обл.</v>
          </cell>
          <cell r="I1420" t="str">
            <v>Уй-жой коммунал хизмат кўрсатиш вазирлиги</v>
          </cell>
          <cell r="J1420" t="str">
            <v>ГП</v>
          </cell>
          <cell r="K1420" t="str">
            <v>ГП</v>
          </cell>
          <cell r="L1420" t="str">
            <v>Коммунал уй-жой қурилиш ва сув хўжалиги</v>
          </cell>
          <cell r="M1420" t="str">
            <v>Коммунал соҳа, қурилиш ва хизмат кўрсатиш</v>
          </cell>
          <cell r="U1420">
            <v>10325.09</v>
          </cell>
          <cell r="V1420">
            <v>10325.09</v>
          </cell>
          <cell r="W1420">
            <v>10638.316000000001</v>
          </cell>
          <cell r="Y1420">
            <v>3574.9650000000001</v>
          </cell>
          <cell r="Z1420">
            <v>4388.4570000000003</v>
          </cell>
          <cell r="AA1420">
            <v>3633.694</v>
          </cell>
          <cell r="AB1420">
            <v>5275.4750000000004</v>
          </cell>
          <cell r="AC1420">
            <v>4119.51</v>
          </cell>
          <cell r="AE1420">
            <v>8701.7540000000008</v>
          </cell>
          <cell r="AF1420">
            <v>14847.105</v>
          </cell>
          <cell r="AG1420">
            <v>13448.415000000001</v>
          </cell>
          <cell r="AI1420">
            <v>-7373.567</v>
          </cell>
          <cell r="AJ1420">
            <v>-6060.857</v>
          </cell>
          <cell r="AK1420">
            <v>-7497.3850000000002</v>
          </cell>
          <cell r="AL1420">
            <v>-6457.6229999999996</v>
          </cell>
          <cell r="AM1420">
            <v>-11864.143</v>
          </cell>
          <cell r="AN1420">
            <v>-10430.689</v>
          </cell>
          <cell r="AP1420">
            <v>832.00099999999998</v>
          </cell>
          <cell r="AQ1420">
            <v>1643.1759999999999</v>
          </cell>
          <cell r="AR1420">
            <v>261.82400000000001</v>
          </cell>
          <cell r="AT1420">
            <v>0</v>
          </cell>
          <cell r="AU1420">
            <v>0</v>
          </cell>
          <cell r="AV1420">
            <v>0</v>
          </cell>
          <cell r="AX1420">
            <v>-676.99699999999996</v>
          </cell>
          <cell r="AY1420">
            <v>-788.226</v>
          </cell>
          <cell r="AZ1420">
            <v>0</v>
          </cell>
          <cell r="BA1420">
            <v>0</v>
          </cell>
          <cell r="BB1420">
            <v>0</v>
          </cell>
          <cell r="BC1420">
            <v>0</v>
          </cell>
          <cell r="BD1420">
            <v>0</v>
          </cell>
          <cell r="BE1420">
            <v>0</v>
          </cell>
          <cell r="BF1420">
            <v>6432.424</v>
          </cell>
          <cell r="BG1420">
            <v>6489.3149999999996</v>
          </cell>
          <cell r="BH1420">
            <v>6835.7349999999997</v>
          </cell>
          <cell r="BI1420">
            <v>29174.482</v>
          </cell>
          <cell r="BJ1420">
            <v>36362.872000000003</v>
          </cell>
          <cell r="BK1420">
            <v>40241.828000000001</v>
          </cell>
          <cell r="BL1420">
            <v>1400.3230000000001</v>
          </cell>
          <cell r="BM1420">
            <v>2381.1149999999998</v>
          </cell>
          <cell r="BN1420">
            <v>1112.558</v>
          </cell>
          <cell r="BO1420">
            <v>0</v>
          </cell>
          <cell r="BP1420">
            <v>0</v>
          </cell>
          <cell r="BS1420">
            <v>-1.1067720357414772</v>
          </cell>
          <cell r="BT1420">
            <v>-0.99513304278894366</v>
          </cell>
          <cell r="BU1420">
            <v>23</v>
          </cell>
          <cell r="BW1420">
            <v>32.320884546570099</v>
          </cell>
          <cell r="BX1420" t="str">
            <v>неудовлетворительная</v>
          </cell>
        </row>
        <row r="1421">
          <cell r="C1421">
            <v>200694294</v>
          </cell>
          <cell r="D1421" t="str">
            <v xml:space="preserve">QASHQADARYO KO`PRIKLARDAN FOYDALANISH </v>
          </cell>
          <cell r="E1421" t="str">
            <v>ГП</v>
          </cell>
          <cell r="F1421">
            <v>270.12299999999999</v>
          </cell>
          <cell r="G1421">
            <v>100</v>
          </cell>
          <cell r="H1421" t="str">
            <v>Кашкадарья</v>
          </cell>
          <cell r="I1421" t="str">
            <v>Автомобиль йўллари давлат қўмитаси</v>
          </cell>
          <cell r="J1421" t="str">
            <v>ГП</v>
          </cell>
          <cell r="K1421" t="str">
            <v>ГП</v>
          </cell>
          <cell r="L1421" t="str">
            <v>Йўл-транспорт инфратузилмаси</v>
          </cell>
          <cell r="M1421" t="str">
            <v>Коммунал соҳа, қурилиш ва хизмат кўрсатиш</v>
          </cell>
          <cell r="U1421">
            <v>9125.6530000000002</v>
          </cell>
          <cell r="V1421">
            <v>10067.056</v>
          </cell>
          <cell r="W1421">
            <v>8089.5649999999996</v>
          </cell>
          <cell r="Y1421">
            <v>24169.031999999999</v>
          </cell>
          <cell r="Z1421">
            <v>20306.698</v>
          </cell>
          <cell r="AA1421">
            <v>6953.2820000000002</v>
          </cell>
          <cell r="AB1421">
            <v>14676.268</v>
          </cell>
          <cell r="AC1421">
            <v>10443.276</v>
          </cell>
          <cell r="AE1421">
            <v>5925.9530000000004</v>
          </cell>
          <cell r="AF1421">
            <v>12814.731</v>
          </cell>
          <cell r="AG1421">
            <v>9133.9940000000006</v>
          </cell>
          <cell r="AI1421">
            <v>238.524</v>
          </cell>
          <cell r="AJ1421">
            <v>468.608</v>
          </cell>
          <cell r="AK1421">
            <v>555.01900000000001</v>
          </cell>
          <cell r="AL1421">
            <v>147.41200000000001</v>
          </cell>
          <cell r="AM1421">
            <v>101.402203125</v>
          </cell>
          <cell r="AN1421">
            <v>253.107</v>
          </cell>
          <cell r="AQ1421">
            <v>0</v>
          </cell>
          <cell r="AR1421">
            <v>1339.145</v>
          </cell>
          <cell r="AU1421">
            <v>0</v>
          </cell>
          <cell r="AV1421">
            <v>38.35</v>
          </cell>
          <cell r="AY1421">
            <v>0</v>
          </cell>
          <cell r="AZ1421">
            <v>1237.67</v>
          </cell>
          <cell r="BA1421">
            <v>174</v>
          </cell>
          <cell r="BB1421">
            <v>174</v>
          </cell>
          <cell r="BC1421">
            <v>0</v>
          </cell>
          <cell r="BD1421">
            <v>174</v>
          </cell>
          <cell r="BE1421">
            <v>0</v>
          </cell>
          <cell r="BG1421">
            <v>3386.8649999999998</v>
          </cell>
          <cell r="BH1421">
            <v>2103.8090000000002</v>
          </cell>
          <cell r="BJ1421">
            <v>3270.7962499999999</v>
          </cell>
          <cell r="BK1421">
            <v>1991.614</v>
          </cell>
          <cell r="BM1421">
            <v>1748.886</v>
          </cell>
          <cell r="BN1421">
            <v>1043.1890000000001</v>
          </cell>
          <cell r="BO1421">
            <v>0</v>
          </cell>
          <cell r="BP1421">
            <v>0</v>
          </cell>
          <cell r="BS1421">
            <v>1.2142774505613308E-2</v>
          </cell>
          <cell r="BT1421">
            <v>2.7880407923919326E-2</v>
          </cell>
          <cell r="BU1421">
            <v>48</v>
          </cell>
        </row>
        <row r="1422">
          <cell r="C1422">
            <v>200453508</v>
          </cell>
          <cell r="D1422" t="str">
            <v xml:space="preserve"> «CHINOZ TUMAN YO`LDAN FOYDALANISH»</v>
          </cell>
          <cell r="E1422" t="str">
            <v>ГП</v>
          </cell>
          <cell r="F1422">
            <v>1122.5899999999999</v>
          </cell>
          <cell r="G1422">
            <v>100</v>
          </cell>
          <cell r="H1422" t="str">
            <v>Таш. обл.</v>
          </cell>
          <cell r="I1422" t="str">
            <v>Автомобиль йўллари давлат қўмитаси</v>
          </cell>
          <cell r="J1422" t="str">
            <v>ГП</v>
          </cell>
          <cell r="K1422" t="str">
            <v>ГП</v>
          </cell>
          <cell r="L1422" t="str">
            <v>Йўл-транспорт инфратузилмаси</v>
          </cell>
          <cell r="M1422" t="str">
            <v>Коммунал соҳа, қурилиш ва хизмат кўрсатиш</v>
          </cell>
          <cell r="U1422">
            <v>10011.501</v>
          </cell>
          <cell r="V1422">
            <v>10011.501</v>
          </cell>
          <cell r="W1422">
            <v>7017.6660000000002</v>
          </cell>
          <cell r="Y1422">
            <v>5209.01</v>
          </cell>
          <cell r="Z1422">
            <v>5936.183</v>
          </cell>
          <cell r="AA1422">
            <v>6573.43</v>
          </cell>
          <cell r="AB1422">
            <v>12306.498</v>
          </cell>
          <cell r="AC1422">
            <v>15783.293</v>
          </cell>
          <cell r="AE1422">
            <v>6276.9530000000004</v>
          </cell>
          <cell r="AF1422">
            <v>10318.030000000001</v>
          </cell>
          <cell r="AG1422">
            <v>15397.367</v>
          </cell>
          <cell r="AI1422">
            <v>2.4689999999999999</v>
          </cell>
          <cell r="AJ1422">
            <v>28.186</v>
          </cell>
          <cell r="AK1422">
            <v>33.569000000000003</v>
          </cell>
          <cell r="AL1422">
            <v>42.097000000000001</v>
          </cell>
          <cell r="AM1422">
            <v>110.90600000000001</v>
          </cell>
          <cell r="AN1422">
            <v>92.536000000000001</v>
          </cell>
          <cell r="AP1422">
            <v>1847.0640000000001</v>
          </cell>
          <cell r="AQ1422">
            <v>3394.4850000000001</v>
          </cell>
          <cell r="AR1422">
            <v>1757.2940000000001</v>
          </cell>
          <cell r="AT1422">
            <v>6.8529999999999998</v>
          </cell>
          <cell r="AU1422">
            <v>18.053999999999998</v>
          </cell>
          <cell r="AV1422">
            <v>15.064</v>
          </cell>
          <cell r="AX1422">
            <v>805.64</v>
          </cell>
          <cell r="AY1422">
            <v>1740.4880000000001</v>
          </cell>
          <cell r="AZ1422">
            <v>825.87</v>
          </cell>
          <cell r="BA1422">
            <v>2500</v>
          </cell>
          <cell r="BB1422">
            <v>2500</v>
          </cell>
          <cell r="BC1422">
            <v>0</v>
          </cell>
          <cell r="BD1422">
            <v>2500</v>
          </cell>
          <cell r="BE1422">
            <v>0</v>
          </cell>
          <cell r="BF1422">
            <v>659.45500000000004</v>
          </cell>
          <cell r="BG1422">
            <v>737.04300000000001</v>
          </cell>
          <cell r="BH1422">
            <v>625.56500000000005</v>
          </cell>
          <cell r="BI1422">
            <v>1333.7529999999999</v>
          </cell>
          <cell r="BJ1422">
            <v>1456.539</v>
          </cell>
          <cell r="BK1422">
            <v>1105.7329999999999</v>
          </cell>
          <cell r="BL1422">
            <v>247.52699999999999</v>
          </cell>
          <cell r="BM1422">
            <v>1859.508</v>
          </cell>
          <cell r="BN1422">
            <v>278.32600000000002</v>
          </cell>
          <cell r="BO1422">
            <v>0</v>
          </cell>
          <cell r="BP1422">
            <v>0</v>
          </cell>
          <cell r="BS1422">
            <v>1.3089300907456096E-2</v>
          </cell>
          <cell r="BT1422">
            <v>1.0867942043201526E-2</v>
          </cell>
          <cell r="BU1422">
            <v>115</v>
          </cell>
        </row>
        <row r="1423">
          <cell r="C1423">
            <v>202407878</v>
          </cell>
          <cell r="D1423" t="str">
            <v>Андижон вилоят «Ер тузиш ва кучмас мулк кадастри хизмати» ДУК</v>
          </cell>
          <cell r="E1423" t="str">
            <v>ГП</v>
          </cell>
          <cell r="F1423">
            <v>1378.0050000000001</v>
          </cell>
          <cell r="G1423">
            <v>100</v>
          </cell>
          <cell r="H1423" t="str">
            <v>Андижан</v>
          </cell>
          <cell r="I1423" t="str">
            <v>Ер ресурслари, геодезия, картография ва давлат кадастри бўйича давлат қўмитаси</v>
          </cell>
          <cell r="J1423" t="str">
            <v>ГП</v>
          </cell>
          <cell r="K1423" t="str">
            <v>ГП</v>
          </cell>
          <cell r="L1423" t="str">
            <v>Қишлоқ хўжалиги ва қишлоқ хўжалиги маҳсулотларини қайта ишлаш</v>
          </cell>
          <cell r="M1423" t="str">
            <v>Коммунал соҳа, қурилиш ва хизмат кўрсатиш</v>
          </cell>
          <cell r="V1423">
            <v>9786.125</v>
          </cell>
          <cell r="Y1423">
            <v>238.14490624999999</v>
          </cell>
          <cell r="Z1423">
            <v>4351.45</v>
          </cell>
          <cell r="AB1423">
            <v>32774.872000000003</v>
          </cell>
          <cell r="AF1423">
            <v>18807.326000000001</v>
          </cell>
          <cell r="AI1423">
            <v>37.852898437500002</v>
          </cell>
          <cell r="AJ1423">
            <v>36.369500000000002</v>
          </cell>
          <cell r="AK1423">
            <v>123.395</v>
          </cell>
          <cell r="AM1423">
            <v>1122.2819999999999</v>
          </cell>
          <cell r="AQ1423">
            <v>7694.1030000000001</v>
          </cell>
          <cell r="AU1423">
            <v>1182.6780000000001</v>
          </cell>
          <cell r="AY1423">
            <v>363.31400000000002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G1423">
            <v>4470.5910000000003</v>
          </cell>
          <cell r="BJ1423">
            <v>6357.62</v>
          </cell>
          <cell r="BM1423">
            <v>11704.907999999999</v>
          </cell>
          <cell r="BO1423">
            <v>0</v>
          </cell>
          <cell r="BP1423">
            <v>0</v>
          </cell>
          <cell r="BS1423">
            <v>0.19740285233491583</v>
          </cell>
          <cell r="BU1423">
            <v>10</v>
          </cell>
          <cell r="BW1423">
            <v>81.361714285714001</v>
          </cell>
          <cell r="BX1423" t="str">
            <v>средная</v>
          </cell>
        </row>
        <row r="1424">
          <cell r="C1424">
            <v>206957491</v>
          </cell>
          <cell r="D1424" t="str">
            <v>Сув хужалигига ихтисослаштирилган Жалакудук корхонаси</v>
          </cell>
          <cell r="E1424" t="str">
            <v>ГП</v>
          </cell>
          <cell r="F1424">
            <v>1350.569</v>
          </cell>
          <cell r="G1424">
            <v>100</v>
          </cell>
          <cell r="H1424" t="str">
            <v>Андижан</v>
          </cell>
          <cell r="I1424" t="str">
            <v>Сув хўжалиги вазирлиги</v>
          </cell>
          <cell r="J1424" t="str">
            <v>ГП</v>
          </cell>
          <cell r="K1424" t="str">
            <v>ГП</v>
          </cell>
          <cell r="L1424" t="str">
            <v>Коммунал уй-жой қурилиш ва сув хўжалиги</v>
          </cell>
          <cell r="M1424" t="str">
            <v>Коммунал соҳа, қурилиш ва хизмат кўрсатиш</v>
          </cell>
          <cell r="U1424">
            <v>9756.9240000000009</v>
          </cell>
          <cell r="V1424">
            <v>9756.9240000000009</v>
          </cell>
          <cell r="W1424">
            <v>13779.416999999999</v>
          </cell>
          <cell r="Y1424">
            <v>13750.893</v>
          </cell>
          <cell r="Z1424">
            <v>12961.483</v>
          </cell>
          <cell r="AA1424">
            <v>19575.385999999999</v>
          </cell>
          <cell r="AB1424">
            <v>23976.38</v>
          </cell>
          <cell r="AC1424">
            <v>20538.504000000001</v>
          </cell>
          <cell r="AE1424">
            <v>16218.621999999999</v>
          </cell>
          <cell r="AF1424">
            <v>20287.452000000001</v>
          </cell>
          <cell r="AG1424">
            <v>18782.088</v>
          </cell>
          <cell r="AI1424">
            <v>65.778000000000006</v>
          </cell>
          <cell r="AJ1424">
            <v>1049.5319999999999</v>
          </cell>
          <cell r="AK1424">
            <v>76.540000000000006</v>
          </cell>
          <cell r="AL1424">
            <v>1583.8969999999999</v>
          </cell>
          <cell r="AM1424">
            <v>1395.1590000000001</v>
          </cell>
          <cell r="AN1424">
            <v>290.12900000000002</v>
          </cell>
          <cell r="AP1424">
            <v>5165.6469999999999</v>
          </cell>
          <cell r="AQ1424">
            <v>6269.1890000000003</v>
          </cell>
          <cell r="AR1424">
            <v>3646.8960000000002</v>
          </cell>
          <cell r="AT1424">
            <v>257.84399999999999</v>
          </cell>
          <cell r="AU1424">
            <v>227.119</v>
          </cell>
          <cell r="AV1424">
            <v>42.024000000000001</v>
          </cell>
          <cell r="AX1424">
            <v>3587.855</v>
          </cell>
          <cell r="AY1424">
            <v>4311.2129999999997</v>
          </cell>
          <cell r="AZ1424">
            <v>2488.9270000000001</v>
          </cell>
          <cell r="BA1424">
            <v>355597.93419</v>
          </cell>
          <cell r="BB1424">
            <v>355597.93419</v>
          </cell>
          <cell r="BC1424">
            <v>0</v>
          </cell>
          <cell r="BD1424">
            <v>355597.93419</v>
          </cell>
          <cell r="BE1424">
            <v>0</v>
          </cell>
          <cell r="BF1424">
            <v>5369.76</v>
          </cell>
          <cell r="BG1424">
            <v>2486.373</v>
          </cell>
          <cell r="BH1424">
            <v>4860.0640000000003</v>
          </cell>
          <cell r="BI1424">
            <v>2455.0390000000002</v>
          </cell>
          <cell r="BJ1424">
            <v>374.01100000000002</v>
          </cell>
          <cell r="BK1424">
            <v>1228.6600000000001</v>
          </cell>
          <cell r="BL1424">
            <v>1551.952</v>
          </cell>
          <cell r="BM1424">
            <v>2106.9459999999999</v>
          </cell>
          <cell r="BN1424">
            <v>1455.644</v>
          </cell>
          <cell r="BO1424">
            <v>0</v>
          </cell>
          <cell r="BP1424">
            <v>0</v>
          </cell>
          <cell r="BS1424">
            <v>0.14731198151366137</v>
          </cell>
          <cell r="BT1424">
            <v>2.4653704668877802E-2</v>
          </cell>
          <cell r="BU1424">
            <v>25</v>
          </cell>
          <cell r="BW1424">
            <v>84.330144927537006</v>
          </cell>
          <cell r="BX1424" t="str">
            <v>средная</v>
          </cell>
        </row>
        <row r="1425">
          <cell r="C1425">
            <v>201123308</v>
          </cell>
          <cell r="D1425" t="str">
            <v>ХАЛК СУЗИ ВА НАРОДНОЕ   СЛОВО ГАЗЕТ.ТАХРИРИЯТ ДУК</v>
          </cell>
          <cell r="E1425" t="str">
            <v>ГП</v>
          </cell>
          <cell r="F1425">
            <v>21.012</v>
          </cell>
          <cell r="G1425">
            <v>100</v>
          </cell>
          <cell r="H1425" t="str">
            <v>г.Ташкент</v>
          </cell>
          <cell r="I1425" t="str">
            <v>Олий Мажлиси</v>
          </cell>
          <cell r="J1425" t="str">
            <v>ГП</v>
          </cell>
          <cell r="K1425" t="str">
            <v>ГП</v>
          </cell>
          <cell r="L1425" t="str">
            <v>Ижтимоий соҳа, туризм ва фармацевтика</v>
          </cell>
          <cell r="M1425" t="str">
            <v>Ижтимоий соҳа, туризм ва фармацевтика</v>
          </cell>
          <cell r="U1425">
            <v>9618.3439999999991</v>
          </cell>
          <cell r="V1425">
            <v>9618.3439999999991</v>
          </cell>
          <cell r="W1425">
            <v>10781.088</v>
          </cell>
          <cell r="Y1425">
            <v>17913.439999999999</v>
          </cell>
          <cell r="Z1425">
            <v>20204.835999999999</v>
          </cell>
          <cell r="AA1425">
            <v>16450.521000000001</v>
          </cell>
          <cell r="AB1425">
            <v>24032.556</v>
          </cell>
          <cell r="AC1425">
            <v>18097.506000000001</v>
          </cell>
          <cell r="AE1425">
            <v>9718.1239999999998</v>
          </cell>
          <cell r="AF1425">
            <v>18240.948</v>
          </cell>
          <cell r="AG1425">
            <v>14943.332</v>
          </cell>
          <cell r="AI1425">
            <v>393.262</v>
          </cell>
          <cell r="AJ1425">
            <v>1277.2539999999999</v>
          </cell>
          <cell r="AK1425">
            <v>249.47200000000001</v>
          </cell>
          <cell r="AL1425">
            <v>4735.0559999999996</v>
          </cell>
          <cell r="AM1425">
            <v>303.45</v>
          </cell>
          <cell r="AN1425">
            <v>19.77030078125</v>
          </cell>
          <cell r="AP1425">
            <v>2847.9769999999999</v>
          </cell>
          <cell r="AQ1425">
            <v>3430.5369999999998</v>
          </cell>
          <cell r="AR1425">
            <v>1727.6711250000001</v>
          </cell>
          <cell r="AT1425">
            <v>0</v>
          </cell>
          <cell r="AU1425">
            <v>0</v>
          </cell>
          <cell r="AV1425">
            <v>24.481699218749998</v>
          </cell>
          <cell r="AX1425">
            <v>4.9619999999999997</v>
          </cell>
          <cell r="AY1425">
            <v>7.0860000000000003</v>
          </cell>
          <cell r="AZ1425">
            <v>9.4160996093749993</v>
          </cell>
          <cell r="BA1425">
            <v>91035</v>
          </cell>
          <cell r="BB1425">
            <v>91035</v>
          </cell>
          <cell r="BC1425">
            <v>0</v>
          </cell>
          <cell r="BD1425">
            <v>91035</v>
          </cell>
          <cell r="BE1425">
            <v>0</v>
          </cell>
          <cell r="BF1425">
            <v>4460.5119999999997</v>
          </cell>
          <cell r="BG1425">
            <v>3893.5340000000001</v>
          </cell>
          <cell r="BH1425">
            <v>7936.4650000000001</v>
          </cell>
          <cell r="BI1425">
            <v>4001.1930000000002</v>
          </cell>
          <cell r="BJ1425">
            <v>6202.2849999999999</v>
          </cell>
          <cell r="BK1425">
            <v>5285.5450000000001</v>
          </cell>
          <cell r="BL1425">
            <v>3970.6790000000001</v>
          </cell>
          <cell r="BM1425">
            <v>5564.8959999999997</v>
          </cell>
          <cell r="BN1425">
            <v>3059.3587499999999</v>
          </cell>
          <cell r="BO1425">
            <v>0</v>
          </cell>
          <cell r="BP1425">
            <v>0</v>
          </cell>
          <cell r="BQ1425">
            <v>465.98899999999998</v>
          </cell>
          <cell r="BR1425">
            <v>282.06099999999998</v>
          </cell>
          <cell r="BS1425">
            <v>3.2194945727724335E-2</v>
          </cell>
          <cell r="BT1425">
            <v>1.9383187513505279E-3</v>
          </cell>
          <cell r="BU1425">
            <v>70</v>
          </cell>
        </row>
        <row r="1426">
          <cell r="C1426">
            <v>201325110</v>
          </cell>
          <cell r="D1426" t="str">
            <v>«Бойсун туман йўллардан фойдаланиш» ДУК</v>
          </cell>
          <cell r="E1426" t="str">
            <v>ГП</v>
          </cell>
          <cell r="F1426">
            <v>3174.739</v>
          </cell>
          <cell r="G1426">
            <v>100</v>
          </cell>
          <cell r="H1426" t="str">
            <v>Сурхандарья</v>
          </cell>
          <cell r="I1426" t="str">
            <v>Автомобиль йўллари давлат қўмитаси</v>
          </cell>
          <cell r="J1426" t="str">
            <v>ГП</v>
          </cell>
          <cell r="K1426" t="str">
            <v>ГП</v>
          </cell>
          <cell r="L1426" t="str">
            <v>Йўл-транспорт инфратузилмаси</v>
          </cell>
          <cell r="M1426" t="str">
            <v>Коммунал соҳа, қурилиш ва хизмат кўрсатиш</v>
          </cell>
          <cell r="V1426">
            <v>9601.482</v>
          </cell>
          <cell r="Y1426">
            <v>14444.75</v>
          </cell>
          <cell r="Z1426">
            <v>14541.152</v>
          </cell>
          <cell r="AB1426">
            <v>14501.72</v>
          </cell>
          <cell r="AF1426">
            <v>12318.894</v>
          </cell>
          <cell r="AI1426">
            <v>47.571718750000002</v>
          </cell>
          <cell r="AJ1426">
            <v>16.740500000000001</v>
          </cell>
          <cell r="AK1426">
            <v>17.337400390625</v>
          </cell>
          <cell r="AM1426">
            <v>12.762</v>
          </cell>
          <cell r="AP1426">
            <v>0</v>
          </cell>
          <cell r="AQ1426">
            <v>2383.7170000000001</v>
          </cell>
          <cell r="AT1426">
            <v>0</v>
          </cell>
          <cell r="AU1426">
            <v>38.429000000000002</v>
          </cell>
          <cell r="AX1426">
            <v>0</v>
          </cell>
          <cell r="AY1426">
            <v>1431.87275</v>
          </cell>
          <cell r="BA1426">
            <v>3828.6</v>
          </cell>
          <cell r="BB1426">
            <v>3828.6</v>
          </cell>
          <cell r="BC1426">
            <v>0</v>
          </cell>
          <cell r="BD1426">
            <v>3828.6</v>
          </cell>
          <cell r="BE1426">
            <v>0</v>
          </cell>
          <cell r="BF1426">
            <v>4282.0069999999996</v>
          </cell>
          <cell r="BG1426">
            <v>4044.3449999999998</v>
          </cell>
          <cell r="BI1426">
            <v>4395.8860000000004</v>
          </cell>
          <cell r="BJ1426">
            <v>1477.6949999999999</v>
          </cell>
          <cell r="BL1426">
            <v>128.89770312499999</v>
          </cell>
          <cell r="BM1426">
            <v>2102.7559999999999</v>
          </cell>
          <cell r="BO1426">
            <v>0</v>
          </cell>
          <cell r="BP1426">
            <v>0</v>
          </cell>
          <cell r="BS1426">
            <v>1.0715250979271673E-3</v>
          </cell>
          <cell r="BU1426">
            <v>8</v>
          </cell>
          <cell r="BW1426">
            <v>131.84522512864501</v>
          </cell>
          <cell r="BX1426" t="str">
            <v>высокая</v>
          </cell>
        </row>
        <row r="1427">
          <cell r="C1427">
            <v>200192224</v>
          </cell>
          <cell r="D1427" t="str">
            <v>УЧКУПРИК ТУМАН ЙУЛ ХУЖАЛИГИ ПУДРАТ ТАЪМИРЛАШ ФОЙДАЛАНИШ КОРХ</v>
          </cell>
          <cell r="E1427" t="str">
            <v>ГП</v>
          </cell>
          <cell r="F1427">
            <v>8337.7890000000007</v>
          </cell>
          <cell r="G1427">
            <v>100</v>
          </cell>
          <cell r="H1427" t="str">
            <v>Фергана</v>
          </cell>
          <cell r="I1427" t="str">
            <v>Автомобиль йўллари давлат қўмитаси</v>
          </cell>
          <cell r="J1427" t="str">
            <v>ГП</v>
          </cell>
          <cell r="K1427" t="str">
            <v>ГП</v>
          </cell>
          <cell r="L1427" t="str">
            <v>Йўл-транспорт инфратузилмаси</v>
          </cell>
          <cell r="M1427" t="str">
            <v>Коммунал соҳа, қурилиш ва хизмат кўрсатиш</v>
          </cell>
          <cell r="V1427">
            <v>9566.1010000000006</v>
          </cell>
          <cell r="Y1427">
            <v>2080.1709999999998</v>
          </cell>
          <cell r="Z1427">
            <v>2596.1125000000002</v>
          </cell>
          <cell r="AB1427">
            <v>4876.9665000000005</v>
          </cell>
          <cell r="AF1427">
            <v>4451.0789999999997</v>
          </cell>
          <cell r="AI1427">
            <v>0.41699999999999998</v>
          </cell>
          <cell r="AJ1427">
            <v>0.76600000000000001</v>
          </cell>
          <cell r="AK1427">
            <v>24.153400390624999</v>
          </cell>
          <cell r="AM1427">
            <v>72.197999999999993</v>
          </cell>
          <cell r="AQ1427">
            <v>686.1618125</v>
          </cell>
          <cell r="AU1427">
            <v>0</v>
          </cell>
          <cell r="AY1427">
            <v>0</v>
          </cell>
          <cell r="BA1427">
            <v>21659.4</v>
          </cell>
          <cell r="BB1427">
            <v>21659.4</v>
          </cell>
          <cell r="BC1427">
            <v>0</v>
          </cell>
          <cell r="BD1427">
            <v>21659.4</v>
          </cell>
          <cell r="BE1427">
            <v>0</v>
          </cell>
          <cell r="BG1427">
            <v>383.81381249999998</v>
          </cell>
          <cell r="BJ1427">
            <v>557.73249999999996</v>
          </cell>
          <cell r="BM1427">
            <v>345.66750000000002</v>
          </cell>
          <cell r="BO1427">
            <v>0</v>
          </cell>
          <cell r="BP1427">
            <v>0</v>
          </cell>
          <cell r="BS1427">
            <v>8.3041224093755896E-3</v>
          </cell>
          <cell r="BU1427">
            <v>2</v>
          </cell>
        </row>
        <row r="1428">
          <cell r="C1428">
            <v>200497603</v>
          </cell>
          <cell r="D1428" t="str">
            <v xml:space="preserve"> «SHEROBOD TUMAN YO`LLARDAN FOYDALANISH</v>
          </cell>
          <cell r="E1428" t="str">
            <v>ГП</v>
          </cell>
          <cell r="F1428">
            <v>4786.7690000000002</v>
          </cell>
          <cell r="G1428">
            <v>100</v>
          </cell>
          <cell r="H1428" t="str">
            <v>Сурхандарья</v>
          </cell>
          <cell r="I1428" t="str">
            <v>Автомобиль йўллари давлат қўмитаси</v>
          </cell>
          <cell r="J1428" t="str">
            <v>ГП</v>
          </cell>
          <cell r="K1428" t="str">
            <v>ГП</v>
          </cell>
          <cell r="L1428" t="str">
            <v>Йўл-транспорт инфратузилмаси</v>
          </cell>
          <cell r="M1428" t="str">
            <v>Коммунал соҳа, қурилиш ва хизмат кўрсатиш</v>
          </cell>
          <cell r="V1428">
            <v>9526.52</v>
          </cell>
          <cell r="Y1428">
            <v>13101.847</v>
          </cell>
          <cell r="Z1428">
            <v>14776.029</v>
          </cell>
          <cell r="AB1428">
            <v>15439.953</v>
          </cell>
          <cell r="AF1428">
            <v>13687.025</v>
          </cell>
          <cell r="AI1428">
            <v>182.06200000000001</v>
          </cell>
          <cell r="AJ1428">
            <v>319.488</v>
          </cell>
          <cell r="AK1428">
            <v>304.72300000000001</v>
          </cell>
          <cell r="AM1428">
            <v>193.64400000000001</v>
          </cell>
          <cell r="AQ1428">
            <v>3355.6469999999999</v>
          </cell>
          <cell r="AU1428">
            <v>46.319000000000003</v>
          </cell>
          <cell r="AY1428">
            <v>1847.7539999999999</v>
          </cell>
          <cell r="BA1428">
            <v>58095</v>
          </cell>
          <cell r="BB1428">
            <v>58341.501259999997</v>
          </cell>
          <cell r="BC1428">
            <v>0</v>
          </cell>
          <cell r="BD1428">
            <v>58341.501259999997</v>
          </cell>
          <cell r="BE1428">
            <v>0</v>
          </cell>
          <cell r="BG1428">
            <v>2177.692</v>
          </cell>
          <cell r="BJ1428">
            <v>2929.192</v>
          </cell>
          <cell r="BM1428">
            <v>1568.021</v>
          </cell>
          <cell r="BO1428">
            <v>0</v>
          </cell>
          <cell r="BP1428">
            <v>0</v>
          </cell>
          <cell r="BS1428">
            <v>2.17648288238429E-2</v>
          </cell>
          <cell r="BU1428">
            <v>4</v>
          </cell>
          <cell r="BW1428">
            <v>108.32111111111099</v>
          </cell>
          <cell r="BX1428" t="str">
            <v>высокая</v>
          </cell>
        </row>
        <row r="1429">
          <cell r="C1429">
            <v>204460544</v>
          </cell>
          <cell r="D1429" t="str">
            <v>ГУП "CHIQINDILARNI QAYTA YUKLASH VA UTILIZASIYA QILISH»</v>
          </cell>
          <cell r="E1429" t="str">
            <v>ГП</v>
          </cell>
          <cell r="F1429">
            <v>3154.4929999999999</v>
          </cell>
          <cell r="G1429">
            <v>100</v>
          </cell>
          <cell r="H1429" t="str">
            <v>г.Ташкент</v>
          </cell>
          <cell r="I1429" t="str">
            <v>Давлат табиатни муҳофаза қилиш қўмитаси</v>
          </cell>
          <cell r="J1429" t="str">
            <v>ГП</v>
          </cell>
          <cell r="K1429" t="str">
            <v>ГП</v>
          </cell>
          <cell r="L1429" t="str">
            <v>Коммунал уй-жой қурилиш ва сув хўжалиги</v>
          </cell>
          <cell r="M1429" t="str">
            <v>Коммунал соҳа, қурилиш ва хизмат кўрсатиш</v>
          </cell>
          <cell r="U1429">
            <v>9510.56</v>
          </cell>
          <cell r="V1429">
            <v>9510.56</v>
          </cell>
          <cell r="W1429">
            <v>11268.816999999999</v>
          </cell>
          <cell r="Y1429">
            <v>6548.3620000000001</v>
          </cell>
          <cell r="Z1429">
            <v>8046.5649999999996</v>
          </cell>
          <cell r="AA1429">
            <v>6139.2849999999999</v>
          </cell>
          <cell r="AB1429">
            <v>8479.0529999999999</v>
          </cell>
          <cell r="AC1429">
            <v>7815.1570000000002</v>
          </cell>
          <cell r="AE1429">
            <v>5188.01</v>
          </cell>
          <cell r="AF1429">
            <v>7350.2780000000002</v>
          </cell>
          <cell r="AG1429">
            <v>7027.3230000000003</v>
          </cell>
          <cell r="AI1429">
            <v>0.26100000000000001</v>
          </cell>
          <cell r="AJ1429">
            <v>8.3919999999999995</v>
          </cell>
          <cell r="AK1429">
            <v>1.1359999999999999</v>
          </cell>
          <cell r="AL1429">
            <v>0.11</v>
          </cell>
          <cell r="AM1429">
            <v>1.4690000000000001</v>
          </cell>
          <cell r="AN1429">
            <v>2.77</v>
          </cell>
          <cell r="AP1429">
            <v>2567.9899999999998</v>
          </cell>
          <cell r="AQ1429">
            <v>3356.723</v>
          </cell>
          <cell r="AR1429">
            <v>2565.7359999999999</v>
          </cell>
          <cell r="AT1429">
            <v>3.851</v>
          </cell>
          <cell r="AU1429">
            <v>4.8090000000000002</v>
          </cell>
          <cell r="AV1429">
            <v>4.24</v>
          </cell>
          <cell r="AX1429">
            <v>1235.415</v>
          </cell>
          <cell r="AY1429">
            <v>1553.694</v>
          </cell>
          <cell r="AZ1429">
            <v>1013.099</v>
          </cell>
          <cell r="BA1429">
            <v>440.84611000000001</v>
          </cell>
          <cell r="BB1429">
            <v>440.84611000000001</v>
          </cell>
          <cell r="BC1429">
            <v>0</v>
          </cell>
          <cell r="BD1429">
            <v>440.84611000000001</v>
          </cell>
          <cell r="BE1429">
            <v>0</v>
          </cell>
          <cell r="BF1429">
            <v>2785.9520000000002</v>
          </cell>
          <cell r="BG1429">
            <v>2922.1550000000002</v>
          </cell>
          <cell r="BH1429">
            <v>4272.5029999999997</v>
          </cell>
          <cell r="BI1429">
            <v>939.41499999999996</v>
          </cell>
          <cell r="BJ1429">
            <v>1106.4929999999999</v>
          </cell>
          <cell r="BK1429">
            <v>1231.6310000000001</v>
          </cell>
          <cell r="BL1429">
            <v>1493.367</v>
          </cell>
          <cell r="BM1429">
            <v>1876.98</v>
          </cell>
          <cell r="BN1429">
            <v>1428.2539999999999</v>
          </cell>
          <cell r="BO1429">
            <v>0</v>
          </cell>
          <cell r="BP1429">
            <v>0</v>
          </cell>
          <cell r="BS1429">
            <v>1.7490308595004346E-4</v>
          </cell>
          <cell r="BT1429">
            <v>2.6661049558896784E-4</v>
          </cell>
          <cell r="BU1429">
            <v>20</v>
          </cell>
        </row>
        <row r="1430">
          <cell r="C1430">
            <v>200547563</v>
          </cell>
          <cell r="D1430" t="str">
            <v>O`ZBEKISTON RESPUBLIKASI SOG`LIQNI SAQLASH VAZIRLIGI TIBBIYOT SANITARIYA BIRLASHMASINING MARKAZIY XO`JALIK HISOBIDAGI DORIXONASI</v>
          </cell>
          <cell r="E1430" t="str">
            <v>ГП</v>
          </cell>
          <cell r="F1430">
            <v>7000</v>
          </cell>
          <cell r="G1430">
            <v>100</v>
          </cell>
          <cell r="H1430" t="str">
            <v>г.Ташкент</v>
          </cell>
          <cell r="I1430" t="str">
            <v>Президенти Администрацияси</v>
          </cell>
          <cell r="J1430" t="str">
            <v>ГП</v>
          </cell>
          <cell r="K1430" t="str">
            <v>ГП</v>
          </cell>
          <cell r="L1430" t="str">
            <v>Ижтимоий соҳа, туризм ва фармацевтика</v>
          </cell>
          <cell r="M1430" t="str">
            <v>Ижтимоий соҳа, туризм ва фармацевтика</v>
          </cell>
          <cell r="U1430">
            <v>11062.311</v>
          </cell>
          <cell r="V1430">
            <v>9489.09</v>
          </cell>
          <cell r="W1430">
            <v>10217.395</v>
          </cell>
          <cell r="Y1430">
            <v>16896.556</v>
          </cell>
          <cell r="Z1430">
            <v>19412.738000000001</v>
          </cell>
          <cell r="AA1430">
            <v>12297.102000000001</v>
          </cell>
          <cell r="AB1430">
            <v>17725.128000000001</v>
          </cell>
          <cell r="AC1430">
            <v>8674.2610000000004</v>
          </cell>
          <cell r="AE1430">
            <v>11009.913</v>
          </cell>
          <cell r="AF1430">
            <v>14947.754999999999</v>
          </cell>
          <cell r="AG1430">
            <v>6690.46</v>
          </cell>
          <cell r="AI1430">
            <v>2101.4279999999999</v>
          </cell>
          <cell r="AJ1430">
            <v>2828.37</v>
          </cell>
          <cell r="AK1430">
            <v>287.86200000000002</v>
          </cell>
          <cell r="AL1430">
            <v>120.128</v>
          </cell>
          <cell r="AM1430">
            <v>85.103999999999999</v>
          </cell>
          <cell r="AN1430">
            <v>18.274000000000001</v>
          </cell>
          <cell r="AP1430">
            <v>940.63300000000004</v>
          </cell>
          <cell r="AQ1430">
            <v>1321.9179999999999</v>
          </cell>
          <cell r="AR1430">
            <v>892.16899999999998</v>
          </cell>
          <cell r="AT1430">
            <v>0</v>
          </cell>
          <cell r="AU1430">
            <v>0</v>
          </cell>
          <cell r="AV1430">
            <v>53.828000000000003</v>
          </cell>
          <cell r="AX1430">
            <v>0</v>
          </cell>
          <cell r="AY1430">
            <v>0</v>
          </cell>
          <cell r="AZ1430">
            <v>98</v>
          </cell>
          <cell r="BA1430">
            <v>543831.24529999995</v>
          </cell>
          <cell r="BB1430">
            <v>543831.24529999995</v>
          </cell>
          <cell r="BC1430">
            <v>0</v>
          </cell>
          <cell r="BD1430">
            <v>543831.24529999995</v>
          </cell>
          <cell r="BE1430">
            <v>0</v>
          </cell>
          <cell r="BF1430">
            <v>825.02099999999996</v>
          </cell>
          <cell r="BG1430">
            <v>563.39499999999998</v>
          </cell>
          <cell r="BH1430">
            <v>898.14099999999996</v>
          </cell>
          <cell r="BI1430">
            <v>338.60700000000003</v>
          </cell>
          <cell r="BJ1430">
            <v>521.70600000000002</v>
          </cell>
          <cell r="BK1430">
            <v>1126.6880000000001</v>
          </cell>
          <cell r="BL1430">
            <v>2080.5549999999998</v>
          </cell>
          <cell r="BM1430">
            <v>2819.2170000000001</v>
          </cell>
          <cell r="BN1430">
            <v>2520.8209999999999</v>
          </cell>
          <cell r="BO1430">
            <v>0</v>
          </cell>
          <cell r="BP1430">
            <v>0</v>
          </cell>
          <cell r="BQ1430">
            <v>929.93</v>
          </cell>
          <cell r="BR1430">
            <v>453.78399999999999</v>
          </cell>
          <cell r="BS1430">
            <v>8.1274620289403313E-3</v>
          </cell>
          <cell r="BT1430">
            <v>1.8546179087747003E-3</v>
          </cell>
          <cell r="BU1430">
            <v>140</v>
          </cell>
        </row>
        <row r="1431">
          <cell r="C1431">
            <v>202621233</v>
          </cell>
          <cell r="D1431" t="str">
            <v xml:space="preserve"> «ANGREN IXTISOSLASHTIRILGAN BURG`ULASH</v>
          </cell>
          <cell r="E1431" t="str">
            <v>ГП</v>
          </cell>
          <cell r="F1431">
            <v>1252.0050000000001</v>
          </cell>
          <cell r="G1431">
            <v>100</v>
          </cell>
          <cell r="H1431" t="str">
            <v>Таш. обл.</v>
          </cell>
          <cell r="I1431" t="str">
            <v>Автомобиль йўллари давлат қўмитаси</v>
          </cell>
          <cell r="J1431" t="str">
            <v>ГП</v>
          </cell>
          <cell r="K1431" t="str">
            <v>ГП</v>
          </cell>
          <cell r="L1431" t="str">
            <v>Йўл-транспорт инфратузилмаси</v>
          </cell>
          <cell r="M1431" t="str">
            <v>Коммунал соҳа, қурилиш ва хизмат кўрсатиш</v>
          </cell>
          <cell r="U1431">
            <v>9466.5020000000004</v>
          </cell>
          <cell r="V1431">
            <v>9466.5020000000004</v>
          </cell>
          <cell r="W1431">
            <v>10241.68</v>
          </cell>
          <cell r="Y1431">
            <v>1454.5711249999999</v>
          </cell>
          <cell r="Z1431">
            <v>2132.3649999999998</v>
          </cell>
          <cell r="AA1431">
            <v>707.59</v>
          </cell>
          <cell r="AB1431">
            <v>1650.748</v>
          </cell>
          <cell r="AC1431">
            <v>878.899</v>
          </cell>
          <cell r="AE1431">
            <v>672.25</v>
          </cell>
          <cell r="AF1431">
            <v>968.86199999999997</v>
          </cell>
          <cell r="AG1431">
            <v>663.70299999999997</v>
          </cell>
          <cell r="AI1431">
            <v>-1417.163</v>
          </cell>
          <cell r="AJ1431">
            <v>29.381429687499999</v>
          </cell>
          <cell r="AK1431">
            <v>9.391</v>
          </cell>
          <cell r="AL1431">
            <v>4.4370000000000003</v>
          </cell>
          <cell r="AM1431">
            <v>3.2679999999999998</v>
          </cell>
          <cell r="AN1431">
            <v>4.351</v>
          </cell>
          <cell r="AP1431">
            <v>0</v>
          </cell>
          <cell r="AQ1431">
            <v>0</v>
          </cell>
          <cell r="AR1431">
            <v>0</v>
          </cell>
          <cell r="AT1431">
            <v>0</v>
          </cell>
          <cell r="AU1431">
            <v>0</v>
          </cell>
          <cell r="AV1431">
            <v>0</v>
          </cell>
          <cell r="AX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0</v>
          </cell>
          <cell r="BD1431">
            <v>0</v>
          </cell>
          <cell r="BE1431">
            <v>0</v>
          </cell>
          <cell r="BF1431">
            <v>2731.1959999999999</v>
          </cell>
          <cell r="BG1431">
            <v>2056.7469999999998</v>
          </cell>
          <cell r="BH1431">
            <v>2678.989</v>
          </cell>
          <cell r="BI1431">
            <v>4890.6030000000001</v>
          </cell>
          <cell r="BJ1431">
            <v>5849.5510000000004</v>
          </cell>
          <cell r="BK1431">
            <v>6555.91</v>
          </cell>
          <cell r="BL1431">
            <v>288.964</v>
          </cell>
          <cell r="BM1431">
            <v>752.01900000000001</v>
          </cell>
          <cell r="BN1431">
            <v>210.25200000000001</v>
          </cell>
          <cell r="BO1431">
            <v>0</v>
          </cell>
          <cell r="BP1431">
            <v>0</v>
          </cell>
          <cell r="BS1431">
            <v>3.5689869450214375E-4</v>
          </cell>
          <cell r="BT1431">
            <v>4.4154250249972321E-4</v>
          </cell>
          <cell r="BU1431">
            <v>115</v>
          </cell>
        </row>
        <row r="1432">
          <cell r="C1432">
            <v>200263672</v>
          </cell>
          <cell r="D1432" t="str">
            <v>БУЗ ТУМАН ЙУЛ ХУЖАЛИГИ ПУДРАТ ТАЪМИРЛАШ ФОЙДАЛАНИШ КОРХОНАСИ</v>
          </cell>
          <cell r="E1432" t="str">
            <v>ГП</v>
          </cell>
          <cell r="F1432">
            <v>7470.9080000000004</v>
          </cell>
          <cell r="G1432">
            <v>100</v>
          </cell>
          <cell r="H1432" t="str">
            <v>Андижан</v>
          </cell>
          <cell r="I1432" t="str">
            <v>Автомобиль йўллари давлат қўмитаси</v>
          </cell>
          <cell r="J1432" t="str">
            <v>ГП</v>
          </cell>
          <cell r="K1432" t="str">
            <v>ГП</v>
          </cell>
          <cell r="L1432" t="str">
            <v>Йўл-транспорт инфратузилмаси</v>
          </cell>
          <cell r="M1432" t="str">
            <v>Коммунал соҳа, қурилиш ва хизмат кўрсатиш</v>
          </cell>
          <cell r="U1432">
            <v>9337.0249999999996</v>
          </cell>
          <cell r="V1432">
            <v>9379.64</v>
          </cell>
          <cell r="W1432">
            <v>13029.08</v>
          </cell>
          <cell r="Y1432">
            <v>1942.731</v>
          </cell>
          <cell r="Z1432">
            <v>4034.7629999999999</v>
          </cell>
          <cell r="AA1432">
            <v>2510.1470720000002</v>
          </cell>
          <cell r="AB1432">
            <v>5338.6710000000003</v>
          </cell>
          <cell r="AC1432">
            <v>5770.0971520000003</v>
          </cell>
          <cell r="AE1432">
            <v>2093.2369920000001</v>
          </cell>
          <cell r="AF1432">
            <v>4843.2370000000001</v>
          </cell>
          <cell r="AG1432">
            <v>5464.5340159999996</v>
          </cell>
          <cell r="AI1432">
            <v>41.201999999999998</v>
          </cell>
          <cell r="AJ1432">
            <v>147.33799999999999</v>
          </cell>
          <cell r="AK1432">
            <v>19.271000000000001</v>
          </cell>
          <cell r="AL1432">
            <v>17.460999999999999</v>
          </cell>
          <cell r="AM1432">
            <v>25.927</v>
          </cell>
          <cell r="AN1432">
            <v>17.887</v>
          </cell>
          <cell r="AP1432">
            <v>569.61500000000001</v>
          </cell>
          <cell r="AQ1432">
            <v>1084.223</v>
          </cell>
          <cell r="AR1432">
            <v>160.346</v>
          </cell>
          <cell r="AT1432">
            <v>2.843</v>
          </cell>
          <cell r="AU1432">
            <v>4.2210000000000001</v>
          </cell>
          <cell r="AV1432">
            <v>2.4390000000000001</v>
          </cell>
          <cell r="AX1432">
            <v>143.90899999999999</v>
          </cell>
          <cell r="AY1432">
            <v>369.01299999999998</v>
          </cell>
          <cell r="AZ1432">
            <v>37</v>
          </cell>
          <cell r="BA1432">
            <v>7800</v>
          </cell>
          <cell r="BB1432">
            <v>7800</v>
          </cell>
          <cell r="BC1432">
            <v>0</v>
          </cell>
          <cell r="BD1432">
            <v>7800</v>
          </cell>
          <cell r="BE1432">
            <v>0</v>
          </cell>
          <cell r="BF1432">
            <v>537.15800000000002</v>
          </cell>
          <cell r="BG1432">
            <v>1017.345</v>
          </cell>
          <cell r="BH1432">
            <v>1839.393</v>
          </cell>
          <cell r="BI1432">
            <v>658.35900000000004</v>
          </cell>
          <cell r="BJ1432">
            <v>1555.268</v>
          </cell>
          <cell r="BK1432">
            <v>1509.223</v>
          </cell>
          <cell r="BL1432">
            <v>136.65299999999999</v>
          </cell>
          <cell r="BM1432">
            <v>465.286</v>
          </cell>
          <cell r="BN1432">
            <v>285236.99200000003</v>
          </cell>
          <cell r="BO1432">
            <v>0</v>
          </cell>
          <cell r="BP1432">
            <v>0</v>
          </cell>
          <cell r="BS1432">
            <v>2.9665070292211868E-3</v>
          </cell>
          <cell r="BT1432">
            <v>1.5964321032169619</v>
          </cell>
          <cell r="BU1432">
            <v>77</v>
          </cell>
          <cell r="BW1432">
            <v>69.178887619047202</v>
          </cell>
          <cell r="BX1432" t="str">
            <v>недостаточная</v>
          </cell>
        </row>
        <row r="1433">
          <cell r="C1433">
            <v>206942908</v>
          </cell>
          <cell r="D1433" t="str">
            <v>QQ R JOLLAR PAYDALAN UK KARATAU FILIALI</v>
          </cell>
          <cell r="E1433" t="str">
            <v>ГП</v>
          </cell>
          <cell r="F1433">
            <v>4859.558</v>
          </cell>
          <cell r="G1433">
            <v>100</v>
          </cell>
          <cell r="H1433" t="str">
            <v>Каракалп.</v>
          </cell>
          <cell r="I1433" t="str">
            <v>Автомобиль йўллари давлат қўмитаси</v>
          </cell>
          <cell r="J1433" t="str">
            <v>ГП</v>
          </cell>
          <cell r="K1433" t="str">
            <v>ГП</v>
          </cell>
          <cell r="L1433" t="str">
            <v>Йўл-транспорт инфратузилмаси</v>
          </cell>
          <cell r="M1433" t="str">
            <v>Коммунал соҳа, қурилиш ва хизмат кўрсатиш</v>
          </cell>
          <cell r="U1433">
            <v>9295.8080000000009</v>
          </cell>
          <cell r="V1433">
            <v>9295.8080000000009</v>
          </cell>
          <cell r="W1433">
            <v>18880.72</v>
          </cell>
          <cell r="Y1433">
            <v>9341.7180000000008</v>
          </cell>
          <cell r="Z1433">
            <v>9730.6839999999993</v>
          </cell>
          <cell r="AA1433">
            <v>11645.004999999999</v>
          </cell>
          <cell r="AB1433">
            <v>14906.451999999999</v>
          </cell>
          <cell r="AC1433">
            <v>14235.839</v>
          </cell>
          <cell r="AE1433">
            <v>9198.1409999999996</v>
          </cell>
          <cell r="AF1433">
            <v>11407.498</v>
          </cell>
          <cell r="AG1433">
            <v>10651.15</v>
          </cell>
          <cell r="AI1433">
            <v>168.79900000000001</v>
          </cell>
          <cell r="AJ1433">
            <v>176.98099999999999</v>
          </cell>
          <cell r="AK1433">
            <v>247.90899999999999</v>
          </cell>
          <cell r="AL1433">
            <v>584.41200000000003</v>
          </cell>
          <cell r="AM1433">
            <v>940.15300000000002</v>
          </cell>
          <cell r="AN1433">
            <v>1296.25</v>
          </cell>
          <cell r="AP1433">
            <v>3476.7489999999998</v>
          </cell>
          <cell r="AQ1433">
            <v>4654.3360000000002</v>
          </cell>
          <cell r="AR1433">
            <v>4115.0540000000001</v>
          </cell>
          <cell r="AT1433">
            <v>112.60899999999999</v>
          </cell>
          <cell r="AU1433">
            <v>166.892</v>
          </cell>
          <cell r="AV1433">
            <v>329.721</v>
          </cell>
          <cell r="AX1433">
            <v>1546.095</v>
          </cell>
          <cell r="AY1433">
            <v>2115.4569999999999</v>
          </cell>
          <cell r="AZ1433">
            <v>1607.1579999999999</v>
          </cell>
          <cell r="BA1433">
            <v>0</v>
          </cell>
          <cell r="BB1433">
            <v>0</v>
          </cell>
          <cell r="BC1433">
            <v>0</v>
          </cell>
          <cell r="BD1433">
            <v>0</v>
          </cell>
          <cell r="BE1433">
            <v>0</v>
          </cell>
          <cell r="BF1433">
            <v>6478.2650000000003</v>
          </cell>
          <cell r="BG1433">
            <v>6981.8829999999998</v>
          </cell>
          <cell r="BH1433">
            <v>8229.5759999999991</v>
          </cell>
          <cell r="BI1433">
            <v>2718.3780000000002</v>
          </cell>
          <cell r="BJ1433">
            <v>2948.92</v>
          </cell>
          <cell r="BK1433">
            <v>3020.3490000000002</v>
          </cell>
          <cell r="BL1433">
            <v>1753.857</v>
          </cell>
          <cell r="BM1433">
            <v>2396.268</v>
          </cell>
          <cell r="BN1433">
            <v>1967.9469999999999</v>
          </cell>
          <cell r="BO1433">
            <v>0</v>
          </cell>
          <cell r="BP1433">
            <v>0</v>
          </cell>
          <cell r="BS1433">
            <v>0.11554504512559453</v>
          </cell>
          <cell r="BT1433">
            <v>9.2009207096062362E-2</v>
          </cell>
          <cell r="BU1433" t="str">
            <v>-</v>
          </cell>
        </row>
        <row r="1434">
          <cell r="C1434">
            <v>201047314</v>
          </cell>
          <cell r="D1434" t="str">
            <v>«ДЕХКОНОБОД ТУМАН ЙУЛЛАРДАН ФОЙДАЛАНИШ`</v>
          </cell>
          <cell r="E1434" t="str">
            <v>ГП</v>
          </cell>
          <cell r="F1434">
            <v>7277.4660000000003</v>
          </cell>
          <cell r="G1434">
            <v>100</v>
          </cell>
          <cell r="H1434" t="str">
            <v>Кашкадарья</v>
          </cell>
          <cell r="I1434" t="str">
            <v>Автомобиль йўллари давлат қўмитаси</v>
          </cell>
          <cell r="J1434" t="str">
            <v>ГП</v>
          </cell>
          <cell r="K1434" t="str">
            <v>ГП</v>
          </cell>
          <cell r="L1434" t="str">
            <v>Йўл-транспорт инфратузилмаси</v>
          </cell>
          <cell r="M1434" t="str">
            <v>Коммунал соҳа, қурилиш ва хизмат кўрсатиш</v>
          </cell>
          <cell r="U1434">
            <v>9294.1710000000003</v>
          </cell>
          <cell r="V1434">
            <v>9260.8860000000004</v>
          </cell>
          <cell r="W1434">
            <v>9847.1139999999996</v>
          </cell>
          <cell r="Y1434">
            <v>456.07400000000001</v>
          </cell>
          <cell r="Z1434">
            <v>630.64099999999996</v>
          </cell>
          <cell r="AA1434">
            <v>773.32187499999998</v>
          </cell>
          <cell r="AB1434">
            <v>3578.55575</v>
          </cell>
          <cell r="AC1434">
            <v>4265.9480000000003</v>
          </cell>
          <cell r="AE1434">
            <v>481.77868749999999</v>
          </cell>
          <cell r="AF1434">
            <v>2757.3380000000002</v>
          </cell>
          <cell r="AG1434">
            <v>3898.7537499999999</v>
          </cell>
          <cell r="AJ1434">
            <v>6.298</v>
          </cell>
          <cell r="AK1434">
            <v>9.4640000000000004</v>
          </cell>
          <cell r="AL1434">
            <v>11.912000000000001</v>
          </cell>
          <cell r="AM1434">
            <v>41.597300781249999</v>
          </cell>
          <cell r="AN1434">
            <v>14.816200195312501</v>
          </cell>
          <cell r="AQ1434">
            <v>984.9</v>
          </cell>
          <cell r="AR1434">
            <v>881.92118749999997</v>
          </cell>
          <cell r="AU1434">
            <v>6.7716000976562496</v>
          </cell>
          <cell r="AV1434">
            <v>5.8077998046874999</v>
          </cell>
          <cell r="AY1434">
            <v>498.43418750000001</v>
          </cell>
          <cell r="AZ1434">
            <v>611.31368750000001</v>
          </cell>
          <cell r="BA1434">
            <v>14211.81</v>
          </cell>
          <cell r="BB1434">
            <v>14211.81</v>
          </cell>
          <cell r="BC1434">
            <v>0</v>
          </cell>
          <cell r="BD1434">
            <v>14211.81</v>
          </cell>
          <cell r="BE1434">
            <v>0</v>
          </cell>
          <cell r="BG1434">
            <v>527.35299999999995</v>
          </cell>
          <cell r="BH1434">
            <v>491.56400000000002</v>
          </cell>
          <cell r="BJ1434">
            <v>1239.221</v>
          </cell>
          <cell r="BK1434">
            <v>560.89400000000001</v>
          </cell>
          <cell r="BM1434">
            <v>772.84868749999998</v>
          </cell>
          <cell r="BN1434">
            <v>346.57040625000002</v>
          </cell>
          <cell r="BO1434">
            <v>0</v>
          </cell>
          <cell r="BP1434">
            <v>0</v>
          </cell>
          <cell r="BS1434">
            <v>4.762122093650574E-3</v>
          </cell>
          <cell r="BT1434">
            <v>1.5507850319565104E-3</v>
          </cell>
          <cell r="BU1434">
            <v>48</v>
          </cell>
          <cell r="BW1434">
            <v>214.84170274170199</v>
          </cell>
          <cell r="BX1434" t="str">
            <v>высокая</v>
          </cell>
        </row>
        <row r="1435">
          <cell r="C1435">
            <v>205174241</v>
          </cell>
          <cell r="D1435" t="str">
            <v>MARKAZIY LABORATORIYA</v>
          </cell>
          <cell r="E1435" t="str">
            <v>ГП</v>
          </cell>
          <cell r="F1435">
            <v>2080.1239999999998</v>
          </cell>
          <cell r="G1435">
            <v>100</v>
          </cell>
          <cell r="H1435" t="str">
            <v>г.Ташкент</v>
          </cell>
          <cell r="I1435" t="str">
            <v>Давлат геология ва минерал ресурслар қўмитаси</v>
          </cell>
          <cell r="J1435" t="str">
            <v>ГП</v>
          </cell>
          <cell r="K1435" t="str">
            <v>ГП</v>
          </cell>
          <cell r="L1435" t="str">
            <v xml:space="preserve">Геология </v>
          </cell>
          <cell r="M1435" t="str">
            <v>Оғир саноат ва молия</v>
          </cell>
          <cell r="U1435">
            <v>9396.5910000000003</v>
          </cell>
          <cell r="V1435">
            <v>9231.26</v>
          </cell>
          <cell r="W1435">
            <v>13555.986000000001</v>
          </cell>
          <cell r="Y1435">
            <v>4844.5519999999997</v>
          </cell>
          <cell r="Z1435">
            <v>6766.8680000000004</v>
          </cell>
          <cell r="AA1435">
            <v>6447</v>
          </cell>
          <cell r="AB1435">
            <v>9376.732</v>
          </cell>
          <cell r="AC1435">
            <v>7698.7079999999996</v>
          </cell>
          <cell r="AE1435">
            <v>4638.1869999999999</v>
          </cell>
          <cell r="AF1435">
            <v>7052.3370000000004</v>
          </cell>
          <cell r="AG1435">
            <v>5988.7060000000001</v>
          </cell>
          <cell r="AI1435">
            <v>118.294</v>
          </cell>
          <cell r="AJ1435">
            <v>169.874</v>
          </cell>
          <cell r="AK1435">
            <v>500.29700000000003</v>
          </cell>
          <cell r="AL1435">
            <v>549.93299999999999</v>
          </cell>
          <cell r="AM1435">
            <v>577.63800000000003</v>
          </cell>
          <cell r="AN1435">
            <v>599.24900000000002</v>
          </cell>
          <cell r="AP1435">
            <v>1691.912</v>
          </cell>
          <cell r="AQ1435">
            <v>2402.7579999999998</v>
          </cell>
          <cell r="AR1435">
            <v>1664.8</v>
          </cell>
          <cell r="AT1435">
            <v>102.176</v>
          </cell>
          <cell r="AU1435">
            <v>108.85599999999999</v>
          </cell>
          <cell r="AV1435">
            <v>99.492999999999995</v>
          </cell>
          <cell r="AX1435">
            <v>32.646000000000001</v>
          </cell>
          <cell r="AY1435">
            <v>80.388000000000005</v>
          </cell>
          <cell r="AZ1435">
            <v>264.62400000000002</v>
          </cell>
          <cell r="BA1435">
            <v>173320.68744000001</v>
          </cell>
          <cell r="BB1435">
            <v>173320.68744000001</v>
          </cell>
          <cell r="BC1435">
            <v>0</v>
          </cell>
          <cell r="BD1435">
            <v>173320.68744000001</v>
          </cell>
          <cell r="BE1435">
            <v>0</v>
          </cell>
          <cell r="BF1435">
            <v>925.99</v>
          </cell>
          <cell r="BG1435">
            <v>1991.0119999999999</v>
          </cell>
          <cell r="BH1435">
            <v>1539.9929999999999</v>
          </cell>
          <cell r="BI1435">
            <v>622.51099999999997</v>
          </cell>
          <cell r="BJ1435">
            <v>826.78700000000003</v>
          </cell>
          <cell r="BK1435">
            <v>346.93799999999999</v>
          </cell>
          <cell r="BL1435">
            <v>1158.6569999999999</v>
          </cell>
          <cell r="BM1435">
            <v>1652.4490000000001</v>
          </cell>
          <cell r="BN1435">
            <v>1134.01</v>
          </cell>
          <cell r="BO1435">
            <v>0</v>
          </cell>
          <cell r="BP1435">
            <v>0</v>
          </cell>
          <cell r="BQ1435">
            <v>16.09</v>
          </cell>
          <cell r="BR1435">
            <v>42.829000000000001</v>
          </cell>
          <cell r="BS1435">
            <v>7.1111941680717924E-2</v>
          </cell>
          <cell r="BT1435">
            <v>5.2595122727862771E-2</v>
          </cell>
          <cell r="BU1435">
            <v>17</v>
          </cell>
        </row>
        <row r="1436">
          <cell r="C1436">
            <v>206958633</v>
          </cell>
          <cell r="D1436" t="str">
            <v>ГУП «YANGIBOZORDAVSUVMAXSUSPUDRAT»</v>
          </cell>
          <cell r="E1436" t="str">
            <v>ГП</v>
          </cell>
          <cell r="F1436">
            <v>1000</v>
          </cell>
          <cell r="G1436">
            <v>100</v>
          </cell>
          <cell r="H1436" t="str">
            <v>Хорезм</v>
          </cell>
          <cell r="I1436" t="str">
            <v>Сув хўжалиги вазирлиги</v>
          </cell>
          <cell r="J1436" t="str">
            <v>ГП</v>
          </cell>
          <cell r="K1436" t="str">
            <v>ГП</v>
          </cell>
          <cell r="L1436" t="str">
            <v>Коммунал уй-жой қурилиш ва сув хўжалиги</v>
          </cell>
          <cell r="M1436" t="str">
            <v>Коммунал соҳа, қурилиш ва хизмат кўрсатиш</v>
          </cell>
          <cell r="N1436" t="str">
            <v>ПҚ-4486</v>
          </cell>
          <cell r="O1436" t="str">
            <v>МЧЖга ўзгартириш</v>
          </cell>
          <cell r="U1436">
            <v>9229.5229999999992</v>
          </cell>
          <cell r="V1436">
            <v>9229.5229999999992</v>
          </cell>
          <cell r="W1436">
            <v>11011.947</v>
          </cell>
          <cell r="Y1436">
            <v>7313.2505000000001</v>
          </cell>
          <cell r="Z1436">
            <v>7113.5479999999998</v>
          </cell>
          <cell r="AA1436">
            <v>6308.2879999999996</v>
          </cell>
          <cell r="AB1436">
            <v>9095.6550000000007</v>
          </cell>
          <cell r="AC1436">
            <v>10711.091</v>
          </cell>
          <cell r="AE1436">
            <v>4785.01</v>
          </cell>
          <cell r="AF1436">
            <v>5948.31</v>
          </cell>
          <cell r="AG1436">
            <v>8326.8539999999994</v>
          </cell>
          <cell r="AI1436">
            <v>406.01400000000001</v>
          </cell>
          <cell r="AJ1436">
            <v>525.35762499999998</v>
          </cell>
          <cell r="AK1436">
            <v>387.38</v>
          </cell>
          <cell r="AL1436">
            <v>604.90800000000002</v>
          </cell>
          <cell r="AM1436">
            <v>1607.94</v>
          </cell>
          <cell r="AN1436">
            <v>988.13</v>
          </cell>
          <cell r="AP1436">
            <v>843.43399999999997</v>
          </cell>
          <cell r="AQ1436">
            <v>1240.0192500000001</v>
          </cell>
          <cell r="AR1436">
            <v>0</v>
          </cell>
          <cell r="AT1436">
            <v>98.472999999999999</v>
          </cell>
          <cell r="AU1436">
            <v>273.64499999999998</v>
          </cell>
          <cell r="AV1436">
            <v>0</v>
          </cell>
          <cell r="AX1436">
            <v>221.22300000000001</v>
          </cell>
          <cell r="AY1436">
            <v>223.107</v>
          </cell>
          <cell r="AZ1436">
            <v>0</v>
          </cell>
          <cell r="BA1436">
            <v>482627.4</v>
          </cell>
          <cell r="BB1436">
            <v>482627.4</v>
          </cell>
          <cell r="BC1436">
            <v>0</v>
          </cell>
          <cell r="BD1436">
            <v>482627.4</v>
          </cell>
          <cell r="BE1436">
            <v>0</v>
          </cell>
          <cell r="BF1436">
            <v>2909.337</v>
          </cell>
          <cell r="BG1436">
            <v>902.09400000000005</v>
          </cell>
          <cell r="BH1436">
            <v>3713.3629999999998</v>
          </cell>
          <cell r="BI1436">
            <v>399.66500000000002</v>
          </cell>
          <cell r="BJ1436">
            <v>450.86599999999999</v>
          </cell>
          <cell r="BK1436">
            <v>813.79600000000005</v>
          </cell>
          <cell r="BL1436">
            <v>859.46799999999996</v>
          </cell>
          <cell r="BM1436">
            <v>1305.3309999999999</v>
          </cell>
          <cell r="BN1436">
            <v>1271.9179999999999</v>
          </cell>
          <cell r="BO1436">
            <v>0</v>
          </cell>
          <cell r="BP1436">
            <v>0</v>
          </cell>
          <cell r="BS1436">
            <v>0.19495011855058392</v>
          </cell>
          <cell r="BT1436">
            <v>9.7634213325415595E-2</v>
          </cell>
          <cell r="BU1436">
            <v>49</v>
          </cell>
          <cell r="BW1436">
            <v>124.3910302721505</v>
          </cell>
          <cell r="BX1436" t="str">
            <v>высокая</v>
          </cell>
        </row>
        <row r="1437">
          <cell r="C1437">
            <v>200986739</v>
          </cell>
          <cell r="D1437" t="str">
            <v>ГП «Савдо таракиети»</v>
          </cell>
          <cell r="E1437" t="str">
            <v>ГП</v>
          </cell>
          <cell r="F1437">
            <v>4955.2520000000004</v>
          </cell>
          <cell r="G1437">
            <v>100</v>
          </cell>
          <cell r="H1437" t="str">
            <v>г.Ташкент</v>
          </cell>
          <cell r="I1437" t="str">
            <v>Давлат активларини бошқариш агентлиги</v>
          </cell>
          <cell r="J1437" t="str">
            <v>ГП</v>
          </cell>
          <cell r="K1437" t="str">
            <v>ГП</v>
          </cell>
          <cell r="L1437" t="str">
            <v>Озиқ-овқат</v>
          </cell>
          <cell r="M1437" t="str">
            <v>Қишлоқ хўжалиги ва озиқ-овқат саноати</v>
          </cell>
          <cell r="V1437">
            <v>9222.3739999999998</v>
          </cell>
          <cell r="Y1437">
            <v>62.697601562499997</v>
          </cell>
          <cell r="Z1437">
            <v>0.315</v>
          </cell>
          <cell r="AB1437">
            <v>96.809796875000004</v>
          </cell>
          <cell r="AF1437">
            <v>75.293398437500002</v>
          </cell>
          <cell r="AI1437">
            <v>-137.77129687499999</v>
          </cell>
          <cell r="AJ1437">
            <v>-50.890820312499997</v>
          </cell>
          <cell r="AK1437">
            <v>-30.989220703125</v>
          </cell>
          <cell r="AM1437">
            <v>41.946898437500003</v>
          </cell>
          <cell r="AQ1437">
            <v>74.950203125000002</v>
          </cell>
          <cell r="AU1437">
            <v>0</v>
          </cell>
          <cell r="AY1437">
            <v>0</v>
          </cell>
          <cell r="BA1437">
            <v>12593.415289999999</v>
          </cell>
          <cell r="BB1437">
            <v>12593.415290000001</v>
          </cell>
          <cell r="BC1437">
            <v>0</v>
          </cell>
          <cell r="BD1437">
            <v>12593.415290000001</v>
          </cell>
          <cell r="BE1437">
            <v>0</v>
          </cell>
          <cell r="BG1437">
            <v>21.874429687500001</v>
          </cell>
          <cell r="BJ1437">
            <v>21.972910156249998</v>
          </cell>
          <cell r="BM1437">
            <v>141.98400000000001</v>
          </cell>
          <cell r="BO1437">
            <v>0</v>
          </cell>
          <cell r="BP1437">
            <v>0</v>
          </cell>
          <cell r="BS1437">
            <v>4.0182874275110098E-3</v>
          </cell>
          <cell r="BU1437">
            <v>450</v>
          </cell>
        </row>
        <row r="1438">
          <cell r="C1438">
            <v>200898357</v>
          </cell>
          <cell r="D1438" t="str">
            <v>DAVLAT GEOLOGIYA AXBOROT MARKAZI</v>
          </cell>
          <cell r="E1438" t="str">
            <v>ГП</v>
          </cell>
          <cell r="F1438">
            <v>53.095999999999997</v>
          </cell>
          <cell r="G1438">
            <v>100</v>
          </cell>
          <cell r="H1438" t="str">
            <v>г.Ташкент</v>
          </cell>
          <cell r="I1438" t="str">
            <v>Давлат геология ва минерал ресурслар қўмитаси</v>
          </cell>
          <cell r="J1438" t="str">
            <v>ГП</v>
          </cell>
          <cell r="K1438" t="str">
            <v>ГП</v>
          </cell>
          <cell r="L1438" t="str">
            <v xml:space="preserve">Геология </v>
          </cell>
          <cell r="M1438" t="str">
            <v>Оғир саноат ва молия</v>
          </cell>
          <cell r="U1438">
            <v>9220.7710000000006</v>
          </cell>
          <cell r="V1438">
            <v>9187.491</v>
          </cell>
          <cell r="W1438">
            <v>14159.873</v>
          </cell>
          <cell r="Y1438">
            <v>5181.0990000000002</v>
          </cell>
          <cell r="Z1438">
            <v>6118.0020000000004</v>
          </cell>
          <cell r="AA1438">
            <v>5820.1909999999998</v>
          </cell>
          <cell r="AB1438">
            <v>8333.5490000000009</v>
          </cell>
          <cell r="AC1438">
            <v>8241.6200000000008</v>
          </cell>
          <cell r="AE1438">
            <v>2959.6559999999999</v>
          </cell>
          <cell r="AF1438">
            <v>4362.7330000000002</v>
          </cell>
          <cell r="AG1438">
            <v>4125.0429999999997</v>
          </cell>
          <cell r="AI1438">
            <v>308.06400000000002</v>
          </cell>
          <cell r="AJ1438">
            <v>256.09500000000003</v>
          </cell>
          <cell r="AK1438">
            <v>386.40100000000001</v>
          </cell>
          <cell r="AL1438">
            <v>970.63499999999999</v>
          </cell>
          <cell r="AM1438">
            <v>1070.9580000000001</v>
          </cell>
          <cell r="AN1438">
            <v>1156.606</v>
          </cell>
          <cell r="AP1438">
            <v>1833.26</v>
          </cell>
          <cell r="AQ1438">
            <v>2861.6880000000001</v>
          </cell>
          <cell r="AR1438">
            <v>2318.2979999999998</v>
          </cell>
          <cell r="AT1438">
            <v>184.7</v>
          </cell>
          <cell r="AU1438">
            <v>222.85900000000001</v>
          </cell>
          <cell r="AV1438">
            <v>251.65</v>
          </cell>
          <cell r="AX1438">
            <v>360.69400000000002</v>
          </cell>
          <cell r="AY1438">
            <v>654.25800000000004</v>
          </cell>
          <cell r="AZ1438">
            <v>671.65200000000004</v>
          </cell>
          <cell r="BA1438">
            <v>321287.40000000002</v>
          </cell>
          <cell r="BB1438">
            <v>321287.40000000002</v>
          </cell>
          <cell r="BC1438">
            <v>0</v>
          </cell>
          <cell r="BD1438">
            <v>321287.40000000002</v>
          </cell>
          <cell r="BE1438">
            <v>0</v>
          </cell>
          <cell r="BF1438">
            <v>404.471</v>
          </cell>
          <cell r="BG1438">
            <v>520.75699999999995</v>
          </cell>
          <cell r="BH1438">
            <v>698.00900000000001</v>
          </cell>
          <cell r="BI1438">
            <v>1486.355</v>
          </cell>
          <cell r="BJ1438">
            <v>1085.0250000000001</v>
          </cell>
          <cell r="BK1438">
            <v>916.65</v>
          </cell>
          <cell r="BL1438">
            <v>1705.6189999999999</v>
          </cell>
          <cell r="BM1438">
            <v>2701.873</v>
          </cell>
          <cell r="BN1438">
            <v>2813.8009999999999</v>
          </cell>
          <cell r="BO1438">
            <v>0</v>
          </cell>
          <cell r="BP1438">
            <v>0</v>
          </cell>
          <cell r="BS1438">
            <v>0.1264826046234335</v>
          </cell>
          <cell r="BT1438">
            <v>9.9078080077905153E-2</v>
          </cell>
          <cell r="BU1438">
            <v>17</v>
          </cell>
          <cell r="BW1438">
            <v>615.95235783686996</v>
          </cell>
          <cell r="BX1438" t="str">
            <v>высокая</v>
          </cell>
        </row>
        <row r="1439">
          <cell r="C1439">
            <v>206957516</v>
          </cell>
          <cell r="D1439" t="str">
            <v>СУВ ХУЖАЛИГИГА ИХТИСОСЛАШГАН УЛУГНОР</v>
          </cell>
          <cell r="E1439" t="str">
            <v>ГП</v>
          </cell>
          <cell r="F1439">
            <v>1864.838</v>
          </cell>
          <cell r="G1439">
            <v>100</v>
          </cell>
          <cell r="H1439" t="str">
            <v>Андижан</v>
          </cell>
          <cell r="I1439" t="str">
            <v>Сув хўжалиги вазирлиги</v>
          </cell>
          <cell r="J1439" t="str">
            <v>ГП</v>
          </cell>
          <cell r="K1439" t="str">
            <v>ГП</v>
          </cell>
          <cell r="L1439" t="str">
            <v>Коммунал уй-жой қурилиш ва сув хўжалиги</v>
          </cell>
          <cell r="M1439" t="str">
            <v>Коммунал соҳа, қурилиш ва хизмат кўрсатиш</v>
          </cell>
          <cell r="V1439">
            <v>9073.8960000000006</v>
          </cell>
          <cell r="Y1439">
            <v>6129.4650000000001</v>
          </cell>
          <cell r="Z1439">
            <v>6645.9070000000002</v>
          </cell>
          <cell r="AB1439">
            <v>12703.870999999999</v>
          </cell>
          <cell r="AF1439">
            <v>10555.993</v>
          </cell>
          <cell r="AI1439">
            <v>164.66300000000001</v>
          </cell>
          <cell r="AJ1439">
            <v>288.08100000000002</v>
          </cell>
          <cell r="AK1439">
            <v>702.20100000000002</v>
          </cell>
          <cell r="AM1439">
            <v>694.76900000000001</v>
          </cell>
          <cell r="AQ1439">
            <v>3045.8229999999999</v>
          </cell>
          <cell r="AU1439">
            <v>113.102</v>
          </cell>
          <cell r="AY1439">
            <v>1633.1990000000001</v>
          </cell>
          <cell r="BA1439">
            <v>210135.13762999998</v>
          </cell>
          <cell r="BB1439">
            <v>210135.13762999998</v>
          </cell>
          <cell r="BC1439">
            <v>0</v>
          </cell>
          <cell r="BD1439">
            <v>210135.13762999998</v>
          </cell>
          <cell r="BE1439">
            <v>0</v>
          </cell>
          <cell r="BG1439">
            <v>1122.7</v>
          </cell>
          <cell r="BJ1439">
            <v>2338.6489999999999</v>
          </cell>
          <cell r="BM1439">
            <v>1138.377</v>
          </cell>
          <cell r="BO1439">
            <v>0</v>
          </cell>
          <cell r="BP1439">
            <v>0</v>
          </cell>
          <cell r="BS1439">
            <v>8.1143994504199513E-2</v>
          </cell>
          <cell r="BU1439">
            <v>25</v>
          </cell>
          <cell r="BW1439">
            <v>88.773684210526298</v>
          </cell>
          <cell r="BX1439" t="str">
            <v>средная</v>
          </cell>
        </row>
        <row r="1440">
          <cell r="C1440">
            <v>300802228</v>
          </cell>
          <cell r="D1440" t="str">
            <v>«КОРАКУЛДАВСУВМАХСУСПУДРАТ»</v>
          </cell>
          <cell r="E1440" t="str">
            <v>ГП</v>
          </cell>
          <cell r="F1440">
            <v>450</v>
          </cell>
          <cell r="G1440">
            <v>100</v>
          </cell>
          <cell r="H1440" t="str">
            <v>Бухара</v>
          </cell>
          <cell r="I1440" t="str">
            <v>Сув хўжалиги вазирлиги</v>
          </cell>
          <cell r="J1440" t="str">
            <v>ГП</v>
          </cell>
          <cell r="K1440" t="str">
            <v>ГП</v>
          </cell>
          <cell r="L1440" t="str">
            <v>Коммунал уй-жой қурилиш ва сув хўжалиги</v>
          </cell>
          <cell r="M1440" t="str">
            <v>Коммунал соҳа, қурилиш ва хизмат кўрсатиш</v>
          </cell>
          <cell r="N1440" t="str">
            <v>ПҚ-4486</v>
          </cell>
          <cell r="O1440" t="str">
            <v>МЧЖга ўзгартириш</v>
          </cell>
          <cell r="V1440">
            <v>9033.9670000000006</v>
          </cell>
          <cell r="Y1440">
            <v>8093.5190000000002</v>
          </cell>
          <cell r="Z1440">
            <v>7382.3519999999999</v>
          </cell>
          <cell r="AB1440">
            <v>14608.906000000001</v>
          </cell>
          <cell r="AF1440">
            <v>12370.141</v>
          </cell>
          <cell r="AI1440">
            <v>235.322</v>
          </cell>
          <cell r="AJ1440">
            <v>210.114</v>
          </cell>
          <cell r="AK1440">
            <v>114.036</v>
          </cell>
          <cell r="AM1440">
            <v>909.06399999999996</v>
          </cell>
          <cell r="AQ1440">
            <v>3149.4140000000002</v>
          </cell>
          <cell r="AU1440">
            <v>162.01300000000001</v>
          </cell>
          <cell r="AY1440">
            <v>1787.7670000000001</v>
          </cell>
          <cell r="BA1440">
            <v>274081.59048999997</v>
          </cell>
          <cell r="BB1440">
            <v>274081.59048999997</v>
          </cell>
          <cell r="BC1440">
            <v>0</v>
          </cell>
          <cell r="BD1440">
            <v>274081.59048999997</v>
          </cell>
          <cell r="BE1440">
            <v>0</v>
          </cell>
          <cell r="BG1440">
            <v>2942.4</v>
          </cell>
          <cell r="BJ1440">
            <v>3185.2919999999999</v>
          </cell>
          <cell r="BM1440">
            <v>1300.241</v>
          </cell>
          <cell r="BO1440">
            <v>0</v>
          </cell>
          <cell r="BP1440">
            <v>0</v>
          </cell>
          <cell r="BS1440">
            <v>0.1304751292656999</v>
          </cell>
          <cell r="BU1440">
            <v>10</v>
          </cell>
          <cell r="BW1440">
            <v>87.141278195488695</v>
          </cell>
          <cell r="BX1440" t="str">
            <v>средная</v>
          </cell>
        </row>
        <row r="1441">
          <cell r="C1441">
            <v>200074385</v>
          </cell>
          <cell r="D1441" t="str">
            <v xml:space="preserve"> «KOSONSOY TUMAN YO`LLARDAN FOYDALANISH</v>
          </cell>
          <cell r="E1441" t="str">
            <v>ГП</v>
          </cell>
          <cell r="F1441">
            <v>5569.0720000000001</v>
          </cell>
          <cell r="G1441">
            <v>100</v>
          </cell>
          <cell r="H1441" t="str">
            <v>Наманган</v>
          </cell>
          <cell r="I1441" t="str">
            <v>Автомобиль йўллари давлат қўмитаси</v>
          </cell>
          <cell r="J1441" t="str">
            <v>ГП</v>
          </cell>
          <cell r="K1441" t="str">
            <v>ГП</v>
          </cell>
          <cell r="L1441" t="str">
            <v>Йўл-транспорт инфратузилмаси</v>
          </cell>
          <cell r="M1441" t="str">
            <v>Коммунал соҳа, қурилиш ва хизмат кўрсатиш</v>
          </cell>
          <cell r="U1441">
            <v>8811.9210000000003</v>
          </cell>
          <cell r="V1441">
            <v>8811.9210000000003</v>
          </cell>
          <cell r="W1441">
            <v>13000.169</v>
          </cell>
          <cell r="Y1441">
            <v>2124.5680000000002</v>
          </cell>
          <cell r="Z1441">
            <v>3972.4254999999998</v>
          </cell>
          <cell r="AA1441">
            <v>3800.7314999999999</v>
          </cell>
          <cell r="AB1441">
            <v>0</v>
          </cell>
          <cell r="AC1441">
            <v>11994.013000000001</v>
          </cell>
          <cell r="AE1441">
            <v>3111.4675000000002</v>
          </cell>
          <cell r="AF1441">
            <v>0</v>
          </cell>
          <cell r="AG1441">
            <v>10402.373</v>
          </cell>
          <cell r="AI1441">
            <v>1.468</v>
          </cell>
          <cell r="AJ1441">
            <v>0.71179998779296871</v>
          </cell>
          <cell r="AK1441">
            <v>31.149900390625</v>
          </cell>
          <cell r="AL1441">
            <v>48.965699218749997</v>
          </cell>
          <cell r="AM1441">
            <v>0</v>
          </cell>
          <cell r="AN1441">
            <v>90.086101562500005</v>
          </cell>
          <cell r="AP1441">
            <v>1138.510125</v>
          </cell>
          <cell r="AQ1441">
            <v>0</v>
          </cell>
          <cell r="AR1441">
            <v>1734.107</v>
          </cell>
          <cell r="AT1441">
            <v>9.5645996093749996</v>
          </cell>
          <cell r="AU1441">
            <v>0</v>
          </cell>
          <cell r="AV1441">
            <v>21.923099609375001</v>
          </cell>
          <cell r="AX1441">
            <v>419.99400000000003</v>
          </cell>
          <cell r="AY1441">
            <v>0</v>
          </cell>
          <cell r="AZ1441">
            <v>1296.888625</v>
          </cell>
          <cell r="BA1441">
            <v>395.75799999999998</v>
          </cell>
          <cell r="BB1441">
            <v>395.75799999999998</v>
          </cell>
          <cell r="BC1441">
            <v>0</v>
          </cell>
          <cell r="BD1441">
            <v>395.75799999999998</v>
          </cell>
          <cell r="BE1441">
            <v>0</v>
          </cell>
          <cell r="BF1441">
            <v>511.12359375</v>
          </cell>
          <cell r="BG1441">
            <v>1921.88725</v>
          </cell>
          <cell r="BH1441">
            <v>2914.2510000000002</v>
          </cell>
          <cell r="BI1441">
            <v>884.54662499999995</v>
          </cell>
          <cell r="BJ1441">
            <v>1875.8966250000001</v>
          </cell>
          <cell r="BK1441">
            <v>1615.667375</v>
          </cell>
          <cell r="BL1441">
            <v>689.26412500000004</v>
          </cell>
          <cell r="BM1441">
            <v>0</v>
          </cell>
          <cell r="BN1441">
            <v>1486.84175</v>
          </cell>
          <cell r="BO1441">
            <v>0</v>
          </cell>
          <cell r="BP1441">
            <v>0</v>
          </cell>
          <cell r="BT1441">
            <v>8.2601989596136818E-3</v>
          </cell>
          <cell r="BU1441">
            <v>5</v>
          </cell>
          <cell r="BW1441">
            <v>113.214610110164</v>
          </cell>
          <cell r="BX1441" t="str">
            <v>высокая</v>
          </cell>
        </row>
        <row r="1442">
          <cell r="C1442">
            <v>206994614</v>
          </cell>
          <cell r="D1442" t="str">
            <v xml:space="preserve"> «KITOB TUMAN YO`LLARDAN FOYDALANISH»</v>
          </cell>
          <cell r="E1442" t="str">
            <v>ГП</v>
          </cell>
          <cell r="F1442">
            <v>7109.01</v>
          </cell>
          <cell r="G1442">
            <v>100</v>
          </cell>
          <cell r="H1442" t="str">
            <v>Кашкадарья</v>
          </cell>
          <cell r="I1442" t="str">
            <v>Автомобиль йўллари давлат қўмитаси</v>
          </cell>
          <cell r="J1442" t="str">
            <v>ГП</v>
          </cell>
          <cell r="K1442" t="str">
            <v>ГП</v>
          </cell>
          <cell r="L1442" t="str">
            <v>Йўл-транспорт инфратузилмаси</v>
          </cell>
          <cell r="M1442" t="str">
            <v>Коммунал соҳа, қурилиш ва хизмат кўрсатиш</v>
          </cell>
          <cell r="U1442">
            <v>8993.8559999999998</v>
          </cell>
          <cell r="V1442">
            <v>8472.3870000000006</v>
          </cell>
          <cell r="W1442">
            <v>9321.7019999999993</v>
          </cell>
          <cell r="Y1442">
            <v>913.70631249999997</v>
          </cell>
          <cell r="Z1442">
            <v>1542.953125</v>
          </cell>
          <cell r="AA1442">
            <v>840.23118750000003</v>
          </cell>
          <cell r="AB1442">
            <v>2487.0459999999998</v>
          </cell>
          <cell r="AC1442">
            <v>1149.107375</v>
          </cell>
          <cell r="AE1442">
            <v>633.69918749999999</v>
          </cell>
          <cell r="AF1442">
            <v>1972.8710000000001</v>
          </cell>
          <cell r="AG1442">
            <v>919.54637500000001</v>
          </cell>
          <cell r="AI1442">
            <v>0</v>
          </cell>
          <cell r="AJ1442">
            <v>1.8785999755859375</v>
          </cell>
          <cell r="AK1442">
            <v>3.8136000976562499</v>
          </cell>
          <cell r="AL1442">
            <v>2.9765000000000001</v>
          </cell>
          <cell r="AM1442">
            <v>5.5570000000000004</v>
          </cell>
          <cell r="AN1442">
            <v>4.1461000976562499</v>
          </cell>
          <cell r="AQ1442">
            <v>668.77300000000002</v>
          </cell>
          <cell r="AR1442">
            <v>207.702</v>
          </cell>
          <cell r="AU1442">
            <v>1.0049999999999999</v>
          </cell>
          <cell r="AV1442">
            <v>0.628</v>
          </cell>
          <cell r="AY1442">
            <v>215.47900000000001</v>
          </cell>
          <cell r="AZ1442">
            <v>197.054</v>
          </cell>
          <cell r="BA1442">
            <v>1000</v>
          </cell>
          <cell r="BB1442">
            <v>1000</v>
          </cell>
          <cell r="BC1442">
            <v>0</v>
          </cell>
          <cell r="BD1442">
            <v>1000</v>
          </cell>
          <cell r="BE1442">
            <v>0</v>
          </cell>
          <cell r="BG1442">
            <v>259.32600000000002</v>
          </cell>
          <cell r="BH1442">
            <v>145.97399999999999</v>
          </cell>
          <cell r="BJ1442">
            <v>1309.8330000000001</v>
          </cell>
          <cell r="BK1442">
            <v>1183.2719999999999</v>
          </cell>
          <cell r="BM1442">
            <v>506.99599999999998</v>
          </cell>
          <cell r="BN1442">
            <v>224.32599999999999</v>
          </cell>
          <cell r="BO1442">
            <v>0</v>
          </cell>
          <cell r="BP1442">
            <v>0</v>
          </cell>
          <cell r="BS1442">
            <v>6.5065850047511429E-4</v>
          </cell>
          <cell r="BT1442">
            <v>4.6600869509602318E-4</v>
          </cell>
          <cell r="BU1442">
            <v>48</v>
          </cell>
        </row>
        <row r="1443">
          <cell r="C1443">
            <v>300798534</v>
          </cell>
          <cell r="D1443" t="str">
            <v>ГУП «ROMITANDAVSUVMAXSUSPUDRAT»</v>
          </cell>
          <cell r="E1443" t="str">
            <v>ГП</v>
          </cell>
          <cell r="F1443">
            <v>682.10299999999995</v>
          </cell>
          <cell r="G1443">
            <v>100</v>
          </cell>
          <cell r="H1443" t="str">
            <v>Бухара</v>
          </cell>
          <cell r="I1443" t="str">
            <v>Сув хўжалиги вазирлиги</v>
          </cell>
          <cell r="J1443" t="str">
            <v>ГП</v>
          </cell>
          <cell r="K1443" t="str">
            <v>ГП</v>
          </cell>
          <cell r="L1443" t="str">
            <v>Коммунал уй-жой қурилиш ва сув хўжалиги</v>
          </cell>
          <cell r="M1443" t="str">
            <v>Коммунал соҳа, қурилиш ва хизмат кўрсатиш</v>
          </cell>
          <cell r="N1443" t="str">
            <v>ПҚ-4486</v>
          </cell>
          <cell r="O1443" t="str">
            <v>МЧЖга ўзгартириш</v>
          </cell>
          <cell r="U1443">
            <v>8432.6869999999999</v>
          </cell>
          <cell r="V1443">
            <v>8432.6869999999999</v>
          </cell>
          <cell r="W1443">
            <v>10718.925999999999</v>
          </cell>
          <cell r="Y1443">
            <v>8148.5789999999997</v>
          </cell>
          <cell r="Z1443">
            <v>6033.3559999999998</v>
          </cell>
          <cell r="AA1443">
            <v>3371.163</v>
          </cell>
          <cell r="AB1443">
            <v>6185.95</v>
          </cell>
          <cell r="AC1443">
            <v>10460.299000000001</v>
          </cell>
          <cell r="AE1443">
            <v>2827.6550000000002</v>
          </cell>
          <cell r="AF1443">
            <v>5377.49</v>
          </cell>
          <cell r="AG1443">
            <v>8989.9860000000008</v>
          </cell>
          <cell r="AI1443">
            <v>241.38</v>
          </cell>
          <cell r="AJ1443">
            <v>204.602</v>
          </cell>
          <cell r="AK1443">
            <v>241.68899999999999</v>
          </cell>
          <cell r="AL1443">
            <v>76.947000000000003</v>
          </cell>
          <cell r="AM1443">
            <v>43.808999999999997</v>
          </cell>
          <cell r="AN1443">
            <v>444.67599999999999</v>
          </cell>
          <cell r="AP1443">
            <v>728.69799999999998</v>
          </cell>
          <cell r="AQ1443">
            <v>1244.4749999999999</v>
          </cell>
          <cell r="AR1443">
            <v>1312.47</v>
          </cell>
          <cell r="AT1443">
            <v>15.968</v>
          </cell>
          <cell r="AU1443">
            <v>55.962000000000003</v>
          </cell>
          <cell r="AV1443">
            <v>107.55500000000001</v>
          </cell>
          <cell r="AX1443">
            <v>181.13</v>
          </cell>
          <cell r="AY1443">
            <v>340.34</v>
          </cell>
          <cell r="AZ1443">
            <v>1338.1189999999999</v>
          </cell>
          <cell r="BA1443">
            <v>16000</v>
          </cell>
          <cell r="BB1443">
            <v>16000</v>
          </cell>
          <cell r="BC1443">
            <v>0</v>
          </cell>
          <cell r="BD1443">
            <v>16000</v>
          </cell>
          <cell r="BE1443">
            <v>0</v>
          </cell>
          <cell r="BF1443">
            <v>1545.8109999999999</v>
          </cell>
          <cell r="BG1443">
            <v>810.28599999999994</v>
          </cell>
          <cell r="BH1443">
            <v>4210.0420000000004</v>
          </cell>
          <cell r="BI1443">
            <v>3212.6260000000002</v>
          </cell>
          <cell r="BJ1443">
            <v>3257.95</v>
          </cell>
          <cell r="BK1443">
            <v>5526.6719999999996</v>
          </cell>
          <cell r="BL1443">
            <v>450.59399999999999</v>
          </cell>
          <cell r="BM1443">
            <v>741.17700000000002</v>
          </cell>
          <cell r="BN1443">
            <v>918.08199999999999</v>
          </cell>
          <cell r="BO1443">
            <v>0</v>
          </cell>
          <cell r="BP1443">
            <v>0</v>
          </cell>
          <cell r="BS1443">
            <v>5.2736856759828211E-3</v>
          </cell>
          <cell r="BT1443">
            <v>4.6437446287161302E-2</v>
          </cell>
          <cell r="BU1443">
            <v>10</v>
          </cell>
          <cell r="BW1443">
            <v>76.964446080235405</v>
          </cell>
          <cell r="BX1443" t="str">
            <v>недостаточная</v>
          </cell>
        </row>
        <row r="1444">
          <cell r="C1444">
            <v>205672002</v>
          </cell>
          <cell r="D1444" t="str">
            <v>КАШКАДАРЁ ВИЛОЯТИ ЕР ТУЗИШ ВА КУМАС МУЛК КАДАСТР ДАВЛАТ КОР.</v>
          </cell>
          <cell r="E1444" t="str">
            <v>ГП</v>
          </cell>
          <cell r="F1444">
            <v>35.488</v>
          </cell>
          <cell r="G1444">
            <v>100</v>
          </cell>
          <cell r="H1444" t="str">
            <v>Кашкадарья</v>
          </cell>
          <cell r="I1444" t="str">
            <v>Ер ресурслари, геодезия, картография ва давлат кадастри бўйича давлат қўмитаси</v>
          </cell>
          <cell r="J1444" t="str">
            <v>ГП</v>
          </cell>
          <cell r="K1444" t="str">
            <v>ГП</v>
          </cell>
          <cell r="L1444" t="str">
            <v>Қишлоқ хўжалиги ва қишлоқ хўжалиги маҳсулотларини қайта ишлаш</v>
          </cell>
          <cell r="M1444" t="str">
            <v>Коммунал соҳа, қурилиш ва хизмат кўрсатиш</v>
          </cell>
          <cell r="U1444">
            <v>8068.107</v>
          </cell>
          <cell r="V1444">
            <v>8420.61</v>
          </cell>
          <cell r="W1444">
            <v>19481.348000000002</v>
          </cell>
          <cell r="Y1444">
            <v>705.09868749999998</v>
          </cell>
          <cell r="Z1444">
            <v>7413.7214999999997</v>
          </cell>
          <cell r="AA1444">
            <v>18072.907999999999</v>
          </cell>
          <cell r="AB1444">
            <v>24606.096000000001</v>
          </cell>
          <cell r="AC1444">
            <v>29388.52</v>
          </cell>
          <cell r="AE1444">
            <v>8524.9050000000007</v>
          </cell>
          <cell r="AF1444">
            <v>10622.281999999999</v>
          </cell>
          <cell r="AG1444">
            <v>12561.012000000001</v>
          </cell>
          <cell r="AI1444">
            <v>1.8766999511718749</v>
          </cell>
          <cell r="AJ1444">
            <v>266.40968750000002</v>
          </cell>
          <cell r="AK1444">
            <v>242.106703125</v>
          </cell>
          <cell r="AL1444">
            <v>1556.9870000000001</v>
          </cell>
          <cell r="AM1444">
            <v>1415.021</v>
          </cell>
          <cell r="AN1444">
            <v>8848.31</v>
          </cell>
          <cell r="AP1444">
            <v>153.85759375000001</v>
          </cell>
          <cell r="AQ1444">
            <v>6026.7025000000003</v>
          </cell>
          <cell r="AR1444">
            <v>164.26179687499999</v>
          </cell>
          <cell r="AT1444">
            <v>110.78560156250001</v>
          </cell>
          <cell r="AU1444">
            <v>903.72262499999999</v>
          </cell>
          <cell r="AV1444">
            <v>-123.804</v>
          </cell>
          <cell r="AX1444">
            <v>0</v>
          </cell>
          <cell r="AY1444">
            <v>357.37381249999999</v>
          </cell>
          <cell r="AZ1444">
            <v>868.17200000000003</v>
          </cell>
          <cell r="BA1444">
            <v>0</v>
          </cell>
          <cell r="BB1444">
            <v>0</v>
          </cell>
          <cell r="BC1444">
            <v>0</v>
          </cell>
          <cell r="BD1444">
            <v>0</v>
          </cell>
          <cell r="BE1444">
            <v>0</v>
          </cell>
          <cell r="BF1444">
            <v>1917.80375</v>
          </cell>
          <cell r="BG1444">
            <v>2496.6579999999999</v>
          </cell>
          <cell r="BH1444">
            <v>6169.9949999999999</v>
          </cell>
          <cell r="BI1444">
            <v>2469.8584999999998</v>
          </cell>
          <cell r="BJ1444">
            <v>2868.877</v>
          </cell>
          <cell r="BK1444">
            <v>4216.9089999999997</v>
          </cell>
          <cell r="BL1444">
            <v>7215.1440000000002</v>
          </cell>
          <cell r="BM1444">
            <v>11874.087</v>
          </cell>
          <cell r="BN1444">
            <v>12735.772000000001</v>
          </cell>
          <cell r="BO1444">
            <v>0</v>
          </cell>
          <cell r="BP1444">
            <v>0</v>
          </cell>
          <cell r="BS1444">
            <v>0.19744385169144951</v>
          </cell>
          <cell r="BT1444">
            <v>0.63424294452740548</v>
          </cell>
          <cell r="BU1444" t="str">
            <v>-</v>
          </cell>
          <cell r="BW1444">
            <v>79.404455128204901</v>
          </cell>
          <cell r="BX1444" t="str">
            <v>недостаточная</v>
          </cell>
        </row>
        <row r="1445">
          <cell r="C1445">
            <v>200188282</v>
          </cell>
          <cell r="D1445" t="str">
            <v>УЗБЕКИСТОН ТУМАН ЙУЛ ХУЖАЛИГИ ПУДРАТ ТАЪМИРЛАШ ФОЙДАЛАНИШ КО</v>
          </cell>
          <cell r="E1445" t="str">
            <v>ГП</v>
          </cell>
          <cell r="F1445">
            <v>6570.33</v>
          </cell>
          <cell r="G1445">
            <v>100</v>
          </cell>
          <cell r="H1445" t="str">
            <v>Фергана</v>
          </cell>
          <cell r="I1445" t="str">
            <v>Автомобиль йўллари давлат қўмитаси</v>
          </cell>
          <cell r="J1445" t="str">
            <v>ГП</v>
          </cell>
          <cell r="K1445" t="str">
            <v>ГП</v>
          </cell>
          <cell r="L1445" t="str">
            <v>Йўл-транспорт инфратузилмаси</v>
          </cell>
          <cell r="M1445" t="str">
            <v>Коммунал соҳа, қурилиш ва хизмат кўрсатиш</v>
          </cell>
          <cell r="V1445">
            <v>8339.0769999999993</v>
          </cell>
          <cell r="Y1445">
            <v>1094.566</v>
          </cell>
          <cell r="Z1445">
            <v>2276.2289999999998</v>
          </cell>
          <cell r="AB1445">
            <v>2757.7179999999998</v>
          </cell>
          <cell r="AF1445">
            <v>1901.5309999999999</v>
          </cell>
          <cell r="AI1445">
            <v>-0.16900000000000001</v>
          </cell>
          <cell r="AJ1445">
            <v>0.91600000000000004</v>
          </cell>
          <cell r="AK1445">
            <v>4.3869999999999996</v>
          </cell>
          <cell r="AM1445">
            <v>3.48</v>
          </cell>
          <cell r="AP1445">
            <v>653.02700000000004</v>
          </cell>
          <cell r="AQ1445">
            <v>0</v>
          </cell>
          <cell r="AT1445">
            <v>0.502</v>
          </cell>
          <cell r="AU1445">
            <v>0</v>
          </cell>
          <cell r="AX1445">
            <v>197.72900000000001</v>
          </cell>
          <cell r="AY1445">
            <v>0</v>
          </cell>
          <cell r="BA1445">
            <v>1606.8</v>
          </cell>
          <cell r="BB1445">
            <v>1606.8</v>
          </cell>
          <cell r="BC1445">
            <v>0</v>
          </cell>
          <cell r="BD1445">
            <v>1606.8</v>
          </cell>
          <cell r="BE1445">
            <v>0</v>
          </cell>
          <cell r="BF1445">
            <v>318.96800000000002</v>
          </cell>
          <cell r="BG1445">
            <v>365.93068749999998</v>
          </cell>
          <cell r="BI1445">
            <v>787.322</v>
          </cell>
          <cell r="BJ1445">
            <v>1027.4443125</v>
          </cell>
          <cell r="BL1445">
            <v>416.99200000000002</v>
          </cell>
          <cell r="BM1445">
            <v>849.76199999999994</v>
          </cell>
          <cell r="BO1445">
            <v>0</v>
          </cell>
          <cell r="BP1445">
            <v>0</v>
          </cell>
          <cell r="BS1445">
            <v>4.4881807049887228E-4</v>
          </cell>
          <cell r="BU1445">
            <v>1</v>
          </cell>
        </row>
        <row r="1446">
          <cell r="C1446">
            <v>200523364</v>
          </cell>
          <cell r="D1446" t="str">
            <v>KARTOGRAFIYA ILMIY ISHLAB CHIQARISH</v>
          </cell>
          <cell r="E1446" t="str">
            <v>ГП</v>
          </cell>
          <cell r="F1446">
            <v>1745.425</v>
          </cell>
          <cell r="G1446">
            <v>100</v>
          </cell>
          <cell r="H1446" t="str">
            <v>г.Ташкент</v>
          </cell>
          <cell r="I1446" t="str">
            <v>Ер ресурслари, геодезия, картография ва давлат кадастри бўйича давлат қўмитаси</v>
          </cell>
          <cell r="J1446" t="str">
            <v>ГП</v>
          </cell>
          <cell r="K1446" t="str">
            <v>ГП</v>
          </cell>
          <cell r="L1446" t="str">
            <v>Қишлоқ хўжалиги ва қишлоқ хўжалиги маҳсулотларини қайта ишлаш</v>
          </cell>
          <cell r="M1446" t="str">
            <v>Коммунал соҳа, қурилиш ва хизмат кўрсатиш</v>
          </cell>
          <cell r="U1446">
            <v>8309.24</v>
          </cell>
          <cell r="V1446">
            <v>8143.7079999999996</v>
          </cell>
          <cell r="W1446">
            <v>8806.1540000000005</v>
          </cell>
          <cell r="Y1446">
            <v>5029.8620000000001</v>
          </cell>
          <cell r="Z1446">
            <v>5206.2330000000002</v>
          </cell>
          <cell r="AA1446">
            <v>5595.835</v>
          </cell>
          <cell r="AB1446">
            <v>7122.4489999999996</v>
          </cell>
          <cell r="AC1446">
            <v>8877.01</v>
          </cell>
          <cell r="AE1446">
            <v>4182.8450000000003</v>
          </cell>
          <cell r="AF1446">
            <v>5125.098</v>
          </cell>
          <cell r="AG1446">
            <v>6087.2179999999998</v>
          </cell>
          <cell r="AI1446">
            <v>129.518</v>
          </cell>
          <cell r="AJ1446">
            <v>244.624</v>
          </cell>
          <cell r="AK1446">
            <v>211.893</v>
          </cell>
          <cell r="AL1446">
            <v>199.22200000000001</v>
          </cell>
          <cell r="AM1446">
            <v>289.88499999999999</v>
          </cell>
          <cell r="AN1446">
            <v>644.96699999999998</v>
          </cell>
          <cell r="AP1446">
            <v>1482.01</v>
          </cell>
          <cell r="AQ1446">
            <v>2179.2080000000001</v>
          </cell>
          <cell r="AR1446">
            <v>2505.91</v>
          </cell>
          <cell r="AT1446">
            <v>57.478000000000002</v>
          </cell>
          <cell r="AU1446">
            <v>80.918000000000006</v>
          </cell>
          <cell r="AV1446">
            <v>125.45399999999999</v>
          </cell>
          <cell r="AX1446">
            <v>222.398</v>
          </cell>
          <cell r="AY1446">
            <v>352.07</v>
          </cell>
          <cell r="AZ1446">
            <v>868.42100000000005</v>
          </cell>
          <cell r="BA1446">
            <v>16859.135190000001</v>
          </cell>
          <cell r="BB1446">
            <v>86965.5</v>
          </cell>
          <cell r="BC1446">
            <v>0</v>
          </cell>
          <cell r="BD1446">
            <v>86965.5</v>
          </cell>
          <cell r="BE1446">
            <v>0</v>
          </cell>
          <cell r="BF1446">
            <v>653.16300000000001</v>
          </cell>
          <cell r="BG1446">
            <v>457.55900000000003</v>
          </cell>
          <cell r="BH1446">
            <v>1483.56</v>
          </cell>
          <cell r="BI1446">
            <v>553.50599999999997</v>
          </cell>
          <cell r="BJ1446">
            <v>1115.21</v>
          </cell>
          <cell r="BK1446">
            <v>444.15699999999998</v>
          </cell>
          <cell r="BL1446">
            <v>1215.79</v>
          </cell>
          <cell r="BM1446">
            <v>1724.2439999999999</v>
          </cell>
          <cell r="BN1446">
            <v>2118.5140000000001</v>
          </cell>
          <cell r="BO1446">
            <v>0</v>
          </cell>
          <cell r="BP1446">
            <v>0</v>
          </cell>
          <cell r="BS1446">
            <v>3.9041293388212155E-2</v>
          </cell>
          <cell r="BT1446">
            <v>7.6102920483954381E-2</v>
          </cell>
          <cell r="BU1446" t="str">
            <v>-</v>
          </cell>
          <cell r="BW1446">
            <v>151.42500000000001</v>
          </cell>
          <cell r="BX1446" t="str">
            <v>высокая</v>
          </cell>
        </row>
        <row r="1447">
          <cell r="C1447">
            <v>202809377</v>
          </cell>
          <cell r="D1447" t="str">
            <v>КОРАТАУ БУРГУЛАШ ВА ПОРТЛАТИШ ИШЛАРИ МАХСУС БОШКАРМАСИ</v>
          </cell>
          <cell r="E1447" t="str">
            <v>ГП</v>
          </cell>
          <cell r="F1447">
            <v>325.416</v>
          </cell>
          <cell r="G1447">
            <v>100</v>
          </cell>
          <cell r="H1447" t="str">
            <v>Каракалп.</v>
          </cell>
          <cell r="I1447" t="str">
            <v>Автомобиль йўллари давлат қўмитаси</v>
          </cell>
          <cell r="J1447" t="str">
            <v>ГП</v>
          </cell>
          <cell r="K1447" t="str">
            <v>ГП</v>
          </cell>
          <cell r="L1447" t="str">
            <v>Йўл-транспорт инфратузилмаси</v>
          </cell>
          <cell r="M1447" t="str">
            <v>Коммунал соҳа, қурилиш ва хизмат кўрсатиш</v>
          </cell>
          <cell r="V1447">
            <v>8140.0469999999996</v>
          </cell>
          <cell r="Y1447">
            <v>330.23200000000003</v>
          </cell>
          <cell r="Z1447">
            <v>2275.59</v>
          </cell>
          <cell r="AB1447">
            <v>5936.0169999999998</v>
          </cell>
          <cell r="AF1447">
            <v>4481.5559999999996</v>
          </cell>
          <cell r="AI1447">
            <v>104.98699999999999</v>
          </cell>
          <cell r="AJ1447">
            <v>16.742000000000001</v>
          </cell>
          <cell r="AK1447">
            <v>102.78400000000001</v>
          </cell>
          <cell r="AM1447">
            <v>528.423</v>
          </cell>
          <cell r="AQ1447">
            <v>1339.1579999999999</v>
          </cell>
          <cell r="AU1447">
            <v>91.619</v>
          </cell>
          <cell r="AY1447">
            <v>783.47299999999996</v>
          </cell>
          <cell r="BA1447">
            <v>0</v>
          </cell>
          <cell r="BB1447">
            <v>0</v>
          </cell>
          <cell r="BC1447">
            <v>0</v>
          </cell>
          <cell r="BD1447">
            <v>0</v>
          </cell>
          <cell r="BE1447">
            <v>0</v>
          </cell>
          <cell r="BG1447">
            <v>1364.9839999999999</v>
          </cell>
          <cell r="BJ1447">
            <v>6875.0450000000001</v>
          </cell>
          <cell r="BM1447">
            <v>890.15099999999995</v>
          </cell>
          <cell r="BO1447">
            <v>0</v>
          </cell>
          <cell r="BP1447">
            <v>0</v>
          </cell>
          <cell r="BS1447">
            <v>6.165032510264204E-2</v>
          </cell>
          <cell r="BU1447" t="str">
            <v>-</v>
          </cell>
        </row>
        <row r="1448">
          <cell r="C1448">
            <v>305395486</v>
          </cell>
          <cell r="D1448" t="str">
            <v>ГУП «AGRO SERVICE»</v>
          </cell>
          <cell r="E1448" t="str">
            <v>ГП</v>
          </cell>
          <cell r="F1448">
            <v>400</v>
          </cell>
          <cell r="G1448">
            <v>100</v>
          </cell>
          <cell r="H1448" t="str">
            <v>г.Ташкент</v>
          </cell>
          <cell r="I1448" t="str">
            <v>Президенти Администрацияси</v>
          </cell>
          <cell r="J1448" t="str">
            <v>ГП</v>
          </cell>
          <cell r="K1448" t="str">
            <v>ГП</v>
          </cell>
          <cell r="L1448" t="str">
            <v>Қишлоқ хўжалиги ва қишлоқ хўжалиги маҳсулотларини қайта ишлаш</v>
          </cell>
          <cell r="M1448" t="str">
            <v>Қишлоқ хўжалиги ва озиқ-овқат саноати</v>
          </cell>
          <cell r="V1448">
            <v>8094.2089999999998</v>
          </cell>
          <cell r="AB1448">
            <v>611.94449999999995</v>
          </cell>
          <cell r="AF1448">
            <v>454.53490625000001</v>
          </cell>
          <cell r="AM1448">
            <v>4.6555</v>
          </cell>
          <cell r="AQ1448">
            <v>215.54499999999999</v>
          </cell>
          <cell r="AU1448">
            <v>0</v>
          </cell>
          <cell r="AY1448">
            <v>0</v>
          </cell>
          <cell r="BA1448">
            <v>1396.65</v>
          </cell>
          <cell r="BB1448">
            <v>1396.65</v>
          </cell>
          <cell r="BC1448">
            <v>0</v>
          </cell>
          <cell r="BD1448">
            <v>1396.65</v>
          </cell>
          <cell r="BE1448">
            <v>0</v>
          </cell>
          <cell r="BG1448">
            <v>82.415999999999997</v>
          </cell>
          <cell r="BJ1448">
            <v>134.37700000000001</v>
          </cell>
          <cell r="BM1448">
            <v>139.36600000000001</v>
          </cell>
          <cell r="BO1448">
            <v>0</v>
          </cell>
          <cell r="BP1448">
            <v>0</v>
          </cell>
          <cell r="BS1448">
            <v>1.1503285867711102E-3</v>
          </cell>
          <cell r="BU1448">
            <v>70</v>
          </cell>
        </row>
        <row r="1449">
          <cell r="C1449">
            <v>202526628</v>
          </cell>
          <cell r="D1449" t="str">
            <v>TOSH.SHAHAR TIBBIY MASLAHAT-DIAGNOSTIKA MARKAZI</v>
          </cell>
          <cell r="E1449" t="str">
            <v>ГП</v>
          </cell>
          <cell r="F1449">
            <v>3912.674</v>
          </cell>
          <cell r="G1449">
            <v>100</v>
          </cell>
          <cell r="H1449" t="str">
            <v>г.Ташкент</v>
          </cell>
          <cell r="I1449" t="str">
            <v>Соғлиқни сақлаш вазирлиги</v>
          </cell>
          <cell r="J1449" t="str">
            <v>ГП</v>
          </cell>
          <cell r="K1449" t="str">
            <v>ГП</v>
          </cell>
          <cell r="L1449" t="str">
            <v>Ижтимоий соҳа, туризм ва фармацевтика</v>
          </cell>
          <cell r="M1449" t="str">
            <v>Ижтимоий соҳа, туризм ва фармацевтика</v>
          </cell>
          <cell r="U1449">
            <v>8083.1284999999998</v>
          </cell>
          <cell r="V1449">
            <v>8083.1284999999998</v>
          </cell>
          <cell r="W1449">
            <v>8884.7669999999998</v>
          </cell>
          <cell r="Y1449">
            <v>3908.4555</v>
          </cell>
          <cell r="Z1449">
            <v>4166.4485000000004</v>
          </cell>
          <cell r="AA1449">
            <v>3895.3249999999998</v>
          </cell>
          <cell r="AB1449">
            <v>4832.2894999999999</v>
          </cell>
          <cell r="AC1449">
            <v>3557.2959999999998</v>
          </cell>
          <cell r="AE1449">
            <v>3523.7779999999998</v>
          </cell>
          <cell r="AF1449">
            <v>4301.1115</v>
          </cell>
          <cell r="AG1449">
            <v>3138.7449999999999</v>
          </cell>
          <cell r="AI1449">
            <v>6.6778398437500002</v>
          </cell>
          <cell r="AJ1449">
            <v>1.775300048828125</v>
          </cell>
          <cell r="AK1449">
            <v>3.3096499023437498</v>
          </cell>
          <cell r="AL1449">
            <v>2.597</v>
          </cell>
          <cell r="AM1449">
            <v>1.7050999755859375</v>
          </cell>
          <cell r="AN1449">
            <v>3.6949999999999998</v>
          </cell>
          <cell r="AP1449">
            <v>846.88850000000002</v>
          </cell>
          <cell r="AQ1449">
            <v>2745.36175</v>
          </cell>
          <cell r="AR1449">
            <v>879.37812499999995</v>
          </cell>
          <cell r="AT1449">
            <v>0.42279998779296873</v>
          </cell>
          <cell r="AU1449">
            <v>31.828599609375001</v>
          </cell>
          <cell r="AV1449">
            <v>0.504</v>
          </cell>
          <cell r="AX1449">
            <v>0</v>
          </cell>
          <cell r="AY1449">
            <v>0</v>
          </cell>
          <cell r="AZ1449">
            <v>0</v>
          </cell>
          <cell r="BA1449">
            <v>511.5</v>
          </cell>
          <cell r="BB1449">
            <v>511.49999999999994</v>
          </cell>
          <cell r="BC1449">
            <v>0</v>
          </cell>
          <cell r="BD1449">
            <v>511.49999999999994</v>
          </cell>
          <cell r="BE1449">
            <v>0</v>
          </cell>
          <cell r="BF1449">
            <v>46.106000000000002</v>
          </cell>
          <cell r="BG1449">
            <v>127.0991015625</v>
          </cell>
          <cell r="BH1449">
            <v>117.1768984375</v>
          </cell>
          <cell r="BI1449">
            <v>215.764796875</v>
          </cell>
          <cell r="BJ1449">
            <v>79.584703125000004</v>
          </cell>
          <cell r="BK1449">
            <v>170.21620312499999</v>
          </cell>
          <cell r="BL1449">
            <v>392.375</v>
          </cell>
          <cell r="BM1449">
            <v>530.01312499999995</v>
          </cell>
          <cell r="BN1449">
            <v>439.89400000000001</v>
          </cell>
          <cell r="BO1449">
            <v>0</v>
          </cell>
          <cell r="BP1449">
            <v>0</v>
          </cell>
          <cell r="BS1449">
            <v>2.2397601844638949E-4</v>
          </cell>
          <cell r="BT1449">
            <v>4.3552837769421674E-4</v>
          </cell>
          <cell r="BU1449">
            <v>80</v>
          </cell>
        </row>
        <row r="1450">
          <cell r="C1450">
            <v>200524386</v>
          </cell>
          <cell r="D1450" t="str">
            <v>O ZINTERQURILISH ГУП</v>
          </cell>
          <cell r="E1450" t="str">
            <v>ГП</v>
          </cell>
          <cell r="F1450">
            <v>0</v>
          </cell>
          <cell r="G1450">
            <v>100</v>
          </cell>
          <cell r="H1450" t="str">
            <v>г.Ташкент</v>
          </cell>
          <cell r="I1450" t="str">
            <v>Ташқи иқтисодий алоқалар, инвестициялар ва савдо вазирлиги</v>
          </cell>
          <cell r="J1450" t="str">
            <v>ГП</v>
          </cell>
          <cell r="K1450" t="str">
            <v>ГП</v>
          </cell>
          <cell r="L1450" t="str">
            <v>Ҳудудий инвестициялар ва ЭИЗ</v>
          </cell>
          <cell r="M1450" t="str">
            <v>Инвестиция соҳасидаги, саноат зоналари</v>
          </cell>
          <cell r="V1450">
            <v>8082.1869999999999</v>
          </cell>
          <cell r="Y1450">
            <v>3.0470000000000002</v>
          </cell>
          <cell r="Z1450">
            <v>80.552999999999997</v>
          </cell>
          <cell r="AB1450">
            <v>0</v>
          </cell>
          <cell r="AF1450">
            <v>0</v>
          </cell>
          <cell r="AI1450">
            <v>7.4020000000000001</v>
          </cell>
          <cell r="AJ1450">
            <v>-150.30059374999999</v>
          </cell>
          <cell r="AK1450">
            <v>176.95929687500001</v>
          </cell>
          <cell r="AM1450">
            <v>-82.358500000000006</v>
          </cell>
          <cell r="AQ1450">
            <v>25.633699218749999</v>
          </cell>
          <cell r="AU1450">
            <v>0</v>
          </cell>
          <cell r="AY1450">
            <v>0</v>
          </cell>
          <cell r="BA1450">
            <v>0</v>
          </cell>
          <cell r="BB1450">
            <v>0</v>
          </cell>
          <cell r="BC1450">
            <v>0</v>
          </cell>
          <cell r="BD1450">
            <v>0</v>
          </cell>
          <cell r="BE1450">
            <v>0</v>
          </cell>
          <cell r="BG1450">
            <v>1816.49875</v>
          </cell>
          <cell r="BJ1450">
            <v>771.26531250000005</v>
          </cell>
          <cell r="BM1450">
            <v>82.148499999999999</v>
          </cell>
          <cell r="BO1450">
            <v>0</v>
          </cell>
          <cell r="BP1450">
            <v>0</v>
          </cell>
          <cell r="BS1450">
            <v>-2.1463260456079918E-3</v>
          </cell>
        </row>
        <row r="1451">
          <cell r="C1451">
            <v>201059078</v>
          </cell>
          <cell r="D1451" t="str">
            <v>ГУП «SUVLOYIXA»</v>
          </cell>
          <cell r="E1451" t="str">
            <v>ГП</v>
          </cell>
          <cell r="F1451">
            <v>17.568000000000001</v>
          </cell>
          <cell r="G1451">
            <v>100</v>
          </cell>
          <cell r="H1451" t="str">
            <v>г.Ташкент</v>
          </cell>
          <cell r="I1451" t="str">
            <v>Сув хўжалиги вазирлиги</v>
          </cell>
          <cell r="J1451" t="str">
            <v>ГП</v>
          </cell>
          <cell r="K1451" t="str">
            <v>ГП</v>
          </cell>
          <cell r="L1451" t="str">
            <v>Коммунал уй-жой қурилиш ва сув хўжалиги</v>
          </cell>
          <cell r="M1451" t="str">
            <v>Коммунал соҳа, қурилиш ва хизмат кўрсатиш</v>
          </cell>
          <cell r="V1451">
            <v>8016.9195</v>
          </cell>
          <cell r="Y1451">
            <v>703.10699999999997</v>
          </cell>
          <cell r="Z1451">
            <v>0</v>
          </cell>
          <cell r="AB1451">
            <v>9141.6880000000001</v>
          </cell>
          <cell r="AF1451">
            <v>4712.2794999999996</v>
          </cell>
          <cell r="AI1451">
            <v>22.117999999999999</v>
          </cell>
          <cell r="AJ1451">
            <v>11.15</v>
          </cell>
          <cell r="AK1451">
            <v>0</v>
          </cell>
          <cell r="AM1451">
            <v>99.486203125000003</v>
          </cell>
          <cell r="AQ1451">
            <v>3009.6115</v>
          </cell>
          <cell r="AU1451">
            <v>41.775699218749999</v>
          </cell>
          <cell r="AY1451">
            <v>1400.4324999999999</v>
          </cell>
          <cell r="BA1451">
            <v>29845.86</v>
          </cell>
          <cell r="BB1451">
            <v>29845.86</v>
          </cell>
          <cell r="BC1451">
            <v>0</v>
          </cell>
          <cell r="BD1451">
            <v>29845.86</v>
          </cell>
          <cell r="BE1451">
            <v>0</v>
          </cell>
          <cell r="BG1451">
            <v>80.639101562500002</v>
          </cell>
          <cell r="BJ1451">
            <v>3128.348</v>
          </cell>
          <cell r="BM1451">
            <v>4323.9470000000001</v>
          </cell>
          <cell r="BO1451">
            <v>0</v>
          </cell>
          <cell r="BP1451">
            <v>0</v>
          </cell>
          <cell r="BS1451">
            <v>1.9005595942210584E-2</v>
          </cell>
          <cell r="BU1451">
            <v>70</v>
          </cell>
        </row>
        <row r="1452">
          <cell r="C1452">
            <v>300791765</v>
          </cell>
          <cell r="D1452" t="str">
            <v>ТЕРМИЗДАВСУВМАХСУСПУДРАТ</v>
          </cell>
          <cell r="E1452" t="str">
            <v>ГП</v>
          </cell>
          <cell r="F1452">
            <v>450</v>
          </cell>
          <cell r="G1452">
            <v>100</v>
          </cell>
          <cell r="H1452" t="str">
            <v>Сурхандарья</v>
          </cell>
          <cell r="I1452" t="str">
            <v>Сув хўжалиги вазирлиги</v>
          </cell>
          <cell r="J1452" t="str">
            <v>ГП</v>
          </cell>
          <cell r="K1452" t="str">
            <v>ГП</v>
          </cell>
          <cell r="L1452" t="str">
            <v>Коммунал уй-жой қурилиш ва сув хўжалиги</v>
          </cell>
          <cell r="M1452" t="str">
            <v>Коммунал соҳа, қурилиш ва хизмат кўрсатиш</v>
          </cell>
          <cell r="N1452" t="str">
            <v>ПҚ-4486</v>
          </cell>
          <cell r="O1452" t="str">
            <v>МЧЖга ўзгартириш</v>
          </cell>
          <cell r="U1452">
            <v>7976.5429999999997</v>
          </cell>
          <cell r="V1452">
            <v>7976.5429999999997</v>
          </cell>
          <cell r="W1452">
            <v>7773.2259999999997</v>
          </cell>
          <cell r="Y1452">
            <v>3959.4479999999999</v>
          </cell>
          <cell r="Z1452">
            <v>6178.7939999999999</v>
          </cell>
          <cell r="AA1452">
            <v>5664.2759999999998</v>
          </cell>
          <cell r="AB1452">
            <v>10827.65</v>
          </cell>
          <cell r="AC1452">
            <v>6235.5370000000003</v>
          </cell>
          <cell r="AE1452">
            <v>4441.1499999999996</v>
          </cell>
          <cell r="AF1452">
            <v>8822.2209999999995</v>
          </cell>
          <cell r="AG1452">
            <v>3982.596</v>
          </cell>
          <cell r="AI1452">
            <v>71.751000000000005</v>
          </cell>
          <cell r="AJ1452">
            <v>97.063999999999993</v>
          </cell>
          <cell r="AK1452">
            <v>178.76</v>
          </cell>
          <cell r="AL1452">
            <v>311.762</v>
          </cell>
          <cell r="AM1452">
            <v>558.69799999999998</v>
          </cell>
          <cell r="AN1452">
            <v>151.25299999999999</v>
          </cell>
          <cell r="AP1452">
            <v>1465.9549999999999</v>
          </cell>
          <cell r="AQ1452">
            <v>2568.2809999999999</v>
          </cell>
          <cell r="AR1452">
            <v>503.95499999999998</v>
          </cell>
          <cell r="AT1452">
            <v>50.752000000000002</v>
          </cell>
          <cell r="AU1452">
            <v>90.951999999999998</v>
          </cell>
          <cell r="AV1452">
            <v>20.625</v>
          </cell>
          <cell r="AX1452">
            <v>933.25599999999997</v>
          </cell>
          <cell r="AY1452">
            <v>1641.625</v>
          </cell>
          <cell r="AZ1452">
            <v>214.69800000000001</v>
          </cell>
          <cell r="BA1452">
            <v>168050.11599000002</v>
          </cell>
          <cell r="BB1452">
            <v>168154.89500999998</v>
          </cell>
          <cell r="BC1452">
            <v>0</v>
          </cell>
          <cell r="BD1452">
            <v>168154.89500999998</v>
          </cell>
          <cell r="BE1452">
            <v>0</v>
          </cell>
          <cell r="BF1452">
            <v>1793.664</v>
          </cell>
          <cell r="BG1452">
            <v>1507.866</v>
          </cell>
          <cell r="BH1452">
            <v>1894.722</v>
          </cell>
          <cell r="BI1452">
            <v>2725.652</v>
          </cell>
          <cell r="BJ1452">
            <v>912.64099999999996</v>
          </cell>
          <cell r="BK1452">
            <v>830.46900000000005</v>
          </cell>
          <cell r="BL1452">
            <v>860.61199999999997</v>
          </cell>
          <cell r="BM1452">
            <v>1355.77</v>
          </cell>
          <cell r="BN1452">
            <v>2081.0630000000001</v>
          </cell>
          <cell r="BO1452">
            <v>0</v>
          </cell>
          <cell r="BP1452">
            <v>0</v>
          </cell>
          <cell r="BS1452">
            <v>9.1814827547899339E-2</v>
          </cell>
          <cell r="BT1452">
            <v>1.9207011861570793E-2</v>
          </cell>
          <cell r="BU1452">
            <v>9</v>
          </cell>
        </row>
        <row r="1453">
          <cell r="C1453">
            <v>200795350</v>
          </cell>
          <cell r="D1453" t="str">
            <v>1-СОН МАХСУС МЕХАНИЗАЦИЯ КУЧМАЖАМЛАНМА УОМК ДБ</v>
          </cell>
          <cell r="E1453" t="str">
            <v>ГП</v>
          </cell>
          <cell r="F1453">
            <v>750</v>
          </cell>
          <cell r="G1453">
            <v>100</v>
          </cell>
          <cell r="H1453" t="str">
            <v>Наманган</v>
          </cell>
          <cell r="I1453" t="str">
            <v>Ҳокимият</v>
          </cell>
          <cell r="J1453" t="str">
            <v>ГП</v>
          </cell>
          <cell r="K1453" t="str">
            <v>ГП</v>
          </cell>
          <cell r="L1453" t="str">
            <v>Қурилиш</v>
          </cell>
          <cell r="M1453" t="str">
            <v>Коммунал соҳа, қурилиш ва хизмат кўрсатиш</v>
          </cell>
          <cell r="V1453">
            <v>7926.9809999999998</v>
          </cell>
          <cell r="Y1453">
            <v>3523.529</v>
          </cell>
          <cell r="Z1453">
            <v>0</v>
          </cell>
          <cell r="AB1453">
            <v>0</v>
          </cell>
          <cell r="AF1453">
            <v>0</v>
          </cell>
          <cell r="AI1453">
            <v>661.73362499999996</v>
          </cell>
          <cell r="AJ1453">
            <v>-3.5228500976562498</v>
          </cell>
          <cell r="AK1453">
            <v>0</v>
          </cell>
          <cell r="AM1453">
            <v>0</v>
          </cell>
          <cell r="AQ1453">
            <v>0</v>
          </cell>
          <cell r="AU1453">
            <v>0</v>
          </cell>
          <cell r="AY1453">
            <v>0</v>
          </cell>
          <cell r="BA1453">
            <v>197860</v>
          </cell>
          <cell r="BB1453">
            <v>197860</v>
          </cell>
          <cell r="BC1453">
            <v>0</v>
          </cell>
          <cell r="BD1453">
            <v>197860</v>
          </cell>
          <cell r="BE1453">
            <v>0</v>
          </cell>
          <cell r="BG1453">
            <v>4233.4480000000003</v>
          </cell>
          <cell r="BJ1453">
            <v>1720.0632499999999</v>
          </cell>
          <cell r="BM1453">
            <v>0</v>
          </cell>
          <cell r="BO1453">
            <v>0</v>
          </cell>
          <cell r="BP1453">
            <v>0</v>
          </cell>
          <cell r="BU1453" t="str">
            <v>-</v>
          </cell>
        </row>
        <row r="1454">
          <cell r="C1454">
            <v>200185310</v>
          </cell>
          <cell r="D1454" t="str">
            <v xml:space="preserve"> «SO`X TUMAN YO`LLARDAN FOYDALANISH»</v>
          </cell>
          <cell r="E1454" t="str">
            <v>ГП</v>
          </cell>
          <cell r="F1454">
            <v>7050.4875000000002</v>
          </cell>
          <cell r="G1454">
            <v>100</v>
          </cell>
          <cell r="H1454" t="str">
            <v>Фергана</v>
          </cell>
          <cell r="I1454" t="str">
            <v>Автомобиль йўллари давлат қўмитаси</v>
          </cell>
          <cell r="J1454" t="str">
            <v>ГП</v>
          </cell>
          <cell r="K1454" t="str">
            <v>ГП</v>
          </cell>
          <cell r="L1454" t="str">
            <v>Йўл-транспорт инфратузилмаси</v>
          </cell>
          <cell r="M1454" t="str">
            <v>Коммунал соҳа, қурилиш ва хизмат кўрсатиш</v>
          </cell>
          <cell r="V1454">
            <v>7883.7065000000002</v>
          </cell>
          <cell r="Y1454">
            <v>0</v>
          </cell>
          <cell r="AB1454">
            <v>3071.2550000000001</v>
          </cell>
          <cell r="AF1454">
            <v>2454.8850000000002</v>
          </cell>
          <cell r="AI1454">
            <v>0</v>
          </cell>
          <cell r="AJ1454">
            <v>0</v>
          </cell>
          <cell r="AM1454">
            <v>4.2069999999999999</v>
          </cell>
          <cell r="AQ1454">
            <v>420.41893750000003</v>
          </cell>
          <cell r="AU1454">
            <v>0</v>
          </cell>
          <cell r="AY1454">
            <v>0</v>
          </cell>
          <cell r="BA1454">
            <v>1517.29755</v>
          </cell>
          <cell r="BB1454">
            <v>1517.29755</v>
          </cell>
          <cell r="BC1454">
            <v>0</v>
          </cell>
          <cell r="BD1454">
            <v>1517.29755</v>
          </cell>
          <cell r="BE1454">
            <v>0</v>
          </cell>
          <cell r="BG1454">
            <v>275.34490625000001</v>
          </cell>
          <cell r="BJ1454">
            <v>395.86799999999999</v>
          </cell>
          <cell r="BM1454">
            <v>606.14</v>
          </cell>
          <cell r="BO1454">
            <v>0</v>
          </cell>
          <cell r="BP1454">
            <v>0</v>
          </cell>
          <cell r="BS1454">
            <v>6.1260129008123589E-4</v>
          </cell>
          <cell r="BU1454">
            <v>1</v>
          </cell>
        </row>
        <row r="1455">
          <cell r="C1455">
            <v>201575663</v>
          </cell>
          <cell r="D1455" t="str">
            <v xml:space="preserve"> «QAMASHI TUMAN YO`LLARDAN FOYDALANISH</v>
          </cell>
          <cell r="E1455" t="str">
            <v>ГП</v>
          </cell>
          <cell r="F1455">
            <v>6563.3040000000001</v>
          </cell>
          <cell r="G1455">
            <v>100</v>
          </cell>
          <cell r="H1455" t="str">
            <v>Кашкадарья</v>
          </cell>
          <cell r="I1455" t="str">
            <v>Автомобиль йўллари давлат қўмитаси</v>
          </cell>
          <cell r="J1455" t="str">
            <v>ГП</v>
          </cell>
          <cell r="K1455" t="str">
            <v>ГП</v>
          </cell>
          <cell r="L1455" t="str">
            <v>Йўл-транспорт инфратузилмаси</v>
          </cell>
          <cell r="M1455" t="str">
            <v>Коммунал соҳа, қурилиш ва хизмат кўрсатиш</v>
          </cell>
          <cell r="V1455">
            <v>7878.4579999999996</v>
          </cell>
          <cell r="Y1455">
            <v>1050.635</v>
          </cell>
          <cell r="Z1455">
            <v>1219.759</v>
          </cell>
          <cell r="AB1455">
            <v>844.75481249999996</v>
          </cell>
          <cell r="AF1455">
            <v>746.03049999999996</v>
          </cell>
          <cell r="AI1455">
            <v>52.058601562500002</v>
          </cell>
          <cell r="AJ1455">
            <v>7.5620000000000003</v>
          </cell>
          <cell r="AK1455">
            <v>12.510099609375001</v>
          </cell>
          <cell r="AM1455">
            <v>27.059199218749999</v>
          </cell>
          <cell r="AQ1455">
            <v>0</v>
          </cell>
          <cell r="AU1455">
            <v>0</v>
          </cell>
          <cell r="AY1455">
            <v>0</v>
          </cell>
          <cell r="BA1455">
            <v>8200</v>
          </cell>
          <cell r="BB1455">
            <v>8220.280060000001</v>
          </cell>
          <cell r="BC1455">
            <v>0</v>
          </cell>
          <cell r="BD1455">
            <v>8220.280060000001</v>
          </cell>
          <cell r="BE1455">
            <v>0</v>
          </cell>
          <cell r="BG1455">
            <v>233.02199999999999</v>
          </cell>
          <cell r="BJ1455">
            <v>838.82100000000003</v>
          </cell>
          <cell r="BM1455">
            <v>63.471800781250003</v>
          </cell>
          <cell r="BO1455">
            <v>0</v>
          </cell>
          <cell r="BP1455">
            <v>0</v>
          </cell>
          <cell r="BS1455">
            <v>3.2916843727160677E-3</v>
          </cell>
          <cell r="BU1455">
            <v>48</v>
          </cell>
        </row>
        <row r="1456">
          <cell r="C1456">
            <v>206958134</v>
          </cell>
          <cell r="D1456" t="str">
            <v>СУВ ХУЖАЛИГИГА ИХТИСОСЛАШГАН АНДИЖОН  КОРХОНАС</v>
          </cell>
          <cell r="E1456" t="str">
            <v>ГП</v>
          </cell>
          <cell r="F1456">
            <v>1272.0150000000001</v>
          </cell>
          <cell r="G1456">
            <v>100</v>
          </cell>
          <cell r="H1456" t="str">
            <v>Андижан</v>
          </cell>
          <cell r="I1456" t="str">
            <v>Сув хўжалиги вазирлиги</v>
          </cell>
          <cell r="J1456" t="str">
            <v>ГП</v>
          </cell>
          <cell r="K1456" t="str">
            <v>ГП</v>
          </cell>
          <cell r="L1456" t="str">
            <v>Коммунал уй-жой қурилиш ва сув хўжалиги</v>
          </cell>
          <cell r="M1456" t="str">
            <v>Коммунал соҳа, қурилиш ва хизмат кўрсатиш</v>
          </cell>
          <cell r="U1456">
            <v>7873.1149999999998</v>
          </cell>
          <cell r="V1456">
            <v>7873.1149999999998</v>
          </cell>
          <cell r="W1456">
            <v>11483.066000000001</v>
          </cell>
          <cell r="Y1456">
            <v>8861.3119999999999</v>
          </cell>
          <cell r="Z1456">
            <v>7962.6980000000003</v>
          </cell>
          <cell r="AA1456">
            <v>12283.901</v>
          </cell>
          <cell r="AB1456">
            <v>15577.433000000001</v>
          </cell>
          <cell r="AC1456">
            <v>20448.758000000002</v>
          </cell>
          <cell r="AE1456">
            <v>8334.4079999999994</v>
          </cell>
          <cell r="AF1456">
            <v>11271.501</v>
          </cell>
          <cell r="AG1456">
            <v>17481.25</v>
          </cell>
          <cell r="AI1456">
            <v>285.726</v>
          </cell>
          <cell r="AJ1456">
            <v>474.762</v>
          </cell>
          <cell r="AK1456">
            <v>485.49799999999999</v>
          </cell>
          <cell r="AL1456">
            <v>538.596</v>
          </cell>
          <cell r="AM1456">
            <v>706.56200000000001</v>
          </cell>
          <cell r="AN1456">
            <v>718.96400000000006</v>
          </cell>
          <cell r="AP1456">
            <v>2696.386</v>
          </cell>
          <cell r="AQ1456">
            <v>3120.047</v>
          </cell>
          <cell r="AR1456">
            <v>0</v>
          </cell>
          <cell r="AT1456">
            <v>87.679000000000002</v>
          </cell>
          <cell r="AU1456">
            <v>115.02200000000001</v>
          </cell>
          <cell r="AV1456">
            <v>0</v>
          </cell>
          <cell r="AX1456">
            <v>1794.27</v>
          </cell>
          <cell r="AY1456">
            <v>1885.155</v>
          </cell>
          <cell r="AZ1456">
            <v>0</v>
          </cell>
          <cell r="BA1456">
            <v>211968.663</v>
          </cell>
          <cell r="BB1456">
            <v>211968.663</v>
          </cell>
          <cell r="BC1456">
            <v>0</v>
          </cell>
          <cell r="BD1456">
            <v>211968.663</v>
          </cell>
          <cell r="BE1456">
            <v>0</v>
          </cell>
          <cell r="BF1456">
            <v>2778.8719999999998</v>
          </cell>
          <cell r="BG1456">
            <v>1394.7</v>
          </cell>
          <cell r="BH1456">
            <v>4854.4139999999998</v>
          </cell>
          <cell r="BI1456">
            <v>781.79600000000005</v>
          </cell>
          <cell r="BJ1456">
            <v>387.21300000000002</v>
          </cell>
          <cell r="BK1456">
            <v>979.25199999999995</v>
          </cell>
          <cell r="BL1456">
            <v>3323.2179999999998</v>
          </cell>
          <cell r="BM1456">
            <v>3725.0430000000001</v>
          </cell>
          <cell r="BN1456">
            <v>2150.5030000000002</v>
          </cell>
          <cell r="BO1456">
            <v>0</v>
          </cell>
          <cell r="BP1456">
            <v>0</v>
          </cell>
          <cell r="BS1456">
            <v>9.7278479235035575E-2</v>
          </cell>
          <cell r="BT1456">
            <v>7.4287794684292321E-2</v>
          </cell>
          <cell r="BU1456">
            <v>25</v>
          </cell>
          <cell r="BW1456">
            <v>80.159914529913905</v>
          </cell>
          <cell r="BX1456" t="str">
            <v>средная</v>
          </cell>
        </row>
        <row r="1457">
          <cell r="C1457">
            <v>200086774</v>
          </cell>
          <cell r="D1457" t="str">
            <v xml:space="preserve">НОРИН ТУМАН ЙУЛЛАРДАН ФОЙДАЛАНИШ </v>
          </cell>
          <cell r="E1457" t="str">
            <v>ГП</v>
          </cell>
          <cell r="F1457">
            <v>5272.5339999999997</v>
          </cell>
          <cell r="G1457">
            <v>100</v>
          </cell>
          <cell r="H1457" t="str">
            <v>Наманган</v>
          </cell>
          <cell r="I1457" t="str">
            <v>Автомобиль йўллари давлат қўмитаси</v>
          </cell>
          <cell r="J1457" t="str">
            <v>ГП</v>
          </cell>
          <cell r="K1457" t="str">
            <v>ГП</v>
          </cell>
          <cell r="L1457" t="str">
            <v>Йўл-транспорт инфратузилмаси</v>
          </cell>
          <cell r="M1457" t="str">
            <v>Коммунал соҳа, қурилиш ва хизмат кўрсатиш</v>
          </cell>
          <cell r="V1457">
            <v>7832.6824999999999</v>
          </cell>
          <cell r="Y1457">
            <v>2519.1750000000002</v>
          </cell>
          <cell r="Z1457">
            <v>3755.3454999999999</v>
          </cell>
          <cell r="AB1457">
            <v>7152.3270000000002</v>
          </cell>
          <cell r="AF1457">
            <v>6364.3860000000004</v>
          </cell>
          <cell r="AI1457">
            <v>0.28970001220703123</v>
          </cell>
          <cell r="AJ1457">
            <v>0</v>
          </cell>
          <cell r="AK1457">
            <v>18.76130078125</v>
          </cell>
          <cell r="AM1457">
            <v>131.439296875</v>
          </cell>
          <cell r="AQ1457">
            <v>816.26412500000004</v>
          </cell>
          <cell r="AU1457">
            <v>0</v>
          </cell>
          <cell r="AY1457">
            <v>8.8947001953125007</v>
          </cell>
          <cell r="BA1457">
            <v>39450.938849999999</v>
          </cell>
          <cell r="BB1457">
            <v>39450.938849999999</v>
          </cell>
          <cell r="BC1457">
            <v>0</v>
          </cell>
          <cell r="BD1457">
            <v>39450.938849999999</v>
          </cell>
          <cell r="BE1457">
            <v>0</v>
          </cell>
          <cell r="BG1457">
            <v>1788.7318749999999</v>
          </cell>
          <cell r="BJ1457">
            <v>1634.245375</v>
          </cell>
          <cell r="BM1457">
            <v>651.48087499999997</v>
          </cell>
          <cell r="BO1457">
            <v>0</v>
          </cell>
          <cell r="BP1457">
            <v>0</v>
          </cell>
          <cell r="BS1457">
            <v>1.8594423259450495E-2</v>
          </cell>
          <cell r="BU1457">
            <v>5</v>
          </cell>
        </row>
        <row r="1458">
          <cell r="C1458">
            <v>206991705</v>
          </cell>
          <cell r="D1458" t="str">
            <v xml:space="preserve">«QONGIROT TUMANI YOLLARDAN FOYDALANISH» </v>
          </cell>
          <cell r="E1458" t="str">
            <v>ГП</v>
          </cell>
          <cell r="F1458">
            <v>4212.5739999999996</v>
          </cell>
          <cell r="G1458">
            <v>100</v>
          </cell>
          <cell r="H1458" t="str">
            <v>Каракалп.</v>
          </cell>
          <cell r="I1458" t="str">
            <v>Автомобиль йўллари давлат қўмитаси</v>
          </cell>
          <cell r="J1458" t="str">
            <v>ГП</v>
          </cell>
          <cell r="K1458" t="str">
            <v>ГП</v>
          </cell>
          <cell r="L1458" t="str">
            <v>Йўл-транспорт инфратузилмаси</v>
          </cell>
          <cell r="M1458" t="str">
            <v>Коммунал соҳа, қурилиш ва хизмат кўрсатиш</v>
          </cell>
          <cell r="V1458">
            <v>7715.15</v>
          </cell>
          <cell r="Y1458">
            <v>1600.316</v>
          </cell>
          <cell r="Z1458">
            <v>0</v>
          </cell>
          <cell r="AB1458">
            <v>3310.1869999999999</v>
          </cell>
          <cell r="AF1458">
            <v>2552.6709999999998</v>
          </cell>
          <cell r="AI1458">
            <v>50.347000000000001</v>
          </cell>
          <cell r="AJ1458">
            <v>40.253</v>
          </cell>
          <cell r="AK1458">
            <v>0</v>
          </cell>
          <cell r="AM1458">
            <v>29.315000000000001</v>
          </cell>
          <cell r="AQ1458">
            <v>0</v>
          </cell>
          <cell r="AU1458">
            <v>0</v>
          </cell>
          <cell r="AY1458">
            <v>0</v>
          </cell>
          <cell r="BA1458">
            <v>0</v>
          </cell>
          <cell r="BB1458">
            <v>0</v>
          </cell>
          <cell r="BC1458">
            <v>0</v>
          </cell>
          <cell r="BD1458">
            <v>0</v>
          </cell>
          <cell r="BE1458">
            <v>0</v>
          </cell>
          <cell r="BG1458">
            <v>618.49599999999998</v>
          </cell>
          <cell r="BJ1458">
            <v>1852.25</v>
          </cell>
          <cell r="BM1458">
            <v>779.673</v>
          </cell>
          <cell r="BO1458">
            <v>0</v>
          </cell>
          <cell r="BP1458">
            <v>0</v>
          </cell>
          <cell r="BS1458">
            <v>4.0153056905709418E-3</v>
          </cell>
          <cell r="BU1458" t="str">
            <v>-</v>
          </cell>
          <cell r="BW1458">
            <v>1.2505061216618001</v>
          </cell>
          <cell r="BX1458" t="str">
            <v>неудовлетворительная</v>
          </cell>
        </row>
        <row r="1459">
          <cell r="C1459">
            <v>202354454</v>
          </cell>
          <cell r="D1459" t="str">
            <v>Самарканд Вилоят хужалик хисобидаги ер тузиш ва кучмас мулк кадастри хизмати</v>
          </cell>
          <cell r="E1459" t="str">
            <v>ГП</v>
          </cell>
          <cell r="F1459">
            <v>13.975</v>
          </cell>
          <cell r="G1459">
            <v>100</v>
          </cell>
          <cell r="H1459" t="str">
            <v>Самарканд</v>
          </cell>
          <cell r="I1459" t="str">
            <v>Ер ресурслари, геодезия, картография ва давлат кадастри бўйича давлат қўмитаси</v>
          </cell>
          <cell r="J1459" t="str">
            <v>ГП</v>
          </cell>
          <cell r="K1459" t="str">
            <v>ГП</v>
          </cell>
          <cell r="L1459" t="str">
            <v>Қишлоқ хўжалиги ва қишлоқ хўжалиги маҳсулотларини қайта ишлаш</v>
          </cell>
          <cell r="M1459" t="str">
            <v>Коммунал соҳа, қурилиш ва хизмат кўрсатиш</v>
          </cell>
          <cell r="U1459">
            <v>0</v>
          </cell>
          <cell r="V1459">
            <v>7681.1379999999999</v>
          </cell>
          <cell r="W1459">
            <v>18729.080000000002</v>
          </cell>
          <cell r="Y1459">
            <v>1128.74325</v>
          </cell>
          <cell r="Z1459">
            <v>13981.334000000001</v>
          </cell>
          <cell r="AA1459">
            <v>20428.918000000001</v>
          </cell>
          <cell r="AB1459">
            <v>28331.858</v>
          </cell>
          <cell r="AC1459">
            <v>45632.735999999997</v>
          </cell>
          <cell r="AE1459">
            <v>11641.609</v>
          </cell>
          <cell r="AF1459">
            <v>16631.069</v>
          </cell>
          <cell r="AG1459">
            <v>31159.24</v>
          </cell>
          <cell r="AI1459">
            <v>39.399601562500003</v>
          </cell>
          <cell r="AJ1459">
            <v>1.982</v>
          </cell>
          <cell r="AK1459">
            <v>1035.9112500000001</v>
          </cell>
          <cell r="AL1459">
            <v>1726.528</v>
          </cell>
          <cell r="AM1459">
            <v>3810.3465000000001</v>
          </cell>
          <cell r="AN1459">
            <v>4159.1629999999996</v>
          </cell>
          <cell r="AP1459">
            <v>171.66790624999999</v>
          </cell>
          <cell r="AQ1459">
            <v>5397.723</v>
          </cell>
          <cell r="AR1459">
            <v>3380.973</v>
          </cell>
          <cell r="AT1459">
            <v>2.4399999618530274E-2</v>
          </cell>
          <cell r="AU1459">
            <v>0</v>
          </cell>
          <cell r="AV1459">
            <v>567.15856250000002</v>
          </cell>
          <cell r="AX1459">
            <v>32.142099609375002</v>
          </cell>
          <cell r="AY1459">
            <v>0</v>
          </cell>
          <cell r="AZ1459">
            <v>0</v>
          </cell>
          <cell r="BA1459">
            <v>604000</v>
          </cell>
          <cell r="BB1459">
            <v>1143116.149</v>
          </cell>
          <cell r="BC1459">
            <v>0</v>
          </cell>
          <cell r="BD1459">
            <v>1143116.149</v>
          </cell>
          <cell r="BE1459">
            <v>0</v>
          </cell>
          <cell r="BF1459">
            <v>11.350190429687499</v>
          </cell>
          <cell r="BG1459">
            <v>1293.597</v>
          </cell>
          <cell r="BH1459">
            <v>1779.5535</v>
          </cell>
          <cell r="BI1459">
            <v>1265.98975</v>
          </cell>
          <cell r="BJ1459">
            <v>2031.4483749999999</v>
          </cell>
          <cell r="BK1459">
            <v>6586.8545000000004</v>
          </cell>
          <cell r="BL1459">
            <v>6778.3145000000004</v>
          </cell>
          <cell r="BM1459">
            <v>7949.2969999999996</v>
          </cell>
          <cell r="BN1459">
            <v>9783.3029999999999</v>
          </cell>
          <cell r="BO1459">
            <v>0</v>
          </cell>
          <cell r="BP1459">
            <v>0</v>
          </cell>
          <cell r="BS1459">
            <v>0.99213072333813035</v>
          </cell>
          <cell r="BT1459">
            <v>0.31496619982462842</v>
          </cell>
          <cell r="BU1459" t="str">
            <v>-</v>
          </cell>
        </row>
        <row r="1460">
          <cell r="C1460">
            <v>206856429</v>
          </cell>
          <cell r="D1460" t="str">
            <v xml:space="preserve"> «MIRZAOBOD TUMAN YO`LLARDAN FOYDALANIS</v>
          </cell>
          <cell r="E1460" t="str">
            <v>ГП</v>
          </cell>
          <cell r="F1460">
            <v>1028.4570000000001</v>
          </cell>
          <cell r="G1460">
            <v>100</v>
          </cell>
          <cell r="H1460" t="str">
            <v>Сырдарья</v>
          </cell>
          <cell r="I1460" t="str">
            <v>Автомобиль йўллари давлат қўмитаси</v>
          </cell>
          <cell r="J1460" t="str">
            <v>ГП</v>
          </cell>
          <cell r="K1460" t="str">
            <v>ГП</v>
          </cell>
          <cell r="L1460" t="str">
            <v>Йўл-транспорт инфратузилмаси</v>
          </cell>
          <cell r="M1460" t="str">
            <v>Коммунал соҳа, қурилиш ва хизмат кўрсатиш</v>
          </cell>
          <cell r="U1460">
            <v>7662.7039999999997</v>
          </cell>
          <cell r="V1460">
            <v>7662.7039999999997</v>
          </cell>
          <cell r="W1460">
            <v>11238.516</v>
          </cell>
          <cell r="Y1460">
            <v>0</v>
          </cell>
          <cell r="Z1460">
            <v>0</v>
          </cell>
          <cell r="AA1460">
            <v>3369.5949999999998</v>
          </cell>
          <cell r="AB1460">
            <v>11630.431</v>
          </cell>
          <cell r="AC1460">
            <v>11322.486999999999</v>
          </cell>
          <cell r="AE1460">
            <v>2581.672</v>
          </cell>
          <cell r="AF1460">
            <v>9481.7049999999999</v>
          </cell>
          <cell r="AG1460">
            <v>10778.955</v>
          </cell>
          <cell r="AJ1460">
            <v>0</v>
          </cell>
          <cell r="AK1460">
            <v>0</v>
          </cell>
          <cell r="AL1460">
            <v>140.86600000000001</v>
          </cell>
          <cell r="AM1460">
            <v>479.51</v>
          </cell>
          <cell r="AN1460">
            <v>40.304000000000002</v>
          </cell>
          <cell r="AP1460">
            <v>1340.345</v>
          </cell>
          <cell r="AQ1460">
            <v>3046.2040000000002</v>
          </cell>
          <cell r="AR1460">
            <v>959.41268749999995</v>
          </cell>
          <cell r="AT1460">
            <v>0</v>
          </cell>
          <cell r="AU1460">
            <v>79.534000000000006</v>
          </cell>
          <cell r="AV1460">
            <v>234.02040625000001</v>
          </cell>
          <cell r="AX1460">
            <v>417.85199999999998</v>
          </cell>
          <cell r="AY1460">
            <v>1580.452</v>
          </cell>
          <cell r="AZ1460">
            <v>659.92462499999999</v>
          </cell>
          <cell r="BA1460">
            <v>100000</v>
          </cell>
          <cell r="BB1460">
            <v>143853</v>
          </cell>
          <cell r="BC1460">
            <v>0</v>
          </cell>
          <cell r="BD1460">
            <v>143853</v>
          </cell>
          <cell r="BE1460">
            <v>0</v>
          </cell>
          <cell r="BF1460">
            <v>1463.617</v>
          </cell>
          <cell r="BG1460">
            <v>2665.998</v>
          </cell>
          <cell r="BH1460">
            <v>1064.723</v>
          </cell>
          <cell r="BI1460">
            <v>4042.5889999999999</v>
          </cell>
          <cell r="BJ1460">
            <v>2727.0129999999999</v>
          </cell>
          <cell r="BK1460">
            <v>5131.6030000000001</v>
          </cell>
          <cell r="BL1460">
            <v>698.62699999999995</v>
          </cell>
          <cell r="BM1460">
            <v>1589.682</v>
          </cell>
          <cell r="BN1460">
            <v>497.73200000000003</v>
          </cell>
          <cell r="BO1460">
            <v>0</v>
          </cell>
          <cell r="BP1460">
            <v>0</v>
          </cell>
          <cell r="BS1460">
            <v>7.9566206456144456E-2</v>
          </cell>
          <cell r="BT1460">
            <v>4.2646982575727911E-3</v>
          </cell>
          <cell r="BU1460">
            <v>48</v>
          </cell>
        </row>
        <row r="1461">
          <cell r="C1461">
            <v>206957524</v>
          </cell>
          <cell r="D1461" t="str">
            <v xml:space="preserve">ШЕРОБОДДАВСУВМАХСУСПУДРАТ ДАВ-ЛАТ </v>
          </cell>
          <cell r="E1461" t="str">
            <v>ГП</v>
          </cell>
          <cell r="F1461">
            <v>1000</v>
          </cell>
          <cell r="G1461">
            <v>100</v>
          </cell>
          <cell r="H1461" t="str">
            <v>Сурхандарья</v>
          </cell>
          <cell r="I1461" t="str">
            <v>Сув хўжалиги вазирлиги</v>
          </cell>
          <cell r="J1461" t="str">
            <v>ГП</v>
          </cell>
          <cell r="K1461" t="str">
            <v>ГП</v>
          </cell>
          <cell r="L1461" t="str">
            <v>Коммунал уй-жой қурилиш ва сув хўжалиги</v>
          </cell>
          <cell r="M1461" t="str">
            <v>Коммунал соҳа, қурилиш ва хизмат кўрсатиш</v>
          </cell>
          <cell r="N1461" t="str">
            <v>ПҚ-4486</v>
          </cell>
          <cell r="O1461" t="str">
            <v>МЧЖга ўзгартириш</v>
          </cell>
          <cell r="U1461">
            <v>7631.0519999999997</v>
          </cell>
          <cell r="V1461">
            <v>7631.0519999999997</v>
          </cell>
          <cell r="W1461">
            <v>8784.1</v>
          </cell>
          <cell r="Y1461">
            <v>4357.3</v>
          </cell>
          <cell r="Z1461">
            <v>12010.558000000001</v>
          </cell>
          <cell r="AA1461">
            <v>3025.6019999999999</v>
          </cell>
          <cell r="AB1461">
            <v>8068.1480000000001</v>
          </cell>
          <cell r="AC1461">
            <v>20030.788</v>
          </cell>
          <cell r="AE1461">
            <v>2355.4830000000002</v>
          </cell>
          <cell r="AF1461">
            <v>7196.6710000000003</v>
          </cell>
          <cell r="AG1461">
            <v>17721.516</v>
          </cell>
          <cell r="AI1461">
            <v>1671.0352499999999</v>
          </cell>
          <cell r="AJ1461">
            <v>77.954703124999995</v>
          </cell>
          <cell r="AK1461">
            <v>174.83220312500001</v>
          </cell>
          <cell r="AL1461">
            <v>123.48</v>
          </cell>
          <cell r="AM1461">
            <v>133.905</v>
          </cell>
          <cell r="AN1461">
            <v>301.09199999999998</v>
          </cell>
          <cell r="AP1461">
            <v>713.19</v>
          </cell>
          <cell r="AQ1461">
            <v>2233.4859999999999</v>
          </cell>
          <cell r="AR1461">
            <v>2930.2350000000001</v>
          </cell>
          <cell r="AT1461">
            <v>9.9939999999999998</v>
          </cell>
          <cell r="AU1461">
            <v>21.797999999999998</v>
          </cell>
          <cell r="AV1461">
            <v>41.058</v>
          </cell>
          <cell r="AX1461">
            <v>226.09100000000001</v>
          </cell>
          <cell r="AY1461">
            <v>1613.63</v>
          </cell>
          <cell r="AZ1461">
            <v>1465.827</v>
          </cell>
          <cell r="BA1461">
            <v>40325.450689999998</v>
          </cell>
          <cell r="BB1461">
            <v>40335.030209999997</v>
          </cell>
          <cell r="BC1461">
            <v>0</v>
          </cell>
          <cell r="BD1461">
            <v>40335.030209999997</v>
          </cell>
          <cell r="BE1461">
            <v>0</v>
          </cell>
          <cell r="BF1461">
            <v>1062.059</v>
          </cell>
          <cell r="BG1461">
            <v>732.25900000000001</v>
          </cell>
          <cell r="BH1461">
            <v>1748.4480000000001</v>
          </cell>
          <cell r="BI1461">
            <v>876.04</v>
          </cell>
          <cell r="BJ1461">
            <v>1387.097</v>
          </cell>
          <cell r="BK1461">
            <v>4052.9560000000001</v>
          </cell>
          <cell r="BL1461">
            <v>527.351</v>
          </cell>
          <cell r="BM1461">
            <v>715.774</v>
          </cell>
          <cell r="BN1461">
            <v>1967.123</v>
          </cell>
          <cell r="BO1461">
            <v>0</v>
          </cell>
          <cell r="BP1461">
            <v>0</v>
          </cell>
          <cell r="BS1461">
            <v>2.413536786226303E-2</v>
          </cell>
          <cell r="BT1461">
            <v>3.6684643553711836E-2</v>
          </cell>
          <cell r="BU1461">
            <v>20</v>
          </cell>
        </row>
        <row r="1462">
          <cell r="C1462">
            <v>200299968</v>
          </cell>
          <cell r="D1462" t="str">
            <v>Околтин туман йул хужалиги пудрат таъмирлаш фойдаланиш корхонаси</v>
          </cell>
          <cell r="E1462" t="str">
            <v>ГП</v>
          </cell>
          <cell r="F1462">
            <v>1176.0809999999999</v>
          </cell>
          <cell r="G1462">
            <v>100</v>
          </cell>
          <cell r="H1462" t="str">
            <v>Сырдарья</v>
          </cell>
          <cell r="I1462" t="str">
            <v>Автомобиль йўллари давлат қўмитаси</v>
          </cell>
          <cell r="J1462" t="str">
            <v>ГП</v>
          </cell>
          <cell r="K1462" t="str">
            <v>ГП</v>
          </cell>
          <cell r="L1462" t="str">
            <v>Йўл-транспорт инфратузилмаси</v>
          </cell>
          <cell r="M1462" t="str">
            <v>Коммунал соҳа, қурилиш ва хизмат кўрсатиш</v>
          </cell>
          <cell r="U1462">
            <v>7629.201</v>
          </cell>
          <cell r="V1462">
            <v>7629.201</v>
          </cell>
          <cell r="W1462">
            <v>5313.3980000000001</v>
          </cell>
          <cell r="Y1462">
            <v>0</v>
          </cell>
          <cell r="Z1462">
            <v>1894.2349999999999</v>
          </cell>
          <cell r="AA1462">
            <v>3036.0520000000001</v>
          </cell>
          <cell r="AB1462">
            <v>9258.6280000000006</v>
          </cell>
          <cell r="AC1462">
            <v>8310.5679999999993</v>
          </cell>
          <cell r="AE1462">
            <v>2255.239</v>
          </cell>
          <cell r="AF1462">
            <v>7459.5969999999998</v>
          </cell>
          <cell r="AG1462">
            <v>7122.5039999999999</v>
          </cell>
          <cell r="AI1462">
            <v>0</v>
          </cell>
          <cell r="AJ1462">
            <v>0</v>
          </cell>
          <cell r="AK1462">
            <v>82.894000000000005</v>
          </cell>
          <cell r="AL1462">
            <v>0</v>
          </cell>
          <cell r="AM1462">
            <v>395.63</v>
          </cell>
          <cell r="AN1462">
            <v>355.93200000000002</v>
          </cell>
          <cell r="AP1462">
            <v>1003.043</v>
          </cell>
          <cell r="AQ1462">
            <v>3268.2820000000002</v>
          </cell>
          <cell r="AR1462">
            <v>1485.3209999999999</v>
          </cell>
          <cell r="AT1462">
            <v>0</v>
          </cell>
          <cell r="AU1462">
            <v>64.405000000000001</v>
          </cell>
          <cell r="AV1462">
            <v>51.61</v>
          </cell>
          <cell r="AX1462">
            <v>408.28899999999999</v>
          </cell>
          <cell r="AY1462">
            <v>2188.94</v>
          </cell>
          <cell r="AZ1462">
            <v>1926.7809999999999</v>
          </cell>
          <cell r="BA1462">
            <v>119547.07163999999</v>
          </cell>
          <cell r="BB1462">
            <v>119607</v>
          </cell>
          <cell r="BC1462">
            <v>0</v>
          </cell>
          <cell r="BD1462">
            <v>119607</v>
          </cell>
          <cell r="BE1462">
            <v>0</v>
          </cell>
          <cell r="BF1462">
            <v>497.423</v>
          </cell>
          <cell r="BG1462">
            <v>5108.3819999999996</v>
          </cell>
          <cell r="BH1462">
            <v>727.23</v>
          </cell>
          <cell r="BI1462">
            <v>557.63099999999997</v>
          </cell>
          <cell r="BJ1462">
            <v>2431.2080000000001</v>
          </cell>
          <cell r="BK1462">
            <v>443.86099999999999</v>
          </cell>
          <cell r="BL1462">
            <v>780.81299999999999</v>
          </cell>
          <cell r="BM1462">
            <v>1338.9960000000001</v>
          </cell>
          <cell r="BN1462">
            <v>783.596</v>
          </cell>
          <cell r="BO1462">
            <v>0</v>
          </cell>
          <cell r="BP1462">
            <v>0</v>
          </cell>
          <cell r="BS1462">
            <v>8.5260915037130722E-2</v>
          </cell>
          <cell r="BT1462">
            <v>5.5001626798450609E-2</v>
          </cell>
          <cell r="BU1462">
            <v>48</v>
          </cell>
        </row>
        <row r="1463">
          <cell r="C1463">
            <v>204274577</v>
          </cell>
          <cell r="D1463" t="str">
            <v>КАШКАДАРЁ СИНОВ ВА СЕРТИФИКАТЛАШТИРИШ МАРКАЗИ</v>
          </cell>
          <cell r="E1463" t="str">
            <v>ГП</v>
          </cell>
          <cell r="F1463">
            <v>997.74631250000004</v>
          </cell>
          <cell r="G1463">
            <v>100</v>
          </cell>
          <cell r="H1463" t="str">
            <v>Кашкадарья</v>
          </cell>
          <cell r="I1463" t="str">
            <v>Ўзбекистон стандартлаштириш, метрология ва сертификатлаштириш агентлиги</v>
          </cell>
          <cell r="J1463" t="str">
            <v>ГП</v>
          </cell>
          <cell r="K1463" t="str">
            <v>ГП</v>
          </cell>
          <cell r="L1463" t="str">
            <v>Метрология, стандарлаштириш ва лойихалаштириш</v>
          </cell>
          <cell r="M1463" t="str">
            <v>Коммунал соҳа, қурилиш ва хизмат кўрсатиш</v>
          </cell>
          <cell r="U1463">
            <v>7647.0985000000001</v>
          </cell>
          <cell r="V1463">
            <v>7492.0069999999996</v>
          </cell>
          <cell r="W1463">
            <v>9636.7260000000006</v>
          </cell>
          <cell r="Y1463">
            <v>0</v>
          </cell>
          <cell r="Z1463">
            <v>0</v>
          </cell>
          <cell r="AA1463">
            <v>4907.7804999999998</v>
          </cell>
          <cell r="AB1463">
            <v>7288.4719999999998</v>
          </cell>
          <cell r="AC1463">
            <v>7055.1469999999999</v>
          </cell>
          <cell r="AE1463">
            <v>3480.8344999999999</v>
          </cell>
          <cell r="AF1463">
            <v>4845.9674999999997</v>
          </cell>
          <cell r="AG1463">
            <v>5329.2145</v>
          </cell>
          <cell r="AJ1463">
            <v>0</v>
          </cell>
          <cell r="AK1463">
            <v>0</v>
          </cell>
          <cell r="AL1463">
            <v>659.29868750000003</v>
          </cell>
          <cell r="AM1463">
            <v>1066.8142499999999</v>
          </cell>
          <cell r="AN1463">
            <v>3099.0907499999998</v>
          </cell>
          <cell r="AP1463">
            <v>0</v>
          </cell>
          <cell r="AQ1463">
            <v>3563.136</v>
          </cell>
          <cell r="AR1463">
            <v>3903.587</v>
          </cell>
          <cell r="AT1463">
            <v>0</v>
          </cell>
          <cell r="AU1463">
            <v>217.44559375</v>
          </cell>
          <cell r="AV1463">
            <v>456.04509374999998</v>
          </cell>
          <cell r="AX1463">
            <v>0</v>
          </cell>
          <cell r="AY1463">
            <v>1359.8842500000001</v>
          </cell>
          <cell r="AZ1463">
            <v>1150.60175</v>
          </cell>
          <cell r="BA1463">
            <v>320044.26</v>
          </cell>
          <cell r="BB1463">
            <v>320044.26</v>
          </cell>
          <cell r="BC1463">
            <v>0</v>
          </cell>
          <cell r="BD1463">
            <v>320044.26</v>
          </cell>
          <cell r="BE1463">
            <v>0</v>
          </cell>
          <cell r="BF1463">
            <v>0</v>
          </cell>
          <cell r="BG1463">
            <v>1105.9937500000001</v>
          </cell>
          <cell r="BH1463">
            <v>4665.9359999999997</v>
          </cell>
          <cell r="BI1463">
            <v>0</v>
          </cell>
          <cell r="BJ1463">
            <v>2473.3735000000001</v>
          </cell>
          <cell r="BK1463">
            <v>2438.6685000000002</v>
          </cell>
          <cell r="BL1463">
            <v>0</v>
          </cell>
          <cell r="BM1463">
            <v>2367.6037500000002</v>
          </cell>
          <cell r="BN1463">
            <v>2634.2955000000002</v>
          </cell>
          <cell r="BO1463">
            <v>0</v>
          </cell>
          <cell r="BP1463">
            <v>0</v>
          </cell>
          <cell r="BS1463">
            <v>0.15313103240092663</v>
          </cell>
          <cell r="BT1463">
            <v>0.36185872591977464</v>
          </cell>
          <cell r="BU1463">
            <v>5</v>
          </cell>
          <cell r="BW1463">
            <v>128.428213956771</v>
          </cell>
          <cell r="BX1463" t="str">
            <v>высокая</v>
          </cell>
        </row>
        <row r="1464">
          <cell r="C1464">
            <v>305355321</v>
          </cell>
          <cell r="D1464" t="str">
            <v xml:space="preserve"> «SIRDARYO YO`L QURISH-TA`MIRLASH»</v>
          </cell>
          <cell r="E1464" t="str">
            <v>ГП</v>
          </cell>
          <cell r="F1464">
            <v>5</v>
          </cell>
          <cell r="G1464">
            <v>100</v>
          </cell>
          <cell r="H1464" t="str">
            <v>Сырдарья</v>
          </cell>
          <cell r="I1464" t="str">
            <v>Автомобиль йўллари давлат қўмитаси</v>
          </cell>
          <cell r="J1464" t="str">
            <v>ГП</v>
          </cell>
          <cell r="K1464" t="str">
            <v>ГП</v>
          </cell>
          <cell r="L1464" t="str">
            <v>Йўл-транспорт инфратузилмаси</v>
          </cell>
          <cell r="M1464" t="str">
            <v>Коммунал соҳа, қурилиш ва хизмат кўрсатиш</v>
          </cell>
          <cell r="V1464">
            <v>7469.7629999999999</v>
          </cell>
          <cell r="AB1464">
            <v>2977.77</v>
          </cell>
          <cell r="AF1464">
            <v>2768.9740000000002</v>
          </cell>
          <cell r="AM1464">
            <v>36.506500000000003</v>
          </cell>
          <cell r="AP1464">
            <v>481.69559375</v>
          </cell>
          <cell r="AQ1464">
            <v>800.85312499999998</v>
          </cell>
          <cell r="AT1464">
            <v>4.7359999999999998</v>
          </cell>
          <cell r="AU1464">
            <v>6.0830000000000002</v>
          </cell>
          <cell r="AX1464">
            <v>302.36918750000001</v>
          </cell>
          <cell r="AY1464">
            <v>434.80900000000003</v>
          </cell>
          <cell r="BA1464">
            <v>0</v>
          </cell>
          <cell r="BB1464">
            <v>0</v>
          </cell>
          <cell r="BC1464">
            <v>0</v>
          </cell>
          <cell r="BD1464">
            <v>0</v>
          </cell>
          <cell r="BE1464">
            <v>0</v>
          </cell>
          <cell r="BF1464">
            <v>2011.71875</v>
          </cell>
          <cell r="BG1464">
            <v>1174.6232500000001</v>
          </cell>
          <cell r="BI1464">
            <v>348.76931250000001</v>
          </cell>
          <cell r="BJ1464">
            <v>2941.2289999999998</v>
          </cell>
          <cell r="BL1464">
            <v>420.649</v>
          </cell>
          <cell r="BM1464">
            <v>612.27350000000001</v>
          </cell>
          <cell r="BO1464">
            <v>0</v>
          </cell>
          <cell r="BP1464">
            <v>0</v>
          </cell>
          <cell r="BS1464">
            <v>9.7744734337622229E-3</v>
          </cell>
          <cell r="BU1464">
            <v>488</v>
          </cell>
        </row>
        <row r="1465">
          <cell r="C1465">
            <v>202167078</v>
          </cell>
          <cell r="D1465" t="str">
            <v>ДУРМОН АВТОЙУЛ ИХТИСОСЛАШГАН ЙУЛЛАРДАН ФОЙДАЛАН КОРХОНАСИ</v>
          </cell>
          <cell r="E1465" t="str">
            <v>ГП</v>
          </cell>
          <cell r="F1465">
            <v>3689.7950000000001</v>
          </cell>
          <cell r="G1465">
            <v>100</v>
          </cell>
          <cell r="H1465" t="str">
            <v>Таш. обл.</v>
          </cell>
          <cell r="I1465" t="str">
            <v>Автомобиль йўллари давлат қўмитаси</v>
          </cell>
          <cell r="J1465" t="str">
            <v>ГП</v>
          </cell>
          <cell r="K1465" t="str">
            <v>ГП</v>
          </cell>
          <cell r="L1465" t="str">
            <v>Йўл-транспорт инфратузилмаси</v>
          </cell>
          <cell r="M1465" t="str">
            <v>Коммунал соҳа, қурилиш ва хизмат кўрсатиш</v>
          </cell>
          <cell r="U1465">
            <v>7597.8440000000001</v>
          </cell>
          <cell r="V1465">
            <v>7405.5569999999998</v>
          </cell>
          <cell r="W1465">
            <v>7455.5039999999999</v>
          </cell>
          <cell r="Y1465">
            <v>7283.1350000000002</v>
          </cell>
          <cell r="Z1465">
            <v>13942.045</v>
          </cell>
          <cell r="AA1465">
            <v>5666.9930000000004</v>
          </cell>
          <cell r="AB1465">
            <v>0</v>
          </cell>
          <cell r="AC1465">
            <v>7739.2560000000003</v>
          </cell>
          <cell r="AE1465">
            <v>5130.3230000000003</v>
          </cell>
          <cell r="AF1465">
            <v>0</v>
          </cell>
          <cell r="AG1465">
            <v>7413.5</v>
          </cell>
          <cell r="AI1465">
            <v>8.7829999999999995</v>
          </cell>
          <cell r="AJ1465">
            <v>10.148</v>
          </cell>
          <cell r="AK1465">
            <v>4.1591000976562498</v>
          </cell>
          <cell r="AL1465">
            <v>19.202999999999999</v>
          </cell>
          <cell r="AM1465">
            <v>0</v>
          </cell>
          <cell r="AN1465">
            <v>29.116</v>
          </cell>
          <cell r="AP1465">
            <v>1533.56925</v>
          </cell>
          <cell r="AQ1465">
            <v>0</v>
          </cell>
          <cell r="AR1465">
            <v>1742.7103750000001</v>
          </cell>
          <cell r="AT1465">
            <v>3.4733999023437501</v>
          </cell>
          <cell r="AU1465">
            <v>0</v>
          </cell>
          <cell r="AV1465">
            <v>4.4113999023437502</v>
          </cell>
          <cell r="AX1465">
            <v>379.32400000000001</v>
          </cell>
          <cell r="AY1465">
            <v>0</v>
          </cell>
          <cell r="AZ1465">
            <v>641.25900000000001</v>
          </cell>
          <cell r="BA1465">
            <v>0</v>
          </cell>
          <cell r="BB1465">
            <v>0</v>
          </cell>
          <cell r="BC1465">
            <v>0</v>
          </cell>
          <cell r="BD1465">
            <v>0</v>
          </cell>
          <cell r="BE1465">
            <v>0</v>
          </cell>
          <cell r="BF1465">
            <v>1481.5060000000001</v>
          </cell>
          <cell r="BG1465">
            <v>3073.4319999999998</v>
          </cell>
          <cell r="BH1465">
            <v>1701.78</v>
          </cell>
          <cell r="BI1465">
            <v>860.94899999999996</v>
          </cell>
          <cell r="BJ1465">
            <v>663.41200000000003</v>
          </cell>
          <cell r="BK1465">
            <v>1493.7439999999999</v>
          </cell>
          <cell r="BL1465">
            <v>511.86</v>
          </cell>
          <cell r="BM1465">
            <v>0</v>
          </cell>
          <cell r="BN1465">
            <v>325.75599999999997</v>
          </cell>
          <cell r="BO1465">
            <v>0</v>
          </cell>
          <cell r="BP1465">
            <v>0</v>
          </cell>
          <cell r="BT1465">
            <v>3.918428166064321E-3</v>
          </cell>
        </row>
        <row r="1466">
          <cell r="C1466">
            <v>202093701</v>
          </cell>
          <cell r="D1466" t="str">
            <v>ЗАРАФШОН ГАЗЕТАСИ</v>
          </cell>
          <cell r="E1466" t="str">
            <v>ГП</v>
          </cell>
          <cell r="F1466">
            <v>1.25</v>
          </cell>
          <cell r="G1466">
            <v>100</v>
          </cell>
          <cell r="H1466" t="str">
            <v>Самарканд</v>
          </cell>
          <cell r="I1466" t="str">
            <v>Ҳокимият</v>
          </cell>
          <cell r="J1466" t="str">
            <v>ГП</v>
          </cell>
          <cell r="K1466" t="str">
            <v>ГП</v>
          </cell>
          <cell r="L1466" t="str">
            <v>Ижтимоий соҳа, туризм ва фармацевтика</v>
          </cell>
          <cell r="M1466" t="str">
            <v>Ижтимоий соҳа, туризм ва фармацевтика</v>
          </cell>
          <cell r="V1466">
            <v>7396.89</v>
          </cell>
          <cell r="Y1466">
            <v>3132.0749999999998</v>
          </cell>
          <cell r="Z1466">
            <v>3535.81</v>
          </cell>
          <cell r="AB1466">
            <v>3103.252</v>
          </cell>
          <cell r="AF1466">
            <v>2384.5720000000001</v>
          </cell>
          <cell r="AI1466">
            <v>603.07600000000002</v>
          </cell>
          <cell r="AJ1466">
            <v>806.02700000000004</v>
          </cell>
          <cell r="AK1466">
            <v>1065.075</v>
          </cell>
          <cell r="AM1466">
            <v>244.06800000000001</v>
          </cell>
          <cell r="AQ1466">
            <v>0</v>
          </cell>
          <cell r="AU1466">
            <v>0</v>
          </cell>
          <cell r="AY1466">
            <v>0</v>
          </cell>
          <cell r="BA1466">
            <v>73220.399999999994</v>
          </cell>
          <cell r="BB1466">
            <v>73220.399999999994</v>
          </cell>
          <cell r="BC1466">
            <v>0</v>
          </cell>
          <cell r="BD1466">
            <v>73220.399999999994</v>
          </cell>
          <cell r="BE1466">
            <v>0</v>
          </cell>
          <cell r="BG1466">
            <v>3592.585</v>
          </cell>
          <cell r="BJ1466">
            <v>2155.9270000000001</v>
          </cell>
          <cell r="BM1466">
            <v>809.98599999999999</v>
          </cell>
          <cell r="BO1466">
            <v>0</v>
          </cell>
          <cell r="BP1466">
            <v>0</v>
          </cell>
          <cell r="BS1466">
            <v>3.7265766318048905E-2</v>
          </cell>
          <cell r="BU1466">
            <v>16</v>
          </cell>
          <cell r="BW1466">
            <v>169.16709783204701</v>
          </cell>
          <cell r="BX1466" t="str">
            <v>высокая</v>
          </cell>
        </row>
        <row r="1467">
          <cell r="C1467">
            <v>300769370</v>
          </cell>
          <cell r="D1467" t="str">
            <v xml:space="preserve"> «OQOLTINDAVSUVMAXSUSPUDRAT»</v>
          </cell>
          <cell r="E1467" t="str">
            <v>ГП</v>
          </cell>
          <cell r="F1467">
            <v>1671.895</v>
          </cell>
          <cell r="G1467">
            <v>100</v>
          </cell>
          <cell r="H1467" t="str">
            <v>Сырдарья</v>
          </cell>
          <cell r="I1467" t="str">
            <v>Сув хўжалиги вазирлиги</v>
          </cell>
          <cell r="J1467" t="str">
            <v>ГП</v>
          </cell>
          <cell r="K1467" t="str">
            <v>ГП</v>
          </cell>
          <cell r="L1467" t="str">
            <v>Коммунал уй-жой қурилиш ва сув хўжалиги</v>
          </cell>
          <cell r="M1467" t="str">
            <v>Коммунал соҳа, қурилиш ва хизмат кўрсатиш</v>
          </cell>
          <cell r="N1467" t="str">
            <v>ПҚ-4486</v>
          </cell>
          <cell r="O1467" t="str">
            <v>МЧЖга ўзгартириш</v>
          </cell>
          <cell r="U1467">
            <v>6929.6360000000004</v>
          </cell>
          <cell r="V1467">
            <v>7380.8209999999999</v>
          </cell>
          <cell r="W1467">
            <v>7604.6819999999998</v>
          </cell>
          <cell r="Y1467">
            <v>5258.799</v>
          </cell>
          <cell r="Z1467">
            <v>5028.1584999999995</v>
          </cell>
          <cell r="AA1467">
            <v>3198.694</v>
          </cell>
          <cell r="AB1467">
            <v>8195.2649999999994</v>
          </cell>
          <cell r="AC1467">
            <v>3013</v>
          </cell>
          <cell r="AE1467">
            <v>2441.636</v>
          </cell>
          <cell r="AF1467">
            <v>6649.991</v>
          </cell>
          <cell r="AG1467">
            <v>2575.9850000000001</v>
          </cell>
          <cell r="AI1467">
            <v>10.818</v>
          </cell>
          <cell r="AJ1467">
            <v>13.005000000000001</v>
          </cell>
          <cell r="AK1467">
            <v>13.723900390624999</v>
          </cell>
          <cell r="AL1467">
            <v>10.157999999999999</v>
          </cell>
          <cell r="AM1467">
            <v>14.811</v>
          </cell>
          <cell r="AN1467">
            <v>10.5</v>
          </cell>
          <cell r="AP1467">
            <v>0</v>
          </cell>
          <cell r="AQ1467">
            <v>1714.21</v>
          </cell>
          <cell r="AR1467">
            <v>332.44499999999999</v>
          </cell>
          <cell r="AT1467">
            <v>0</v>
          </cell>
          <cell r="AU1467">
            <v>7.61</v>
          </cell>
          <cell r="AV1467">
            <v>1.4319999999999999</v>
          </cell>
          <cell r="AX1467">
            <v>0</v>
          </cell>
          <cell r="AY1467">
            <v>1130.47</v>
          </cell>
          <cell r="AZ1467">
            <v>170.167</v>
          </cell>
          <cell r="BA1467">
            <v>0</v>
          </cell>
          <cell r="BB1467">
            <v>0</v>
          </cell>
          <cell r="BC1467">
            <v>0</v>
          </cell>
          <cell r="BD1467">
            <v>0</v>
          </cell>
          <cell r="BE1467">
            <v>0</v>
          </cell>
          <cell r="BF1467">
            <v>1933.7059999999999</v>
          </cell>
          <cell r="BG1467">
            <v>2363.5680000000002</v>
          </cell>
          <cell r="BH1467">
            <v>3107.5709999999999</v>
          </cell>
          <cell r="BI1467">
            <v>4009.1179999999999</v>
          </cell>
          <cell r="BJ1467">
            <v>3499.9690000000001</v>
          </cell>
          <cell r="BK1467">
            <v>3555.998</v>
          </cell>
          <cell r="BL1467">
            <v>830.34699999999998</v>
          </cell>
          <cell r="BM1467">
            <v>1781.8679999999999</v>
          </cell>
          <cell r="BN1467">
            <v>414.28</v>
          </cell>
          <cell r="BO1467">
            <v>0</v>
          </cell>
          <cell r="BP1467">
            <v>0</v>
          </cell>
          <cell r="BS1467">
            <v>1.9705353673579637E-3</v>
          </cell>
          <cell r="BT1467">
            <v>1.4013543622793309E-3</v>
          </cell>
        </row>
        <row r="1468">
          <cell r="C1468">
            <v>201119453</v>
          </cell>
          <cell r="D1468" t="str">
            <v>ГУП «GEOBURTEXNIKA»</v>
          </cell>
          <cell r="E1468" t="str">
            <v>ГП</v>
          </cell>
          <cell r="F1468">
            <v>4431.5780000000004</v>
          </cell>
          <cell r="G1468">
            <v>100</v>
          </cell>
          <cell r="H1468" t="str">
            <v>г.Ташкент</v>
          </cell>
          <cell r="I1468" t="str">
            <v>Давлат геология ва минерал ресурслар қўмитаси</v>
          </cell>
          <cell r="J1468" t="str">
            <v>ГП</v>
          </cell>
          <cell r="K1468" t="str">
            <v>ГП</v>
          </cell>
          <cell r="L1468" t="str">
            <v xml:space="preserve">Геология </v>
          </cell>
          <cell r="M1468" t="str">
            <v>Оғир саноат ва молия</v>
          </cell>
          <cell r="V1468">
            <v>7378.1289999999999</v>
          </cell>
          <cell r="Y1468">
            <v>3624.252</v>
          </cell>
          <cell r="Z1468">
            <v>6577.9735000000001</v>
          </cell>
          <cell r="AB1468">
            <v>8593.2289999999994</v>
          </cell>
          <cell r="AF1468">
            <v>5801.27</v>
          </cell>
          <cell r="AI1468">
            <v>139.02199999999999</v>
          </cell>
          <cell r="AJ1468">
            <v>230.84</v>
          </cell>
          <cell r="AK1468">
            <v>587.43218750000005</v>
          </cell>
          <cell r="AM1468">
            <v>709.01700000000005</v>
          </cell>
          <cell r="AQ1468">
            <v>1590.8679999999999</v>
          </cell>
          <cell r="AU1468">
            <v>0</v>
          </cell>
          <cell r="AY1468">
            <v>0</v>
          </cell>
          <cell r="BA1468">
            <v>212772.41881</v>
          </cell>
          <cell r="BB1468">
            <v>212772.41881</v>
          </cell>
          <cell r="BC1468">
            <v>0</v>
          </cell>
          <cell r="BD1468">
            <v>212772.41881</v>
          </cell>
          <cell r="BE1468">
            <v>0</v>
          </cell>
          <cell r="BG1468">
            <v>757.28</v>
          </cell>
          <cell r="BJ1468">
            <v>500.23599999999999</v>
          </cell>
          <cell r="BM1468">
            <v>1762.0319999999999</v>
          </cell>
          <cell r="BO1468">
            <v>0</v>
          </cell>
          <cell r="BP1468">
            <v>0</v>
          </cell>
          <cell r="BQ1468">
            <v>86.546000000000006</v>
          </cell>
          <cell r="BR1468">
            <v>0</v>
          </cell>
          <cell r="BS1468">
            <v>0.12479007905697571</v>
          </cell>
          <cell r="BU1468">
            <v>350</v>
          </cell>
        </row>
        <row r="1469">
          <cell r="C1469">
            <v>206957040</v>
          </cell>
          <cell r="D1469" t="str">
            <v xml:space="preserve">UZUNDAVSUVMAXSUSPUDRAT </v>
          </cell>
          <cell r="E1469" t="str">
            <v>ГП</v>
          </cell>
          <cell r="F1469">
            <v>450</v>
          </cell>
          <cell r="G1469">
            <v>100</v>
          </cell>
          <cell r="H1469" t="str">
            <v>Сурхандарья</v>
          </cell>
          <cell r="I1469" t="str">
            <v>Сув хўжалиги вазирлиги</v>
          </cell>
          <cell r="J1469" t="str">
            <v>ГП</v>
          </cell>
          <cell r="K1469" t="str">
            <v>ГП</v>
          </cell>
          <cell r="L1469" t="str">
            <v>Коммунал уй-жой қурилиш ва сув хўжалиги</v>
          </cell>
          <cell r="M1469" t="str">
            <v>Коммунал соҳа, қурилиш ва хизмат кўрсатиш</v>
          </cell>
          <cell r="N1469" t="str">
            <v>ПҚ-4486</v>
          </cell>
          <cell r="O1469" t="str">
            <v>МЧЖга ўзгартириш</v>
          </cell>
          <cell r="U1469">
            <v>7326.5585000000001</v>
          </cell>
          <cell r="V1469">
            <v>7326.5585000000001</v>
          </cell>
          <cell r="W1469">
            <v>8469.4439999999995</v>
          </cell>
          <cell r="Y1469">
            <v>5569.5744999999997</v>
          </cell>
          <cell r="Z1469">
            <v>6522.7565000000004</v>
          </cell>
          <cell r="AA1469">
            <v>3583.9547499999999</v>
          </cell>
          <cell r="AB1469">
            <v>5916.9430000000002</v>
          </cell>
          <cell r="AC1469">
            <v>6741.7669999999998</v>
          </cell>
          <cell r="AE1469">
            <v>2499.39</v>
          </cell>
          <cell r="AF1469">
            <v>4359.22</v>
          </cell>
          <cell r="AG1469">
            <v>5358.6284999999998</v>
          </cell>
          <cell r="AI1469">
            <v>72.502398437500005</v>
          </cell>
          <cell r="AJ1469">
            <v>116.99550000000001</v>
          </cell>
          <cell r="AK1469">
            <v>125.72799999999999</v>
          </cell>
          <cell r="AL1469">
            <v>106.6738984375</v>
          </cell>
          <cell r="AM1469">
            <v>104.282703125</v>
          </cell>
          <cell r="AN1469">
            <v>106.4483984375</v>
          </cell>
          <cell r="AP1469">
            <v>826.89931249999995</v>
          </cell>
          <cell r="AQ1469">
            <v>1468.4858750000001</v>
          </cell>
          <cell r="AR1469">
            <v>1080.228625</v>
          </cell>
          <cell r="AT1469">
            <v>17.365500000000001</v>
          </cell>
          <cell r="AU1469">
            <v>17.466199218749999</v>
          </cell>
          <cell r="AV1469">
            <v>14.925200195312501</v>
          </cell>
          <cell r="AX1469">
            <v>514.11490624999999</v>
          </cell>
          <cell r="AY1469">
            <v>982.765625</v>
          </cell>
          <cell r="AZ1469">
            <v>885.88881249999997</v>
          </cell>
          <cell r="BA1469">
            <v>32000</v>
          </cell>
          <cell r="BB1469">
            <v>32000</v>
          </cell>
          <cell r="BC1469">
            <v>0</v>
          </cell>
          <cell r="BD1469">
            <v>32000</v>
          </cell>
          <cell r="BE1469">
            <v>0</v>
          </cell>
          <cell r="BF1469">
            <v>1029.5125</v>
          </cell>
          <cell r="BG1469">
            <v>991.17200000000003</v>
          </cell>
          <cell r="BH1469">
            <v>1154.01</v>
          </cell>
          <cell r="BI1469">
            <v>480.05450000000002</v>
          </cell>
          <cell r="BJ1469">
            <v>445.22990625</v>
          </cell>
          <cell r="BK1469">
            <v>770.39931249999995</v>
          </cell>
          <cell r="BL1469">
            <v>862.16581250000002</v>
          </cell>
          <cell r="BM1469">
            <v>1004.8811875</v>
          </cell>
          <cell r="BN1469">
            <v>710.39581250000003</v>
          </cell>
          <cell r="BO1469">
            <v>0</v>
          </cell>
          <cell r="BP1469">
            <v>0</v>
          </cell>
          <cell r="BS1469">
            <v>1.5080068943831092E-2</v>
          </cell>
          <cell r="BT1469">
            <v>1.3477890806550583E-2</v>
          </cell>
          <cell r="BU1469">
            <v>15</v>
          </cell>
        </row>
        <row r="1470">
          <cell r="C1470">
            <v>200201274</v>
          </cell>
          <cell r="D1470" t="str">
            <v xml:space="preserve"> «FURQAT TUMAN YO`LLARDAN FOYDALANISH U</v>
          </cell>
          <cell r="E1470" t="str">
            <v>ГП</v>
          </cell>
          <cell r="F1470">
            <v>6554.7115000000003</v>
          </cell>
          <cell r="G1470">
            <v>100</v>
          </cell>
          <cell r="H1470" t="str">
            <v>Фергана</v>
          </cell>
          <cell r="I1470" t="str">
            <v>Автомобиль йўллари давлат қўмитаси</v>
          </cell>
          <cell r="J1470" t="str">
            <v>ГП</v>
          </cell>
          <cell r="K1470" t="str">
            <v>ГП</v>
          </cell>
          <cell r="L1470" t="str">
            <v>Йўл-транспорт инфратузилмаси</v>
          </cell>
          <cell r="M1470" t="str">
            <v>Коммунал соҳа, қурилиш ва хизмат кўрсатиш</v>
          </cell>
          <cell r="V1470">
            <v>7234.4139999999998</v>
          </cell>
          <cell r="Y1470">
            <v>1279.021</v>
          </cell>
          <cell r="Z1470">
            <v>2249.6550000000002</v>
          </cell>
          <cell r="AB1470">
            <v>3714.6080000000002</v>
          </cell>
          <cell r="AF1470">
            <v>2961.6550000000002</v>
          </cell>
          <cell r="AI1470">
            <v>1.3580000000000001</v>
          </cell>
          <cell r="AJ1470">
            <v>0.221</v>
          </cell>
          <cell r="AK1470">
            <v>3.879</v>
          </cell>
          <cell r="AM1470">
            <v>43.087000000000003</v>
          </cell>
          <cell r="AQ1470">
            <v>581.327</v>
          </cell>
          <cell r="AU1470">
            <v>0</v>
          </cell>
          <cell r="AY1470">
            <v>0</v>
          </cell>
          <cell r="BA1470">
            <v>12926.1</v>
          </cell>
          <cell r="BB1470">
            <v>12926.1</v>
          </cell>
          <cell r="BC1470">
            <v>0</v>
          </cell>
          <cell r="BD1470">
            <v>12926.1</v>
          </cell>
          <cell r="BE1470">
            <v>0</v>
          </cell>
          <cell r="BG1470">
            <v>367.18681249999997</v>
          </cell>
          <cell r="BJ1470">
            <v>217.4545</v>
          </cell>
          <cell r="BM1470">
            <v>566.97199999999998</v>
          </cell>
          <cell r="BO1470">
            <v>0</v>
          </cell>
          <cell r="BP1470">
            <v>0</v>
          </cell>
          <cell r="BS1470">
            <v>6.4079050112517957E-3</v>
          </cell>
          <cell r="BU1470">
            <v>1</v>
          </cell>
        </row>
        <row r="1471">
          <cell r="C1471">
            <v>200306934</v>
          </cell>
          <cell r="D1471" t="str">
            <v>ГУЛИСТОН ЙУЛЛАРДАН ФОЙДАЛАНИШ УНИТАР КО</v>
          </cell>
          <cell r="E1471" t="str">
            <v>ГП</v>
          </cell>
          <cell r="F1471">
            <v>102.354</v>
          </cell>
          <cell r="G1471">
            <v>100</v>
          </cell>
          <cell r="H1471" t="str">
            <v>Сырдарья</v>
          </cell>
          <cell r="I1471" t="str">
            <v>Автомобиль йўллари давлат қўмитаси</v>
          </cell>
          <cell r="J1471" t="str">
            <v>ГП</v>
          </cell>
          <cell r="K1471" t="str">
            <v>ГП</v>
          </cell>
          <cell r="L1471" t="str">
            <v>Йўл-транспорт инфратузилмаси</v>
          </cell>
          <cell r="M1471" t="str">
            <v>Коммунал соҳа, қурилиш ва хизмат кўрсатиш</v>
          </cell>
          <cell r="U1471">
            <v>7101.4009999999998</v>
          </cell>
          <cell r="V1471">
            <v>7148.4809999999998</v>
          </cell>
          <cell r="W1471">
            <v>5580.8209999999999</v>
          </cell>
          <cell r="Y1471">
            <v>0</v>
          </cell>
          <cell r="Z1471">
            <v>0</v>
          </cell>
          <cell r="AA1471">
            <v>4657.6750000000002</v>
          </cell>
          <cell r="AB1471">
            <v>6141.2960000000003</v>
          </cell>
          <cell r="AC1471">
            <v>2194.09</v>
          </cell>
          <cell r="AE1471">
            <v>3961.855</v>
          </cell>
          <cell r="AF1471">
            <v>5561.6689999999999</v>
          </cell>
          <cell r="AG1471">
            <v>1815.1790000000001</v>
          </cell>
          <cell r="AJ1471">
            <v>0</v>
          </cell>
          <cell r="AK1471">
            <v>0</v>
          </cell>
          <cell r="AL1471">
            <v>45.69</v>
          </cell>
          <cell r="AM1471">
            <v>58.453000000000003</v>
          </cell>
          <cell r="AN1471">
            <v>0</v>
          </cell>
          <cell r="AP1471">
            <v>0</v>
          </cell>
          <cell r="AQ1471">
            <v>2131.8510000000001</v>
          </cell>
          <cell r="AR1471">
            <v>945.95100000000002</v>
          </cell>
          <cell r="AT1471">
            <v>0</v>
          </cell>
          <cell r="AU1471">
            <v>9.5150000000000006</v>
          </cell>
          <cell r="AV1471">
            <v>0</v>
          </cell>
          <cell r="AX1471">
            <v>0</v>
          </cell>
          <cell r="AY1471">
            <v>1404.9870000000001</v>
          </cell>
          <cell r="AZ1471">
            <v>715.5</v>
          </cell>
          <cell r="BA1471">
            <v>119383.85335999999</v>
          </cell>
          <cell r="BB1471">
            <v>119764.2353</v>
          </cell>
          <cell r="BC1471">
            <v>0</v>
          </cell>
          <cell r="BD1471">
            <v>119764.2353</v>
          </cell>
          <cell r="BE1471">
            <v>0</v>
          </cell>
          <cell r="BF1471">
            <v>0</v>
          </cell>
          <cell r="BG1471">
            <v>5090.3329999999996</v>
          </cell>
          <cell r="BH1471">
            <v>1304.893</v>
          </cell>
          <cell r="BI1471">
            <v>0</v>
          </cell>
          <cell r="BJ1471">
            <v>4380.2049999999999</v>
          </cell>
          <cell r="BK1471">
            <v>2766.5169999999998</v>
          </cell>
          <cell r="BL1471">
            <v>0</v>
          </cell>
          <cell r="BM1471">
            <v>876.28099999999995</v>
          </cell>
          <cell r="BN1471">
            <v>535.50900000000001</v>
          </cell>
          <cell r="BO1471">
            <v>0</v>
          </cell>
          <cell r="BP1471">
            <v>0</v>
          </cell>
          <cell r="BS1471">
            <v>1.0962494159184688E-2</v>
          </cell>
          <cell r="BU1471">
            <v>48</v>
          </cell>
        </row>
        <row r="1472">
          <cell r="C1472">
            <v>300855122</v>
          </cell>
          <cell r="D1472" t="str">
            <v>ГУП «NAVRO`Z DAVLAT QABULLAR UYI»</v>
          </cell>
          <cell r="E1472" t="str">
            <v>ГП</v>
          </cell>
          <cell r="F1472">
            <v>610.84199999999998</v>
          </cell>
          <cell r="G1472">
            <v>100</v>
          </cell>
          <cell r="H1472" t="str">
            <v>г.Ташкент</v>
          </cell>
          <cell r="I1472" t="str">
            <v>Ҳокимият</v>
          </cell>
          <cell r="J1472" t="str">
            <v>ГП</v>
          </cell>
          <cell r="K1472" t="str">
            <v>ГП</v>
          </cell>
          <cell r="L1472" t="str">
            <v>Савдо</v>
          </cell>
          <cell r="M1472" t="str">
            <v>Ижтимоий соҳа, туризм ва фармацевтика</v>
          </cell>
          <cell r="U1472">
            <v>7501.2340000000004</v>
          </cell>
          <cell r="V1472">
            <v>7141.848</v>
          </cell>
          <cell r="W1472">
            <v>6696.0410000000002</v>
          </cell>
          <cell r="Y1472">
            <v>4182.9139999999998</v>
          </cell>
          <cell r="Z1472">
            <v>8074.1210000000001</v>
          </cell>
          <cell r="AA1472">
            <v>5060.1189999999997</v>
          </cell>
          <cell r="AB1472">
            <v>9902.6810000000005</v>
          </cell>
          <cell r="AC1472">
            <v>1653.625</v>
          </cell>
          <cell r="AE1472">
            <v>3968.5010000000002</v>
          </cell>
          <cell r="AF1472">
            <v>8141.0959999999995</v>
          </cell>
          <cell r="AG1472">
            <v>1183.903</v>
          </cell>
          <cell r="AI1472">
            <v>10.512</v>
          </cell>
          <cell r="AJ1472">
            <v>4.875</v>
          </cell>
          <cell r="AK1472">
            <v>3.0209999999999999</v>
          </cell>
          <cell r="AL1472">
            <v>3.11</v>
          </cell>
          <cell r="AM1472">
            <v>3.464</v>
          </cell>
          <cell r="AN1472">
            <v>-444.31200000000001</v>
          </cell>
          <cell r="AP1472">
            <v>818.50800000000004</v>
          </cell>
          <cell r="AQ1472">
            <v>1377.8920000000001</v>
          </cell>
          <cell r="AR1472">
            <v>885.62400000000002</v>
          </cell>
          <cell r="AT1472">
            <v>0</v>
          </cell>
          <cell r="AU1472">
            <v>0</v>
          </cell>
          <cell r="AV1472">
            <v>0</v>
          </cell>
          <cell r="AX1472">
            <v>0</v>
          </cell>
          <cell r="AY1472">
            <v>0</v>
          </cell>
          <cell r="AZ1472">
            <v>437.43299999999999</v>
          </cell>
          <cell r="BA1472">
            <v>1051.8209800000002</v>
          </cell>
          <cell r="BB1472">
            <v>1055.9852599999999</v>
          </cell>
          <cell r="BC1472">
            <v>0</v>
          </cell>
          <cell r="BD1472">
            <v>1055.9852599999999</v>
          </cell>
          <cell r="BE1472">
            <v>0</v>
          </cell>
          <cell r="BF1472">
            <v>313.07400000000001</v>
          </cell>
          <cell r="BG1472">
            <v>271.91000000000003</v>
          </cell>
          <cell r="BH1472">
            <v>382.73899999999998</v>
          </cell>
          <cell r="BI1472">
            <v>356.51600000000002</v>
          </cell>
          <cell r="BJ1472">
            <v>461.60899999999998</v>
          </cell>
          <cell r="BK1472">
            <v>430.20800000000003</v>
          </cell>
          <cell r="BL1472">
            <v>1761.1189999999999</v>
          </cell>
          <cell r="BM1472">
            <v>2962.9079999999999</v>
          </cell>
          <cell r="BN1472">
            <v>1441.8720000000001</v>
          </cell>
          <cell r="BO1472">
            <v>0</v>
          </cell>
          <cell r="BP1472">
            <v>0</v>
          </cell>
          <cell r="BS1472">
            <v>4.7446845390879344E-4</v>
          </cell>
          <cell r="BT1472">
            <v>-6.4216731323686729E-2</v>
          </cell>
          <cell r="BU1472">
            <v>65</v>
          </cell>
        </row>
        <row r="1473">
          <cell r="C1473">
            <v>200637499</v>
          </cell>
          <cell r="D1473" t="str">
            <v>ОБЪЕДИНЕННАЯ РЕДАКЦИЯ МВД РУЗ.</v>
          </cell>
          <cell r="E1473" t="str">
            <v>ГП</v>
          </cell>
          <cell r="F1473">
            <v>4.3499999999999997E-2</v>
          </cell>
          <cell r="G1473">
            <v>100</v>
          </cell>
          <cell r="H1473" t="str">
            <v>г.Ташкент</v>
          </cell>
          <cell r="I1473" t="str">
            <v>Ички ишлар вазирлиги</v>
          </cell>
          <cell r="J1473" t="str">
            <v>ГП</v>
          </cell>
          <cell r="K1473" t="str">
            <v>ГП</v>
          </cell>
          <cell r="L1473" t="str">
            <v>Ахборот технологиялари ва нашриёт</v>
          </cell>
          <cell r="M1473" t="str">
            <v>Ахборот технологиялари ва телекоммуникациялар</v>
          </cell>
          <cell r="V1473">
            <v>7089.4340000000002</v>
          </cell>
          <cell r="Y1473">
            <v>4784.6305000000002</v>
          </cell>
          <cell r="Z1473">
            <v>5625.5339999999997</v>
          </cell>
          <cell r="AB1473">
            <v>7492.5140000000001</v>
          </cell>
          <cell r="AF1473">
            <v>2796.6190000000001</v>
          </cell>
          <cell r="AI1473">
            <v>732.08831250000003</v>
          </cell>
          <cell r="AJ1473">
            <v>602.47649999999999</v>
          </cell>
          <cell r="AK1473">
            <v>1065.9861249999999</v>
          </cell>
          <cell r="AM1473">
            <v>739.70399999999995</v>
          </cell>
          <cell r="AQ1473">
            <v>1306.4480000000001</v>
          </cell>
          <cell r="AU1473">
            <v>0</v>
          </cell>
          <cell r="AY1473">
            <v>0</v>
          </cell>
          <cell r="BA1473">
            <v>221911.2</v>
          </cell>
          <cell r="BB1473">
            <v>221911.2</v>
          </cell>
          <cell r="BC1473">
            <v>0</v>
          </cell>
          <cell r="BD1473">
            <v>221911.2</v>
          </cell>
          <cell r="BE1473">
            <v>0</v>
          </cell>
          <cell r="BG1473">
            <v>562.828125</v>
          </cell>
          <cell r="BJ1473">
            <v>5540.7240000000002</v>
          </cell>
          <cell r="BM1473">
            <v>4069.221</v>
          </cell>
          <cell r="BO1473">
            <v>0</v>
          </cell>
          <cell r="BP1473">
            <v>0</v>
          </cell>
          <cell r="BS1473">
            <v>0.12403398180716216</v>
          </cell>
          <cell r="BU1473">
            <v>70</v>
          </cell>
        </row>
        <row r="1474">
          <cell r="C1474">
            <v>200561254</v>
          </cell>
          <cell r="D1474" t="str">
            <v xml:space="preserve"> «ZANGIOTA TUMAN YO`LLARDAN FOYDALANISH</v>
          </cell>
          <cell r="E1474" t="str">
            <v>ГП</v>
          </cell>
          <cell r="F1474">
            <v>4612.7560000000003</v>
          </cell>
          <cell r="G1474">
            <v>100</v>
          </cell>
          <cell r="H1474" t="str">
            <v>Таш. обл.</v>
          </cell>
          <cell r="I1474" t="str">
            <v>Автомобиль йўллари давлат қўмитаси</v>
          </cell>
          <cell r="J1474" t="str">
            <v>ГП</v>
          </cell>
          <cell r="K1474" t="str">
            <v>ГП</v>
          </cell>
          <cell r="L1474" t="str">
            <v>Йўл-транспорт инфратузилмаси</v>
          </cell>
          <cell r="M1474" t="str">
            <v>Коммунал соҳа, қурилиш ва хизмат кўрсатиш</v>
          </cell>
          <cell r="U1474">
            <v>8332.1059999999998</v>
          </cell>
          <cell r="V1474">
            <v>7077.6509999999998</v>
          </cell>
          <cell r="W1474">
            <v>8684.4390000000003</v>
          </cell>
          <cell r="Y1474">
            <v>2604.942</v>
          </cell>
          <cell r="Z1474">
            <v>6839.2219999999998</v>
          </cell>
          <cell r="AA1474">
            <v>3819.5160000000001</v>
          </cell>
          <cell r="AB1474">
            <v>8589.9969999999994</v>
          </cell>
          <cell r="AC1474">
            <v>9871.3410000000003</v>
          </cell>
          <cell r="AE1474">
            <v>3320.9560000000001</v>
          </cell>
          <cell r="AF1474">
            <v>6552.5450000000001</v>
          </cell>
          <cell r="AG1474">
            <v>8654.2139999999999</v>
          </cell>
          <cell r="AI1474">
            <v>137.52000000000001</v>
          </cell>
          <cell r="AJ1474">
            <v>243.62</v>
          </cell>
          <cell r="AK1474">
            <v>66.361999999999995</v>
          </cell>
          <cell r="AL1474">
            <v>50.963999999999999</v>
          </cell>
          <cell r="AM1474">
            <v>23.004999999999999</v>
          </cell>
          <cell r="AN1474">
            <v>182.86799999999999</v>
          </cell>
          <cell r="AQ1474">
            <v>2288.5889999999999</v>
          </cell>
          <cell r="AR1474">
            <v>2203.8440000000001</v>
          </cell>
          <cell r="AU1474">
            <v>14.627000000000001</v>
          </cell>
          <cell r="AV1474">
            <v>12.590999999999999</v>
          </cell>
          <cell r="AY1474">
            <v>1192.3779999999999</v>
          </cell>
          <cell r="AZ1474">
            <v>932.26099999999997</v>
          </cell>
          <cell r="BA1474">
            <v>6901.5</v>
          </cell>
          <cell r="BB1474">
            <v>6901.5</v>
          </cell>
          <cell r="BC1474">
            <v>0</v>
          </cell>
          <cell r="BD1474">
            <v>6901.5</v>
          </cell>
          <cell r="BE1474">
            <v>0</v>
          </cell>
          <cell r="BG1474">
            <v>1491.529</v>
          </cell>
          <cell r="BH1474">
            <v>73.484999999999999</v>
          </cell>
          <cell r="BJ1474">
            <v>1583.6559999999999</v>
          </cell>
          <cell r="BK1474">
            <v>2615.1950000000002</v>
          </cell>
          <cell r="BM1474">
            <v>1981.52</v>
          </cell>
          <cell r="BN1474">
            <v>1218.7560000000001</v>
          </cell>
          <cell r="BO1474">
            <v>0</v>
          </cell>
          <cell r="BP1474">
            <v>0</v>
          </cell>
          <cell r="BS1474">
            <v>3.1163335228690855E-3</v>
          </cell>
          <cell r="BT1474">
            <v>2.320352186797563E-2</v>
          </cell>
          <cell r="BU1474">
            <v>115</v>
          </cell>
          <cell r="BW1474">
            <v>280.91361818181798</v>
          </cell>
          <cell r="BX1474" t="str">
            <v>высокая</v>
          </cell>
        </row>
        <row r="1475">
          <cell r="C1475">
            <v>205942994</v>
          </cell>
          <cell r="D1475" t="str">
            <v xml:space="preserve">TOSHKENT OZIQ-OVQAT ZAXIRASI </v>
          </cell>
          <cell r="E1475" t="str">
            <v>ГП</v>
          </cell>
          <cell r="F1475">
            <v>148.54400000000001</v>
          </cell>
          <cell r="G1475">
            <v>100</v>
          </cell>
          <cell r="H1475" t="str">
            <v>г.Ташкент</v>
          </cell>
          <cell r="I1475" t="str">
            <v>Ҳокимият</v>
          </cell>
          <cell r="J1475" t="str">
            <v>ГП</v>
          </cell>
          <cell r="K1475" t="str">
            <v>ГП</v>
          </cell>
          <cell r="L1475" t="str">
            <v>Озиқ-овқат</v>
          </cell>
          <cell r="M1475" t="str">
            <v>Қишлоқ хўжалиги ва озиқ-овқат саноати</v>
          </cell>
          <cell r="U1475">
            <v>7040.2269999999999</v>
          </cell>
          <cell r="V1475">
            <v>7040.2269999999999</v>
          </cell>
          <cell r="W1475">
            <v>5692.0209999999997</v>
          </cell>
          <cell r="Y1475">
            <v>90395.024000000005</v>
          </cell>
          <cell r="Z1475">
            <v>112286.368</v>
          </cell>
          <cell r="AA1475">
            <v>23972.394</v>
          </cell>
          <cell r="AB1475">
            <v>25852.921999999999</v>
          </cell>
          <cell r="AC1475">
            <v>4278.8689999999997</v>
          </cell>
          <cell r="AE1475">
            <v>21863.241999999998</v>
          </cell>
          <cell r="AF1475">
            <v>23631.822</v>
          </cell>
          <cell r="AG1475">
            <v>3992.7592500000001</v>
          </cell>
          <cell r="AI1475">
            <v>1921.3009999999999</v>
          </cell>
          <cell r="AJ1475">
            <v>1231.2090000000001</v>
          </cell>
          <cell r="AK1475">
            <v>349.31259375000002</v>
          </cell>
          <cell r="AL1475">
            <v>-39.994999999999997</v>
          </cell>
          <cell r="AM1475">
            <v>-1783.5338750000001</v>
          </cell>
          <cell r="AN1475">
            <v>-301.08384375000003</v>
          </cell>
          <cell r="AP1475">
            <v>1406.1479999999999</v>
          </cell>
          <cell r="AQ1475">
            <v>1585.442</v>
          </cell>
          <cell r="AR1475">
            <v>0</v>
          </cell>
          <cell r="AT1475">
            <v>0</v>
          </cell>
          <cell r="AU1475">
            <v>0</v>
          </cell>
          <cell r="AV1475">
            <v>0</v>
          </cell>
          <cell r="AX1475">
            <v>0</v>
          </cell>
          <cell r="AY1475">
            <v>0</v>
          </cell>
          <cell r="AZ1475">
            <v>0</v>
          </cell>
          <cell r="BA1475">
            <v>309000</v>
          </cell>
          <cell r="BB1475">
            <v>574000</v>
          </cell>
          <cell r="BC1475">
            <v>0</v>
          </cell>
          <cell r="BD1475">
            <v>574000</v>
          </cell>
          <cell r="BE1475">
            <v>0</v>
          </cell>
          <cell r="BF1475">
            <v>4287.9170000000004</v>
          </cell>
          <cell r="BG1475">
            <v>1997.7370000000001</v>
          </cell>
          <cell r="BH1475">
            <v>1680.7470000000001</v>
          </cell>
          <cell r="BI1475">
            <v>280.38099999999997</v>
          </cell>
          <cell r="BJ1475">
            <v>939.99699999999996</v>
          </cell>
          <cell r="BK1475">
            <v>754.43</v>
          </cell>
          <cell r="BL1475">
            <v>917.66899999999998</v>
          </cell>
          <cell r="BM1475">
            <v>2363.7687500000002</v>
          </cell>
          <cell r="BN1475">
            <v>558.51099999999997</v>
          </cell>
          <cell r="BO1475">
            <v>0</v>
          </cell>
          <cell r="BP1475">
            <v>0</v>
          </cell>
          <cell r="BS1475">
            <v>-0.17795415624816507</v>
          </cell>
          <cell r="BT1475">
            <v>-4.7294687277533401E-2</v>
          </cell>
          <cell r="BU1475">
            <v>50</v>
          </cell>
        </row>
        <row r="1476">
          <cell r="C1476">
            <v>206976628</v>
          </cell>
          <cell r="D1476" t="str">
            <v xml:space="preserve">Шароф Рашидов туман йўллардан фойдаланиш </v>
          </cell>
          <cell r="E1476" t="str">
            <v>ГП</v>
          </cell>
          <cell r="F1476">
            <v>2198.8310000000001</v>
          </cell>
          <cell r="G1476">
            <v>100</v>
          </cell>
          <cell r="H1476" t="str">
            <v>Джизак</v>
          </cell>
          <cell r="I1476" t="str">
            <v>Автомобиль йўллари давлат қўмитаси</v>
          </cell>
          <cell r="J1476" t="str">
            <v>ГП</v>
          </cell>
          <cell r="K1476" t="str">
            <v>ГП</v>
          </cell>
          <cell r="L1476" t="str">
            <v>Йўл-транспорт инфратузилмаси</v>
          </cell>
          <cell r="M1476" t="str">
            <v>Коммунал соҳа, қурилиш ва хизмат кўрсатиш</v>
          </cell>
          <cell r="U1476">
            <v>13071.225</v>
          </cell>
          <cell r="V1476">
            <v>7021.0524999999998</v>
          </cell>
          <cell r="W1476">
            <v>7995.8834999999999</v>
          </cell>
          <cell r="Y1476">
            <v>10594.717000000001</v>
          </cell>
          <cell r="Z1476">
            <v>22568.596000000001</v>
          </cell>
          <cell r="AA1476">
            <v>2791.6662500000002</v>
          </cell>
          <cell r="AB1476">
            <v>15511.874</v>
          </cell>
          <cell r="AC1476">
            <v>4703.9650000000001</v>
          </cell>
          <cell r="AE1476">
            <v>3019.808</v>
          </cell>
          <cell r="AF1476">
            <v>14680.695</v>
          </cell>
          <cell r="AG1476">
            <v>3545.75</v>
          </cell>
          <cell r="AI1476">
            <v>1022.349</v>
          </cell>
          <cell r="AJ1476">
            <v>144.35900000000001</v>
          </cell>
          <cell r="AK1476">
            <v>14.7387099609375</v>
          </cell>
          <cell r="AL1476">
            <v>-63.680738281250001</v>
          </cell>
          <cell r="AM1476">
            <v>104.678</v>
          </cell>
          <cell r="AN1476">
            <v>76.835999999999999</v>
          </cell>
          <cell r="AP1476">
            <v>2686.6280000000002</v>
          </cell>
          <cell r="AQ1476">
            <v>2686.6280000000002</v>
          </cell>
          <cell r="AR1476">
            <v>967.02893749999998</v>
          </cell>
          <cell r="AT1476">
            <v>88.337000000000003</v>
          </cell>
          <cell r="AU1476">
            <v>88.337000000000003</v>
          </cell>
          <cell r="AV1476">
            <v>63.821328125000001</v>
          </cell>
          <cell r="AX1476">
            <v>1257.1690000000001</v>
          </cell>
          <cell r="AY1476">
            <v>1257.1690000000001</v>
          </cell>
          <cell r="AZ1476">
            <v>993.23262499999998</v>
          </cell>
          <cell r="BA1476">
            <v>10014.6</v>
          </cell>
          <cell r="BB1476">
            <v>10014.6</v>
          </cell>
          <cell r="BC1476">
            <v>0</v>
          </cell>
          <cell r="BD1476">
            <v>10014.6</v>
          </cell>
          <cell r="BE1476">
            <v>0</v>
          </cell>
          <cell r="BF1476">
            <v>4239.8329999999996</v>
          </cell>
          <cell r="BG1476">
            <v>3439.9279999999999</v>
          </cell>
          <cell r="BH1476">
            <v>3018.2782499999998</v>
          </cell>
          <cell r="BI1476">
            <v>4027.902</v>
          </cell>
          <cell r="BJ1476">
            <v>3176.5245</v>
          </cell>
          <cell r="BK1476">
            <v>4081.2429999999999</v>
          </cell>
          <cell r="BL1476">
            <v>845.83799999999997</v>
          </cell>
          <cell r="BM1476">
            <v>709.46</v>
          </cell>
          <cell r="BN1476">
            <v>1150.9190000000001</v>
          </cell>
          <cell r="BO1476">
            <v>0</v>
          </cell>
          <cell r="BP1476">
            <v>0</v>
          </cell>
          <cell r="BS1476">
            <v>1.0419724692733315E-2</v>
          </cell>
          <cell r="BT1476">
            <v>1.0233245983068717E-2</v>
          </cell>
          <cell r="BU1476">
            <v>16</v>
          </cell>
          <cell r="BW1476">
            <v>463.773601757846</v>
          </cell>
          <cell r="BX1476" t="str">
            <v>высокая</v>
          </cell>
        </row>
        <row r="1477">
          <cell r="C1477">
            <v>200524742</v>
          </cell>
          <cell r="D1477" t="str">
            <v>O QUV TA LIM-TA MINOT</v>
          </cell>
          <cell r="E1477" t="str">
            <v>ГП</v>
          </cell>
          <cell r="F1477">
            <v>741.779</v>
          </cell>
          <cell r="G1477">
            <v>100</v>
          </cell>
          <cell r="H1477" t="str">
            <v>г.Ташкент</v>
          </cell>
          <cell r="I1477" t="str">
            <v>Халқ таълими вазирлиги</v>
          </cell>
          <cell r="J1477" t="str">
            <v>ГП</v>
          </cell>
          <cell r="K1477" t="str">
            <v>ГП</v>
          </cell>
          <cell r="L1477" t="str">
            <v>Ижтимоий соҳа, туризм ва фармацевтика</v>
          </cell>
          <cell r="M1477" t="str">
            <v>Ижтимоий соҳа, туризм ва фармацевтика</v>
          </cell>
          <cell r="U1477">
            <v>6830.3230000000003</v>
          </cell>
          <cell r="V1477">
            <v>7018.2920000000004</v>
          </cell>
          <cell r="W1477">
            <v>6158.982</v>
          </cell>
          <cell r="Y1477">
            <v>15481.745999999999</v>
          </cell>
          <cell r="Z1477">
            <v>16181.397000000001</v>
          </cell>
          <cell r="AA1477">
            <v>14753.387000000001</v>
          </cell>
          <cell r="AB1477">
            <v>20736.16</v>
          </cell>
          <cell r="AC1477">
            <v>8765.0889999999999</v>
          </cell>
          <cell r="AE1477">
            <v>0</v>
          </cell>
          <cell r="AF1477">
            <v>0</v>
          </cell>
          <cell r="AG1477">
            <v>2730.105</v>
          </cell>
          <cell r="AI1477">
            <v>39.473999999999997</v>
          </cell>
          <cell r="AJ1477">
            <v>101.88</v>
          </cell>
          <cell r="AK1477">
            <v>61.484999999999999</v>
          </cell>
          <cell r="AL1477">
            <v>19.899999999999999</v>
          </cell>
          <cell r="AM1477">
            <v>263.04700000000003</v>
          </cell>
          <cell r="AN1477">
            <v>138.143</v>
          </cell>
          <cell r="AP1477">
            <v>4142.9849999999997</v>
          </cell>
          <cell r="AQ1477">
            <v>6137.6880000000001</v>
          </cell>
          <cell r="AR1477">
            <v>3553.2220000000002</v>
          </cell>
          <cell r="AT1477">
            <v>4.9329999999999998</v>
          </cell>
          <cell r="AU1477">
            <v>42.822000000000003</v>
          </cell>
          <cell r="AV1477">
            <v>0</v>
          </cell>
          <cell r="AX1477">
            <v>508.87900000000002</v>
          </cell>
          <cell r="AY1477">
            <v>1216.846</v>
          </cell>
          <cell r="AZ1477">
            <v>492.86099999999999</v>
          </cell>
          <cell r="BA1477">
            <v>78940.014120000007</v>
          </cell>
          <cell r="BB1477">
            <v>78940.014120000007</v>
          </cell>
          <cell r="BC1477">
            <v>0</v>
          </cell>
          <cell r="BD1477">
            <v>78940.014120000007</v>
          </cell>
          <cell r="BE1477">
            <v>0</v>
          </cell>
          <cell r="BF1477">
            <v>3390.0369999999998</v>
          </cell>
          <cell r="BG1477">
            <v>2560.6799999999998</v>
          </cell>
          <cell r="BH1477">
            <v>771.66</v>
          </cell>
          <cell r="BI1477">
            <v>4372.4949999999999</v>
          </cell>
          <cell r="BJ1477">
            <v>3441.6819999999998</v>
          </cell>
          <cell r="BK1477">
            <v>2444.2289999999998</v>
          </cell>
          <cell r="BL1477">
            <v>14891.644</v>
          </cell>
          <cell r="BM1477">
            <v>20858.54</v>
          </cell>
          <cell r="BN1477">
            <v>5930.37</v>
          </cell>
          <cell r="BO1477">
            <v>0</v>
          </cell>
          <cell r="BP1477">
            <v>0</v>
          </cell>
          <cell r="BS1477">
            <v>3.9350288731642181E-2</v>
          </cell>
          <cell r="BT1477">
            <v>2.0966855511997395E-2</v>
          </cell>
          <cell r="BU1477">
            <v>343</v>
          </cell>
          <cell r="BW1477">
            <v>88.614138173302393</v>
          </cell>
          <cell r="BX1477" t="str">
            <v>средная</v>
          </cell>
        </row>
        <row r="1478">
          <cell r="C1478">
            <v>207228020</v>
          </cell>
          <cell r="D1478" t="str">
            <v xml:space="preserve"> «FARG`ONA VILOYATI HOKIMLIGI MADANIYAT</v>
          </cell>
          <cell r="E1478" t="str">
            <v>ГП</v>
          </cell>
          <cell r="F1478">
            <v>6943.3519999999999</v>
          </cell>
          <cell r="G1478">
            <v>100</v>
          </cell>
          <cell r="H1478" t="str">
            <v>Фергана</v>
          </cell>
          <cell r="I1478" t="str">
            <v>Ҳокимият</v>
          </cell>
          <cell r="J1478" t="str">
            <v>ГП</v>
          </cell>
          <cell r="K1478" t="str">
            <v>ГП</v>
          </cell>
          <cell r="L1478" t="str">
            <v>Ижтимоий соҳа, туризм ва фармацевтика</v>
          </cell>
          <cell r="M1478" t="str">
            <v>Ижтимоий соҳа, туризм ва фармацевтика</v>
          </cell>
          <cell r="V1478">
            <v>6928.0974999999999</v>
          </cell>
          <cell r="Y1478">
            <v>7.2713999023437497</v>
          </cell>
          <cell r="Z1478">
            <v>5.0720000000000001</v>
          </cell>
          <cell r="AB1478">
            <v>0.5</v>
          </cell>
          <cell r="AF1478">
            <v>10.8567001953125</v>
          </cell>
          <cell r="AI1478">
            <v>0</v>
          </cell>
          <cell r="AJ1478">
            <v>-25.312999999999999</v>
          </cell>
          <cell r="AK1478">
            <v>-22.381199218750002</v>
          </cell>
          <cell r="AM1478">
            <v>-6.5887001953124997</v>
          </cell>
          <cell r="AQ1478">
            <v>0</v>
          </cell>
          <cell r="AU1478">
            <v>0</v>
          </cell>
          <cell r="AY1478">
            <v>0</v>
          </cell>
          <cell r="BA1478">
            <v>0</v>
          </cell>
          <cell r="BB1478">
            <v>0</v>
          </cell>
          <cell r="BC1478">
            <v>0</v>
          </cell>
          <cell r="BD1478">
            <v>0</v>
          </cell>
          <cell r="BE1478">
            <v>0</v>
          </cell>
          <cell r="BG1478">
            <v>0</v>
          </cell>
          <cell r="BJ1478">
            <v>31.53269921875</v>
          </cell>
          <cell r="BM1478">
            <v>3.49</v>
          </cell>
          <cell r="BO1478">
            <v>0</v>
          </cell>
          <cell r="BP1478">
            <v>0</v>
          </cell>
          <cell r="BS1478">
            <v>-9.5101147108748107E-4</v>
          </cell>
          <cell r="BU1478">
            <v>6</v>
          </cell>
        </row>
        <row r="1479">
          <cell r="C1479">
            <v>207201815</v>
          </cell>
          <cell r="D1479" t="str">
            <v>«Мароканд обод»</v>
          </cell>
          <cell r="E1479" t="str">
            <v>ГП</v>
          </cell>
          <cell r="F1479">
            <v>112.345</v>
          </cell>
          <cell r="G1479">
            <v>100</v>
          </cell>
          <cell r="H1479" t="str">
            <v>Самарканд</v>
          </cell>
          <cell r="I1479" t="str">
            <v>Ҳокимият</v>
          </cell>
          <cell r="J1479" t="str">
            <v>ГП</v>
          </cell>
          <cell r="K1479" t="str">
            <v>ГП</v>
          </cell>
          <cell r="L1479" t="str">
            <v>Хизмат кўрсатиш</v>
          </cell>
          <cell r="M1479" t="str">
            <v>Коммунал соҳа, қурилиш ва хизмат кўрсатиш</v>
          </cell>
          <cell r="U1479">
            <v>6891.1229999999996</v>
          </cell>
          <cell r="V1479">
            <v>6891.1229999999996</v>
          </cell>
          <cell r="W1479">
            <v>26656.684000000001</v>
          </cell>
          <cell r="Y1479">
            <v>2159.2730000000001</v>
          </cell>
          <cell r="Z1479">
            <v>0</v>
          </cell>
          <cell r="AA1479">
            <v>2611.8939999999998</v>
          </cell>
          <cell r="AB1479">
            <v>4896.75</v>
          </cell>
          <cell r="AC1479">
            <v>9603.7919999999995</v>
          </cell>
          <cell r="AE1479">
            <v>1265.394</v>
          </cell>
          <cell r="AF1479">
            <v>2607.7474999999999</v>
          </cell>
          <cell r="AG1479">
            <v>4622.9620000000004</v>
          </cell>
          <cell r="AI1479">
            <v>133.49251562500001</v>
          </cell>
          <cell r="AJ1479">
            <v>724.59631249999995</v>
          </cell>
          <cell r="AK1479">
            <v>0</v>
          </cell>
          <cell r="AL1479">
            <v>4.3540000000000001</v>
          </cell>
          <cell r="AM1479">
            <v>223.29365625</v>
          </cell>
          <cell r="AN1479">
            <v>1733.828</v>
          </cell>
          <cell r="AP1479">
            <v>566.09500000000003</v>
          </cell>
          <cell r="AQ1479">
            <v>1174.3287499999999</v>
          </cell>
          <cell r="AR1479">
            <v>1689.2719999999999</v>
          </cell>
          <cell r="AT1479">
            <v>1.397</v>
          </cell>
          <cell r="AU1479">
            <v>44.149601562500003</v>
          </cell>
          <cell r="AV1479">
            <v>246.39699999999999</v>
          </cell>
          <cell r="AX1479">
            <v>131.87899999999999</v>
          </cell>
          <cell r="AY1479">
            <v>258.08809374999998</v>
          </cell>
          <cell r="AZ1479">
            <v>466.89600000000002</v>
          </cell>
          <cell r="BA1479">
            <v>67424.189310000031</v>
          </cell>
          <cell r="BB1479">
            <v>67424.189310000002</v>
          </cell>
          <cell r="BC1479">
            <v>0</v>
          </cell>
          <cell r="BD1479">
            <v>67424.189310000002</v>
          </cell>
          <cell r="BE1479">
            <v>0</v>
          </cell>
          <cell r="BF1479">
            <v>1464.6130000000001</v>
          </cell>
          <cell r="BG1479">
            <v>2559.703</v>
          </cell>
          <cell r="BH1479">
            <v>17286.362000000001</v>
          </cell>
          <cell r="BI1479">
            <v>691.36800000000005</v>
          </cell>
          <cell r="BJ1479">
            <v>1268.982</v>
          </cell>
          <cell r="BK1479">
            <v>1675.1279999999999</v>
          </cell>
          <cell r="BL1479">
            <v>577.50199999999995</v>
          </cell>
          <cell r="BM1479">
            <v>866.33812499999999</v>
          </cell>
          <cell r="BN1479">
            <v>805.53399999999999</v>
          </cell>
          <cell r="BO1479">
            <v>0</v>
          </cell>
          <cell r="BP1479">
            <v>0</v>
          </cell>
          <cell r="BQ1479">
            <v>0</v>
          </cell>
          <cell r="BR1479">
            <v>126.61199999999999</v>
          </cell>
          <cell r="BS1479">
            <v>4.168906490712531E-2</v>
          </cell>
          <cell r="BT1479">
            <v>0.10336461039018138</v>
          </cell>
          <cell r="BU1479" t="str">
            <v>-</v>
          </cell>
        </row>
        <row r="1480">
          <cell r="C1480">
            <v>305481292</v>
          </cell>
          <cell r="D1480" t="str">
            <v>ГУП «RESPUBLIKA KINOPROKAT MARKAZI»</v>
          </cell>
          <cell r="E1480" t="str">
            <v>ГП</v>
          </cell>
          <cell r="F1480">
            <v>0</v>
          </cell>
          <cell r="G1480">
            <v>100</v>
          </cell>
          <cell r="H1480" t="str">
            <v>г.Ташкент</v>
          </cell>
          <cell r="I1480" t="str">
            <v>“Ўзбеккино” Миллий агентлиги</v>
          </cell>
          <cell r="J1480" t="str">
            <v>ГП</v>
          </cell>
          <cell r="K1480" t="str">
            <v>ГП</v>
          </cell>
          <cell r="L1480" t="str">
            <v>Ижтимоий соҳа, туризм ва фармацевтика</v>
          </cell>
          <cell r="M1480" t="str">
            <v>Ижтимоий соҳа, туризм ва фармацевтика</v>
          </cell>
          <cell r="V1480">
            <v>6861.1450000000004</v>
          </cell>
          <cell r="AB1480">
            <v>130.7323984375</v>
          </cell>
          <cell r="AF1480">
            <v>41.5</v>
          </cell>
          <cell r="AM1480">
            <v>7.2992001953125003</v>
          </cell>
          <cell r="AQ1480">
            <v>0</v>
          </cell>
          <cell r="AU1480">
            <v>0</v>
          </cell>
          <cell r="AY1480">
            <v>0</v>
          </cell>
          <cell r="BA1480">
            <v>2190</v>
          </cell>
          <cell r="BB1480">
            <v>2190</v>
          </cell>
          <cell r="BC1480">
            <v>0</v>
          </cell>
          <cell r="BD1480">
            <v>2190</v>
          </cell>
          <cell r="BE1480">
            <v>0</v>
          </cell>
          <cell r="BG1480">
            <v>5.4530000000000003</v>
          </cell>
          <cell r="BJ1480">
            <v>92.536601562499996</v>
          </cell>
          <cell r="BM1480">
            <v>192.32599999999999</v>
          </cell>
          <cell r="BO1480">
            <v>0</v>
          </cell>
          <cell r="BP1480">
            <v>0</v>
          </cell>
          <cell r="BS1480">
            <v>2.127691571978875E-3</v>
          </cell>
        </row>
        <row r="1481">
          <cell r="C1481">
            <v>200932575</v>
          </cell>
          <cell r="D1481" t="str">
            <v xml:space="preserve"> «YUQORICHIRCHIQ TUMAN YO`LLARDAN FOYDA</v>
          </cell>
          <cell r="E1481" t="str">
            <v>ГП</v>
          </cell>
          <cell r="F1481">
            <v>2392.65</v>
          </cell>
          <cell r="G1481">
            <v>100</v>
          </cell>
          <cell r="H1481" t="str">
            <v>Таш. обл.</v>
          </cell>
          <cell r="I1481" t="str">
            <v>Автомобиль йўллари давлат қўмитаси</v>
          </cell>
          <cell r="J1481" t="str">
            <v>ГП</v>
          </cell>
          <cell r="K1481" t="str">
            <v>ГП</v>
          </cell>
          <cell r="L1481" t="str">
            <v>Йўл-транспорт инфратузилмаси</v>
          </cell>
          <cell r="M1481" t="str">
            <v>Коммунал соҳа, қурилиш ва хизмат кўрсатиш</v>
          </cell>
          <cell r="U1481">
            <v>6921.1319999999996</v>
          </cell>
          <cell r="V1481">
            <v>6840.2690000000002</v>
          </cell>
          <cell r="W1481">
            <v>8803.8790000000008</v>
          </cell>
          <cell r="Y1481">
            <v>2597.0709999999999</v>
          </cell>
          <cell r="Z1481">
            <v>4876.375</v>
          </cell>
          <cell r="AA1481">
            <v>2735.4029999999998</v>
          </cell>
          <cell r="AB1481">
            <v>5157.6930000000002</v>
          </cell>
          <cell r="AC1481">
            <v>8092.5739999999996</v>
          </cell>
          <cell r="AE1481">
            <v>2194.2890000000002</v>
          </cell>
          <cell r="AF1481">
            <v>4380.902</v>
          </cell>
          <cell r="AG1481">
            <v>7482.9279999999999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P1481">
            <v>993.67200000000003</v>
          </cell>
          <cell r="AQ1481">
            <v>2331.9029999999998</v>
          </cell>
          <cell r="AR1481">
            <v>2253.9960000000001</v>
          </cell>
          <cell r="AT1481">
            <v>3.08</v>
          </cell>
          <cell r="AU1481">
            <v>4.984</v>
          </cell>
          <cell r="AV1481">
            <v>5.7</v>
          </cell>
          <cell r="AX1481">
            <v>310.596</v>
          </cell>
          <cell r="AY1481">
            <v>1259.5999999999999</v>
          </cell>
          <cell r="AZ1481">
            <v>1548.626</v>
          </cell>
          <cell r="BA1481">
            <v>0</v>
          </cell>
          <cell r="BB1481">
            <v>0</v>
          </cell>
          <cell r="BC1481">
            <v>0</v>
          </cell>
          <cell r="BD1481">
            <v>0</v>
          </cell>
          <cell r="BE1481">
            <v>0</v>
          </cell>
          <cell r="BF1481">
            <v>986.28200000000004</v>
          </cell>
          <cell r="BG1481">
            <v>1292.008</v>
          </cell>
          <cell r="BH1481">
            <v>1822.883</v>
          </cell>
          <cell r="BI1481">
            <v>4344.777</v>
          </cell>
          <cell r="BJ1481">
            <v>3633.4960000000001</v>
          </cell>
          <cell r="BK1481">
            <v>5278.6</v>
          </cell>
          <cell r="BL1481">
            <v>616.005</v>
          </cell>
          <cell r="BM1481">
            <v>1912.1120000000001</v>
          </cell>
          <cell r="BN1481">
            <v>723.58900000000006</v>
          </cell>
          <cell r="BO1481">
            <v>0</v>
          </cell>
          <cell r="BP1481">
            <v>0</v>
          </cell>
          <cell r="BU1481">
            <v>115</v>
          </cell>
          <cell r="BW1481">
            <v>73.526429142856998</v>
          </cell>
          <cell r="BX1481" t="str">
            <v>недостаточная</v>
          </cell>
        </row>
        <row r="1482">
          <cell r="C1482">
            <v>205599543</v>
          </cell>
          <cell r="D1482" t="str">
            <v>«BUXORO VILOYAT YER TUZISH VA KO`CHMAS MULK KADASTRI</v>
          </cell>
          <cell r="E1482" t="str">
            <v>ГП</v>
          </cell>
          <cell r="F1482">
            <v>81.664000000000001</v>
          </cell>
          <cell r="G1482">
            <v>100</v>
          </cell>
          <cell r="H1482" t="str">
            <v>Бухара</v>
          </cell>
          <cell r="I1482" t="str">
            <v>Ер ресурслари, геодезия, картография ва давлат кадастри бўйича давлат қўмитаси</v>
          </cell>
          <cell r="J1482" t="str">
            <v>ГП</v>
          </cell>
          <cell r="K1482" t="str">
            <v>ГП</v>
          </cell>
          <cell r="L1482" t="str">
            <v>Қишлоқ хўжалиги ва қишлоқ хўжалиги маҳсулотларини қайта ишлаш</v>
          </cell>
          <cell r="M1482" t="str">
            <v>Коммунал соҳа, қурилиш ва хизмат кўрсатиш</v>
          </cell>
          <cell r="U1482">
            <v>0</v>
          </cell>
          <cell r="V1482">
            <v>6825.9960000000001</v>
          </cell>
          <cell r="W1482">
            <v>37098.631999999998</v>
          </cell>
          <cell r="Y1482">
            <v>354.75309375000001</v>
          </cell>
          <cell r="Z1482">
            <v>5425.2259999999997</v>
          </cell>
          <cell r="AA1482">
            <v>0</v>
          </cell>
          <cell r="AB1482">
            <v>20196.844000000001</v>
          </cell>
          <cell r="AC1482">
            <v>47070.483999999997</v>
          </cell>
          <cell r="AE1482">
            <v>0</v>
          </cell>
          <cell r="AF1482">
            <v>10492.186</v>
          </cell>
          <cell r="AG1482">
            <v>14458.814</v>
          </cell>
          <cell r="AI1482">
            <v>40.790968749999998</v>
          </cell>
          <cell r="AJ1482">
            <v>146.87098437500001</v>
          </cell>
          <cell r="AK1482">
            <v>14.938000000000001</v>
          </cell>
          <cell r="AL1482">
            <v>0</v>
          </cell>
          <cell r="AM1482">
            <v>2203.7049999999999</v>
          </cell>
          <cell r="AN1482">
            <v>20915.912</v>
          </cell>
          <cell r="AP1482">
            <v>0</v>
          </cell>
          <cell r="AQ1482">
            <v>0</v>
          </cell>
          <cell r="AR1482">
            <v>0</v>
          </cell>
          <cell r="AT1482">
            <v>0</v>
          </cell>
          <cell r="AU1482">
            <v>0</v>
          </cell>
          <cell r="AV1482">
            <v>0</v>
          </cell>
          <cell r="AX1482">
            <v>0</v>
          </cell>
          <cell r="AY1482">
            <v>0</v>
          </cell>
          <cell r="AZ1482">
            <v>0</v>
          </cell>
          <cell r="BA1482">
            <v>661111.5</v>
          </cell>
          <cell r="BB1482">
            <v>661111.5</v>
          </cell>
          <cell r="BC1482">
            <v>0</v>
          </cell>
          <cell r="BD1482">
            <v>661111.5</v>
          </cell>
          <cell r="BE1482">
            <v>0</v>
          </cell>
          <cell r="BF1482">
            <v>279.08999999999997</v>
          </cell>
          <cell r="BG1482">
            <v>607.04899999999998</v>
          </cell>
          <cell r="BH1482">
            <v>3323.7620000000002</v>
          </cell>
          <cell r="BI1482">
            <v>1912.806875</v>
          </cell>
          <cell r="BJ1482">
            <v>2873.9259999999999</v>
          </cell>
          <cell r="BK1482">
            <v>12141.661</v>
          </cell>
          <cell r="BL1482">
            <v>5249.5540000000001</v>
          </cell>
          <cell r="BM1482">
            <v>6525.2070000000003</v>
          </cell>
          <cell r="BN1482">
            <v>8812.3009999999995</v>
          </cell>
          <cell r="BO1482">
            <v>0</v>
          </cell>
          <cell r="BP1482">
            <v>0</v>
          </cell>
          <cell r="BS1482">
            <v>0.49167043630994772</v>
          </cell>
          <cell r="BT1482">
            <v>0.95235465625343496</v>
          </cell>
          <cell r="BU1482" t="str">
            <v>-</v>
          </cell>
          <cell r="BW1482">
            <v>102.55</v>
          </cell>
          <cell r="BX1482" t="str">
            <v>высокая</v>
          </cell>
        </row>
        <row r="1483">
          <cell r="C1483">
            <v>305438684</v>
          </cell>
          <cell r="D1483" t="str">
            <v xml:space="preserve"> «QO`QON YO`L QURISH-TA`MIRLASH»</v>
          </cell>
          <cell r="E1483" t="str">
            <v>ГП</v>
          </cell>
          <cell r="F1483">
            <v>5</v>
          </cell>
          <cell r="G1483">
            <v>100</v>
          </cell>
          <cell r="H1483" t="str">
            <v>Фергана</v>
          </cell>
          <cell r="I1483" t="str">
            <v>Автомобиль йўллари давлат қўмитаси</v>
          </cell>
          <cell r="J1483" t="str">
            <v>ГП</v>
          </cell>
          <cell r="K1483" t="str">
            <v>ГП</v>
          </cell>
          <cell r="L1483" t="str">
            <v>Йўл-транспорт инфратузилмаси</v>
          </cell>
          <cell r="M1483" t="str">
            <v>Коммунал соҳа, қурилиш ва хизмат кўрсатиш</v>
          </cell>
          <cell r="V1483">
            <v>6748.6729999999998</v>
          </cell>
          <cell r="AB1483">
            <v>6380.4530000000004</v>
          </cell>
          <cell r="AF1483">
            <v>5785.3620000000001</v>
          </cell>
          <cell r="AM1483">
            <v>24.526</v>
          </cell>
          <cell r="AQ1483">
            <v>1527.7349999999999</v>
          </cell>
          <cell r="AU1483">
            <v>0</v>
          </cell>
          <cell r="AY1483">
            <v>1156.252</v>
          </cell>
          <cell r="BA1483">
            <v>5000</v>
          </cell>
          <cell r="BB1483">
            <v>58707.158620000002</v>
          </cell>
          <cell r="BC1483">
            <v>0</v>
          </cell>
          <cell r="BD1483">
            <v>58707.158620000002</v>
          </cell>
          <cell r="BE1483">
            <v>0</v>
          </cell>
          <cell r="BG1483">
            <v>955.11300000000006</v>
          </cell>
          <cell r="BJ1483">
            <v>3245.6120000000001</v>
          </cell>
          <cell r="BM1483">
            <v>566.57299999999998</v>
          </cell>
          <cell r="BO1483">
            <v>0</v>
          </cell>
          <cell r="BP1483">
            <v>0</v>
          </cell>
          <cell r="BS1483">
            <v>7.2683918749656415E-3</v>
          </cell>
          <cell r="BU1483">
            <v>1</v>
          </cell>
        </row>
        <row r="1484">
          <cell r="C1484">
            <v>200484137</v>
          </cell>
          <cell r="D1484" t="str">
            <v>Музработ тумани йул хужалиги пудрат таъмирлаш корхонаси</v>
          </cell>
          <cell r="E1484" t="str">
            <v>ГП</v>
          </cell>
          <cell r="F1484">
            <v>3460.5909999999999</v>
          </cell>
          <cell r="G1484">
            <v>100</v>
          </cell>
          <cell r="H1484" t="str">
            <v>Сурхандарья</v>
          </cell>
          <cell r="I1484" t="str">
            <v>Автомобиль йўллари давлат қўмитаси</v>
          </cell>
          <cell r="J1484" t="str">
            <v>ГП</v>
          </cell>
          <cell r="K1484" t="str">
            <v>ГП</v>
          </cell>
          <cell r="L1484" t="str">
            <v>Йўл-транспорт инфратузилмаси</v>
          </cell>
          <cell r="M1484" t="str">
            <v>Коммунал соҳа, қурилиш ва хизмат кўрсатиш</v>
          </cell>
          <cell r="U1484">
            <v>6504.9359999999997</v>
          </cell>
          <cell r="V1484">
            <v>6504.9359999999997</v>
          </cell>
          <cell r="W1484">
            <v>7921.5569999999998</v>
          </cell>
          <cell r="Y1484">
            <v>1196.7080000000001</v>
          </cell>
          <cell r="Z1484">
            <v>4792.6895000000004</v>
          </cell>
          <cell r="AA1484">
            <v>5510.4904999999999</v>
          </cell>
          <cell r="AB1484">
            <v>12437.163</v>
          </cell>
          <cell r="AC1484">
            <v>9582.8649999999998</v>
          </cell>
          <cell r="AE1484">
            <v>4882.5169999999998</v>
          </cell>
          <cell r="AF1484">
            <v>11340.058999999999</v>
          </cell>
          <cell r="AG1484">
            <v>9154.2980000000007</v>
          </cell>
          <cell r="AI1484">
            <v>25.489400390625001</v>
          </cell>
          <cell r="AJ1484">
            <v>55.327398437500001</v>
          </cell>
          <cell r="AK1484">
            <v>16.254000000000001</v>
          </cell>
          <cell r="AL1484">
            <v>2.1943000488281248</v>
          </cell>
          <cell r="AM1484">
            <v>2.5409999999999999</v>
          </cell>
          <cell r="AN1484">
            <v>2.4883000488281248</v>
          </cell>
          <cell r="AP1484">
            <v>1162.2257500000001</v>
          </cell>
          <cell r="AQ1484">
            <v>2106.6264999999999</v>
          </cell>
          <cell r="AR1484">
            <v>1324.847</v>
          </cell>
          <cell r="AT1484">
            <v>0.19330000305175782</v>
          </cell>
          <cell r="AU1484">
            <v>0.223</v>
          </cell>
          <cell r="AV1484">
            <v>0.219</v>
          </cell>
          <cell r="AX1484">
            <v>602.193625</v>
          </cell>
          <cell r="AY1484">
            <v>1119.2470000000001</v>
          </cell>
          <cell r="AZ1484">
            <v>967.88499999999999</v>
          </cell>
          <cell r="BA1484">
            <v>1.7952000000000001</v>
          </cell>
          <cell r="BB1484">
            <v>1.7952000000000001</v>
          </cell>
          <cell r="BC1484">
            <v>0</v>
          </cell>
          <cell r="BD1484">
            <v>1.7952000000000001</v>
          </cell>
          <cell r="BE1484">
            <v>0</v>
          </cell>
          <cell r="BF1484">
            <v>1047.2809999999999</v>
          </cell>
          <cell r="BG1484">
            <v>859.88699999999994</v>
          </cell>
          <cell r="BH1484">
            <v>3505.1309999999999</v>
          </cell>
          <cell r="BI1484">
            <v>2265.982</v>
          </cell>
          <cell r="BJ1484">
            <v>2916.79</v>
          </cell>
          <cell r="BK1484">
            <v>2156.3510000000001</v>
          </cell>
          <cell r="BL1484">
            <v>625.395625</v>
          </cell>
          <cell r="BM1484">
            <v>1094.1189999999999</v>
          </cell>
          <cell r="BN1484">
            <v>425.64318750000001</v>
          </cell>
          <cell r="BO1484">
            <v>0</v>
          </cell>
          <cell r="BP1484">
            <v>0</v>
          </cell>
          <cell r="BS1484">
            <v>6.6611380007699237E-4</v>
          </cell>
          <cell r="BT1484">
            <v>3.4496256974278158E-4</v>
          </cell>
          <cell r="BU1484">
            <v>4</v>
          </cell>
        </row>
        <row r="1485">
          <cell r="C1485">
            <v>207268447</v>
          </cell>
          <cell r="D1485" t="str">
            <v xml:space="preserve">«SAMARQANDYO`LKO`KALAM» </v>
          </cell>
          <cell r="E1485" t="str">
            <v>ГП</v>
          </cell>
          <cell r="F1485">
            <v>0</v>
          </cell>
          <cell r="G1485">
            <v>100</v>
          </cell>
          <cell r="H1485" t="str">
            <v>Самарканд</v>
          </cell>
          <cell r="I1485" t="str">
            <v>Автомобиль йўллари давлат қўмитаси</v>
          </cell>
          <cell r="J1485" t="str">
            <v>ГП</v>
          </cell>
          <cell r="K1485" t="str">
            <v>ГП</v>
          </cell>
          <cell r="L1485" t="str">
            <v>Йўл-транспорт инфратузилмаси</v>
          </cell>
          <cell r="M1485" t="str">
            <v>Коммунал соҳа, қурилиш ва хизмат кўрсатиш</v>
          </cell>
          <cell r="U1485">
            <v>6391.0334999999995</v>
          </cell>
          <cell r="V1485">
            <v>6391.0334999999995</v>
          </cell>
          <cell r="W1485">
            <v>8945.6299999999992</v>
          </cell>
          <cell r="Y1485">
            <v>0</v>
          </cell>
          <cell r="Z1485">
            <v>0</v>
          </cell>
          <cell r="AA1485">
            <v>1471.377</v>
          </cell>
          <cell r="AB1485">
            <v>3353.42175</v>
          </cell>
          <cell r="AC1485">
            <v>4285.7695000000003</v>
          </cell>
          <cell r="AE1485">
            <v>1245.768</v>
          </cell>
          <cell r="AF1485">
            <v>2750.4092500000002</v>
          </cell>
          <cell r="AG1485">
            <v>3565.451</v>
          </cell>
          <cell r="AJ1485">
            <v>0</v>
          </cell>
          <cell r="AK1485">
            <v>0</v>
          </cell>
          <cell r="AL1485">
            <v>87.906000000000006</v>
          </cell>
          <cell r="AM1485">
            <v>178.64985937500001</v>
          </cell>
          <cell r="AN1485">
            <v>157.645796875</v>
          </cell>
          <cell r="AP1485">
            <v>268.31937499999998</v>
          </cell>
          <cell r="AQ1485">
            <v>268.31937499999998</v>
          </cell>
          <cell r="AR1485">
            <v>0</v>
          </cell>
          <cell r="AT1485">
            <v>0</v>
          </cell>
          <cell r="AU1485">
            <v>0</v>
          </cell>
          <cell r="AV1485">
            <v>0</v>
          </cell>
          <cell r="AX1485">
            <v>0</v>
          </cell>
          <cell r="AY1485">
            <v>0</v>
          </cell>
          <cell r="AZ1485">
            <v>0</v>
          </cell>
          <cell r="BA1485">
            <v>53603.661799999994</v>
          </cell>
          <cell r="BB1485">
            <v>53725.276660000003</v>
          </cell>
          <cell r="BC1485">
            <v>0</v>
          </cell>
          <cell r="BD1485">
            <v>53725.276660000003</v>
          </cell>
          <cell r="BE1485">
            <v>0</v>
          </cell>
          <cell r="BF1485">
            <v>2297.527</v>
          </cell>
          <cell r="BG1485">
            <v>1021.3275</v>
          </cell>
          <cell r="BH1485">
            <v>1699.6712500000001</v>
          </cell>
          <cell r="BI1485">
            <v>696.58993750000002</v>
          </cell>
          <cell r="BJ1485">
            <v>728.36968750000005</v>
          </cell>
          <cell r="BK1485">
            <v>869.74974999999995</v>
          </cell>
          <cell r="BL1485">
            <v>246.53149999999999</v>
          </cell>
          <cell r="BM1485">
            <v>395.28</v>
          </cell>
          <cell r="BN1485">
            <v>480.26240625000003</v>
          </cell>
          <cell r="BO1485">
            <v>0</v>
          </cell>
          <cell r="BP1485">
            <v>0</v>
          </cell>
          <cell r="BS1485">
            <v>5.5653977145920117E-2</v>
          </cell>
          <cell r="BT1485">
            <v>2.0558030353212093E-2</v>
          </cell>
          <cell r="BU1485">
            <v>89</v>
          </cell>
        </row>
        <row r="1486">
          <cell r="C1486">
            <v>207167557</v>
          </cell>
          <cell r="D1486" t="str">
            <v>ГУП 2516</v>
          </cell>
          <cell r="E1486" t="str">
            <v>ГП</v>
          </cell>
          <cell r="F1486">
            <v>0</v>
          </cell>
          <cell r="G1486">
            <v>100</v>
          </cell>
          <cell r="H1486" t="str">
            <v>Сурхандарья</v>
          </cell>
          <cell r="I1486" t="str">
            <v>Автомобиль йўллари давлат қўмитаси</v>
          </cell>
          <cell r="J1486" t="str">
            <v>ГП</v>
          </cell>
          <cell r="K1486" t="str">
            <v>ГП</v>
          </cell>
          <cell r="L1486" t="str">
            <v>Йўл-транспорт инфратузилмаси</v>
          </cell>
          <cell r="M1486" t="str">
            <v>Коммунал соҳа, қурилиш ва хизмат кўрсатиш</v>
          </cell>
          <cell r="U1486">
            <v>515.548</v>
          </cell>
          <cell r="V1486">
            <v>6330.0810000000001</v>
          </cell>
          <cell r="W1486">
            <v>6330.0810000000001</v>
          </cell>
          <cell r="Y1486">
            <v>699.82899999999995</v>
          </cell>
          <cell r="Z1486">
            <v>0</v>
          </cell>
          <cell r="AA1486">
            <v>0</v>
          </cell>
          <cell r="AB1486">
            <v>1070.45</v>
          </cell>
          <cell r="AC1486">
            <v>0</v>
          </cell>
          <cell r="AE1486">
            <v>0</v>
          </cell>
          <cell r="AF1486">
            <v>708.74400000000003</v>
          </cell>
          <cell r="AG1486">
            <v>0</v>
          </cell>
          <cell r="AI1486">
            <v>9.5619999999999994</v>
          </cell>
          <cell r="AJ1486">
            <v>9.6519999999999992</v>
          </cell>
          <cell r="AK1486">
            <v>0</v>
          </cell>
          <cell r="AL1486">
            <v>0</v>
          </cell>
          <cell r="AM1486">
            <v>15.605</v>
          </cell>
          <cell r="AN1486">
            <v>0</v>
          </cell>
          <cell r="AP1486">
            <v>246.60300000000001</v>
          </cell>
          <cell r="AQ1486">
            <v>530.05999999999995</v>
          </cell>
          <cell r="AR1486">
            <v>0</v>
          </cell>
          <cell r="AT1486">
            <v>0.93799999999999994</v>
          </cell>
          <cell r="AU1486">
            <v>2.54</v>
          </cell>
          <cell r="AV1486">
            <v>0</v>
          </cell>
          <cell r="AX1486">
            <v>115.812</v>
          </cell>
          <cell r="AY1486">
            <v>256.90800000000002</v>
          </cell>
          <cell r="AZ1486">
            <v>0</v>
          </cell>
          <cell r="BA1486">
            <v>1728</v>
          </cell>
          <cell r="BB1486">
            <v>1728</v>
          </cell>
          <cell r="BC1486">
            <v>0</v>
          </cell>
          <cell r="BD1486">
            <v>1728</v>
          </cell>
          <cell r="BE1486">
            <v>0</v>
          </cell>
          <cell r="BF1486">
            <v>0</v>
          </cell>
          <cell r="BG1486">
            <v>512.60900000000004</v>
          </cell>
          <cell r="BH1486">
            <v>512.60900000000004</v>
          </cell>
          <cell r="BI1486">
            <v>0</v>
          </cell>
          <cell r="BJ1486">
            <v>298.125</v>
          </cell>
          <cell r="BK1486">
            <v>298.125</v>
          </cell>
          <cell r="BL1486">
            <v>189.67599999999999</v>
          </cell>
          <cell r="BM1486">
            <v>346.57299999999998</v>
          </cell>
          <cell r="BN1486">
            <v>0</v>
          </cell>
          <cell r="BO1486">
            <v>0</v>
          </cell>
          <cell r="BP1486">
            <v>0</v>
          </cell>
          <cell r="BS1486">
            <v>4.5591135599080818E-3</v>
          </cell>
          <cell r="BU1486">
            <v>20</v>
          </cell>
        </row>
        <row r="1487">
          <cell r="C1487">
            <v>203597634</v>
          </cell>
          <cell r="D1487" t="str">
            <v>ГУП «CHINOZYO LINDUSTRIYA»</v>
          </cell>
          <cell r="E1487" t="str">
            <v>ГП</v>
          </cell>
          <cell r="F1487">
            <v>366.04</v>
          </cell>
          <cell r="G1487">
            <v>100</v>
          </cell>
          <cell r="H1487" t="str">
            <v>Таш. обл.</v>
          </cell>
          <cell r="I1487" t="str">
            <v>Автомобиль йўллари давлат қўмитаси</v>
          </cell>
          <cell r="J1487" t="str">
            <v>ГП</v>
          </cell>
          <cell r="K1487" t="str">
            <v>ГП</v>
          </cell>
          <cell r="L1487" t="str">
            <v>Йўл-транспорт инфратузилмаси</v>
          </cell>
          <cell r="M1487" t="str">
            <v>Коммунал соҳа, қурилиш ва хизмат кўрсатиш</v>
          </cell>
          <cell r="U1487">
            <v>6315.701</v>
          </cell>
          <cell r="V1487">
            <v>6315.7004999999999</v>
          </cell>
          <cell r="W1487">
            <v>4116.9750000000004</v>
          </cell>
          <cell r="Y1487">
            <v>589.45399999999995</v>
          </cell>
          <cell r="Z1487">
            <v>1885.0830000000001</v>
          </cell>
          <cell r="AA1487">
            <v>2941.2595000000001</v>
          </cell>
          <cell r="AB1487">
            <v>2941.2595000000001</v>
          </cell>
          <cell r="AC1487">
            <v>5284.009</v>
          </cell>
          <cell r="AE1487">
            <v>1890.5</v>
          </cell>
          <cell r="AF1487">
            <v>1890.5</v>
          </cell>
          <cell r="AG1487">
            <v>4496.1289999999999</v>
          </cell>
          <cell r="AI1487">
            <v>39.991999999999997</v>
          </cell>
          <cell r="AJ1487">
            <v>401.29300000000001</v>
          </cell>
          <cell r="AK1487">
            <v>-734.13699999999994</v>
          </cell>
          <cell r="AL1487">
            <v>-866.09112500000003</v>
          </cell>
          <cell r="AM1487">
            <v>-866.09112500000003</v>
          </cell>
          <cell r="AN1487">
            <v>-379.53199999999998</v>
          </cell>
          <cell r="AP1487">
            <v>0</v>
          </cell>
          <cell r="AQ1487">
            <v>0</v>
          </cell>
          <cell r="AR1487">
            <v>1130.2739999999999</v>
          </cell>
          <cell r="AT1487">
            <v>0</v>
          </cell>
          <cell r="AU1487">
            <v>0</v>
          </cell>
          <cell r="AV1487">
            <v>0</v>
          </cell>
          <cell r="AX1487">
            <v>0</v>
          </cell>
          <cell r="AY1487">
            <v>0</v>
          </cell>
          <cell r="AZ1487">
            <v>340.37</v>
          </cell>
          <cell r="BA1487">
            <v>0</v>
          </cell>
          <cell r="BB1487">
            <v>0</v>
          </cell>
          <cell r="BC1487">
            <v>0</v>
          </cell>
          <cell r="BD1487">
            <v>0</v>
          </cell>
          <cell r="BE1487">
            <v>0</v>
          </cell>
          <cell r="BF1487">
            <v>3291.1855</v>
          </cell>
          <cell r="BG1487">
            <v>2593.7525000000001</v>
          </cell>
          <cell r="BH1487">
            <v>3709.95075</v>
          </cell>
          <cell r="BI1487">
            <v>5759.3760000000002</v>
          </cell>
          <cell r="BJ1487">
            <v>7685.8405000000002</v>
          </cell>
          <cell r="BK1487">
            <v>4130.4669999999996</v>
          </cell>
          <cell r="BL1487">
            <v>1899.9860000000001</v>
          </cell>
          <cell r="BM1487">
            <v>1916.850625</v>
          </cell>
          <cell r="BN1487">
            <v>1167.412</v>
          </cell>
          <cell r="BO1487">
            <v>0</v>
          </cell>
          <cell r="BP1487">
            <v>0</v>
          </cell>
          <cell r="BS1487">
            <v>-0.15048301747169868</v>
          </cell>
          <cell r="BT1487">
            <v>-7.2758325512952055E-2</v>
          </cell>
          <cell r="BU1487">
            <v>134</v>
          </cell>
        </row>
        <row r="1488">
          <cell r="C1488">
            <v>304934733</v>
          </cell>
          <cell r="D1488" t="str">
            <v>ГУП «QASHQADARYO MINTAQAVIY YO`LLARGA BUYURTMACHI XIZMATI «</v>
          </cell>
          <cell r="E1488" t="str">
            <v>ГП</v>
          </cell>
          <cell r="F1488">
            <v>0</v>
          </cell>
          <cell r="G1488">
            <v>100</v>
          </cell>
          <cell r="H1488" t="str">
            <v>Кашкадарья</v>
          </cell>
          <cell r="I1488" t="str">
            <v>Автомобиль йўллари давлат қўмитаси</v>
          </cell>
          <cell r="J1488" t="str">
            <v>ГП</v>
          </cell>
          <cell r="K1488" t="str">
            <v>ГП</v>
          </cell>
          <cell r="L1488" t="str">
            <v>Йўл-транспорт инфратузилмаси</v>
          </cell>
          <cell r="M1488" t="str">
            <v>Коммунал соҳа, қурилиш ва хизмат кўрсатиш</v>
          </cell>
          <cell r="V1488">
            <v>6236.05</v>
          </cell>
          <cell r="Y1488">
            <v>0</v>
          </cell>
          <cell r="Z1488">
            <v>0</v>
          </cell>
          <cell r="AB1488">
            <v>1739.087</v>
          </cell>
          <cell r="AF1488">
            <v>0</v>
          </cell>
          <cell r="AJ1488">
            <v>0</v>
          </cell>
          <cell r="AK1488">
            <v>0</v>
          </cell>
          <cell r="AM1488">
            <v>0</v>
          </cell>
          <cell r="AQ1488">
            <v>610.05881250000004</v>
          </cell>
          <cell r="AU1488">
            <v>0</v>
          </cell>
          <cell r="AY1488">
            <v>0</v>
          </cell>
          <cell r="BA1488">
            <v>0</v>
          </cell>
          <cell r="BB1488">
            <v>0</v>
          </cell>
          <cell r="BC1488">
            <v>0</v>
          </cell>
          <cell r="BD1488">
            <v>0</v>
          </cell>
          <cell r="BE1488">
            <v>0</v>
          </cell>
          <cell r="BG1488">
            <v>5043.2529999999997</v>
          </cell>
          <cell r="BJ1488">
            <v>727.28099999999995</v>
          </cell>
          <cell r="BM1488">
            <v>1739.087</v>
          </cell>
          <cell r="BO1488">
            <v>0</v>
          </cell>
          <cell r="BP1488">
            <v>0</v>
          </cell>
        </row>
        <row r="1489">
          <cell r="C1489">
            <v>207058240</v>
          </cell>
          <cell r="D1489" t="str">
            <v xml:space="preserve"> «TO‘RAQO‘RG‘ON TUMAN YO‘LLARDAN FOYDAL</v>
          </cell>
          <cell r="E1489" t="str">
            <v>ГП</v>
          </cell>
          <cell r="F1489">
            <v>622.29499999999996</v>
          </cell>
          <cell r="G1489">
            <v>100</v>
          </cell>
          <cell r="H1489" t="str">
            <v>Наманган</v>
          </cell>
          <cell r="I1489" t="str">
            <v>Автомобиль йўллари давлат қўмитаси</v>
          </cell>
          <cell r="J1489" t="str">
            <v>ГП</v>
          </cell>
          <cell r="K1489" t="str">
            <v>ГП</v>
          </cell>
          <cell r="L1489" t="str">
            <v>Йўл-транспорт инфратузилмаси</v>
          </cell>
          <cell r="M1489" t="str">
            <v>Коммунал соҳа, қурилиш ва хизмат кўрсатиш</v>
          </cell>
          <cell r="V1489">
            <v>6149.5290000000005</v>
          </cell>
          <cell r="Y1489">
            <v>0</v>
          </cell>
          <cell r="Z1489">
            <v>4929.7370000000001</v>
          </cell>
          <cell r="AB1489">
            <v>3898.4485</v>
          </cell>
          <cell r="AF1489">
            <v>3351.7894999999999</v>
          </cell>
          <cell r="AI1489">
            <v>0</v>
          </cell>
          <cell r="AJ1489">
            <v>0</v>
          </cell>
          <cell r="AK1489">
            <v>0</v>
          </cell>
          <cell r="AM1489">
            <v>0</v>
          </cell>
          <cell r="AP1489">
            <v>867.61118750000003</v>
          </cell>
          <cell r="AQ1489">
            <v>867.61118750000003</v>
          </cell>
          <cell r="AT1489">
            <v>0</v>
          </cell>
          <cell r="AU1489">
            <v>0</v>
          </cell>
          <cell r="AX1489">
            <v>324.40331250000003</v>
          </cell>
          <cell r="AY1489">
            <v>324.40331250000003</v>
          </cell>
          <cell r="BA1489">
            <v>53674.8</v>
          </cell>
          <cell r="BB1489">
            <v>53674.8</v>
          </cell>
          <cell r="BC1489">
            <v>0</v>
          </cell>
          <cell r="BD1489">
            <v>53674.8</v>
          </cell>
          <cell r="BE1489">
            <v>0</v>
          </cell>
          <cell r="BF1489">
            <v>988.42250000000001</v>
          </cell>
          <cell r="BG1489">
            <v>988.42250000000001</v>
          </cell>
          <cell r="BI1489">
            <v>1418.06675</v>
          </cell>
          <cell r="BJ1489">
            <v>1418.06675</v>
          </cell>
          <cell r="BL1489">
            <v>546.65887499999997</v>
          </cell>
          <cell r="BM1489">
            <v>546.65887499999997</v>
          </cell>
          <cell r="BO1489">
            <v>0</v>
          </cell>
          <cell r="BP1489">
            <v>0</v>
          </cell>
          <cell r="BU1489">
            <v>5</v>
          </cell>
        </row>
        <row r="1490">
          <cell r="C1490">
            <v>200637926</v>
          </cell>
          <cell r="D1490" t="str">
            <v>«DO`STLIK BOG`I» ГУП</v>
          </cell>
          <cell r="E1490" t="str">
            <v>ГП</v>
          </cell>
          <cell r="F1490">
            <v>3028.5970000000002</v>
          </cell>
          <cell r="G1490">
            <v>100</v>
          </cell>
          <cell r="H1490" t="str">
            <v>г.Ташкент</v>
          </cell>
          <cell r="I1490" t="str">
            <v>Вазирлар Маҳкамаси ҳузуридаги Миллатлараро муносабатлар ва хорижий мамлакатлар билан дўстлик алоқалари қўмитаси</v>
          </cell>
          <cell r="J1490" t="str">
            <v>ГП</v>
          </cell>
          <cell r="K1490" t="str">
            <v>ГП</v>
          </cell>
          <cell r="L1490" t="str">
            <v>Ижтимоий соҳа, туризм ва фармацевтика</v>
          </cell>
          <cell r="M1490" t="str">
            <v>Ижтимоий соҳа, туризм ва фармацевтика</v>
          </cell>
          <cell r="U1490">
            <v>0</v>
          </cell>
          <cell r="V1490">
            <v>6144.549</v>
          </cell>
          <cell r="W1490">
            <v>0</v>
          </cell>
          <cell r="Y1490">
            <v>90.843000000000004</v>
          </cell>
          <cell r="Z1490">
            <v>36.357500000000002</v>
          </cell>
          <cell r="AA1490">
            <v>0</v>
          </cell>
          <cell r="AB1490">
            <v>0</v>
          </cell>
          <cell r="AC1490">
            <v>0</v>
          </cell>
          <cell r="AE1490">
            <v>0</v>
          </cell>
          <cell r="AF1490">
            <v>0</v>
          </cell>
          <cell r="AG1490">
            <v>0</v>
          </cell>
          <cell r="AI1490">
            <v>-85.456999999999994</v>
          </cell>
          <cell r="AJ1490">
            <v>-618.88</v>
          </cell>
          <cell r="AK1490">
            <v>-1114.8915</v>
          </cell>
          <cell r="AL1490">
            <v>0</v>
          </cell>
          <cell r="AM1490">
            <v>0</v>
          </cell>
          <cell r="AN1490">
            <v>0</v>
          </cell>
          <cell r="AQ1490">
            <v>0</v>
          </cell>
          <cell r="AR1490">
            <v>0</v>
          </cell>
          <cell r="AU1490">
            <v>0</v>
          </cell>
          <cell r="AV1490">
            <v>0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0</v>
          </cell>
          <cell r="BD1490">
            <v>0</v>
          </cell>
          <cell r="BE1490">
            <v>0</v>
          </cell>
          <cell r="BG1490">
            <v>29.681099609375</v>
          </cell>
          <cell r="BH1490">
            <v>0</v>
          </cell>
          <cell r="BJ1490">
            <v>604.64649999999995</v>
          </cell>
          <cell r="BK1490">
            <v>0</v>
          </cell>
          <cell r="BM1490">
            <v>0</v>
          </cell>
          <cell r="BN1490">
            <v>0</v>
          </cell>
          <cell r="BO1490">
            <v>0</v>
          </cell>
          <cell r="BP1490">
            <v>0</v>
          </cell>
          <cell r="BU1490">
            <v>15</v>
          </cell>
        </row>
        <row r="1491">
          <cell r="C1491">
            <v>200676712</v>
          </cell>
          <cell r="D1491" t="str">
            <v xml:space="preserve"> «G`UZOR TUMAN YO`LLARDAN FOYDALANISH»</v>
          </cell>
          <cell r="E1491" t="str">
            <v>ГП</v>
          </cell>
          <cell r="F1491">
            <v>4516.4870000000001</v>
          </cell>
          <cell r="G1491">
            <v>100</v>
          </cell>
          <cell r="H1491" t="str">
            <v>Кашкадарья</v>
          </cell>
          <cell r="I1491" t="str">
            <v>Автомобиль йўллари давлат қўмитаси</v>
          </cell>
          <cell r="J1491" t="str">
            <v>ГП</v>
          </cell>
          <cell r="K1491" t="str">
            <v>ГП</v>
          </cell>
          <cell r="L1491" t="str">
            <v>Йўл-транспорт инфратузилмаси</v>
          </cell>
          <cell r="M1491" t="str">
            <v>Коммунал соҳа, қурилиш ва хизмат кўрсатиш</v>
          </cell>
          <cell r="U1491">
            <v>6132.0060000000003</v>
          </cell>
          <cell r="V1491">
            <v>6112.2439999999997</v>
          </cell>
          <cell r="W1491">
            <v>6747.857</v>
          </cell>
          <cell r="Y1491">
            <v>2649.5</v>
          </cell>
          <cell r="Z1491">
            <v>1692.2380000000001</v>
          </cell>
          <cell r="AA1491">
            <v>856.40800000000002</v>
          </cell>
          <cell r="AB1491">
            <v>1986.296</v>
          </cell>
          <cell r="AC1491">
            <v>1900.2</v>
          </cell>
          <cell r="AE1491">
            <v>652.154</v>
          </cell>
          <cell r="AF1491">
            <v>1379.08</v>
          </cell>
          <cell r="AG1491">
            <v>1578.0519999999999</v>
          </cell>
          <cell r="AI1491">
            <v>10.1672001953125</v>
          </cell>
          <cell r="AJ1491">
            <v>17.307599609375</v>
          </cell>
          <cell r="AK1491">
            <v>7.7237998046875003</v>
          </cell>
          <cell r="AL1491">
            <v>4.8638999023437499</v>
          </cell>
          <cell r="AM1491">
            <v>15.765700195312499</v>
          </cell>
          <cell r="AN1491">
            <v>12.849400390625</v>
          </cell>
          <cell r="AP1491">
            <v>403.84118749999999</v>
          </cell>
          <cell r="AQ1491">
            <v>403.84118749999999</v>
          </cell>
          <cell r="AR1491">
            <v>515.34181249999995</v>
          </cell>
          <cell r="AT1491">
            <v>2.5581999511718752</v>
          </cell>
          <cell r="AU1491">
            <v>2.5581999511718752</v>
          </cell>
          <cell r="AV1491">
            <v>4.0868999023437498</v>
          </cell>
          <cell r="AX1491">
            <v>164.642</v>
          </cell>
          <cell r="AY1491">
            <v>164.642</v>
          </cell>
          <cell r="AZ1491">
            <v>153.71959375</v>
          </cell>
          <cell r="BA1491">
            <v>187.90955000000002</v>
          </cell>
          <cell r="BB1491">
            <v>187.90955</v>
          </cell>
          <cell r="BC1491">
            <v>0</v>
          </cell>
          <cell r="BD1491">
            <v>187.90955</v>
          </cell>
          <cell r="BE1491">
            <v>0</v>
          </cell>
          <cell r="BF1491">
            <v>277.572</v>
          </cell>
          <cell r="BG1491">
            <v>324.76799999999997</v>
          </cell>
          <cell r="BH1491">
            <v>302.63900000000001</v>
          </cell>
          <cell r="BI1491">
            <v>1387.9670000000001</v>
          </cell>
          <cell r="BJ1491">
            <v>1331.9159999999999</v>
          </cell>
          <cell r="BK1491">
            <v>1933.395</v>
          </cell>
          <cell r="BL1491">
            <v>354.29399999999998</v>
          </cell>
          <cell r="BM1491">
            <v>586.84699999999998</v>
          </cell>
          <cell r="BN1491">
            <v>303.78399999999999</v>
          </cell>
          <cell r="BO1491">
            <v>0</v>
          </cell>
          <cell r="BP1491">
            <v>0</v>
          </cell>
          <cell r="BS1491">
            <v>2.4933750488392759E-3</v>
          </cell>
          <cell r="BT1491">
            <v>1.9983358436492841E-3</v>
          </cell>
          <cell r="BU1491">
            <v>48</v>
          </cell>
          <cell r="BW1491">
            <v>54.3890681003586</v>
          </cell>
          <cell r="BX1491" t="str">
            <v>низкая</v>
          </cell>
        </row>
        <row r="1492">
          <cell r="C1492">
            <v>207115637</v>
          </cell>
          <cell r="D1492" t="str">
            <v>ДУСТЛИК БАЙРОГИ ВА ЗНАМЯ ДРУЖБЫ ГАЗЕТАЛАРИ</v>
          </cell>
          <cell r="E1492" t="str">
            <v>ГП</v>
          </cell>
          <cell r="F1492">
            <v>624.89599999999996</v>
          </cell>
          <cell r="G1492">
            <v>100</v>
          </cell>
          <cell r="H1492" t="str">
            <v>Навои</v>
          </cell>
          <cell r="I1492" t="str">
            <v>Ҳокимият</v>
          </cell>
          <cell r="J1492" t="str">
            <v>ГП</v>
          </cell>
          <cell r="K1492" t="str">
            <v>ГП</v>
          </cell>
          <cell r="L1492" t="str">
            <v>Ижтимоий соҳа, туризм ва фармацевтика</v>
          </cell>
          <cell r="M1492" t="str">
            <v>Ижтимоий соҳа, туризм ва фармацевтика</v>
          </cell>
          <cell r="V1492">
            <v>6097.8050000000003</v>
          </cell>
          <cell r="Y1492">
            <v>5192.5715</v>
          </cell>
          <cell r="Z1492">
            <v>5415.06</v>
          </cell>
          <cell r="AB1492">
            <v>4630.2070000000003</v>
          </cell>
          <cell r="AF1492">
            <v>2857.6889999999999</v>
          </cell>
          <cell r="AI1492">
            <v>41.280999999999999</v>
          </cell>
          <cell r="AJ1492">
            <v>457.56890625</v>
          </cell>
          <cell r="AK1492">
            <v>198.51</v>
          </cell>
          <cell r="AM1492">
            <v>125.562</v>
          </cell>
          <cell r="AQ1492">
            <v>0</v>
          </cell>
          <cell r="AU1492">
            <v>0</v>
          </cell>
          <cell r="AY1492">
            <v>0</v>
          </cell>
          <cell r="BA1492">
            <v>37763.885560000002</v>
          </cell>
          <cell r="BB1492">
            <v>37763.885560000002</v>
          </cell>
          <cell r="BC1492">
            <v>0</v>
          </cell>
          <cell r="BD1492">
            <v>37763.885560000002</v>
          </cell>
          <cell r="BE1492">
            <v>0</v>
          </cell>
          <cell r="BG1492">
            <v>2511.62</v>
          </cell>
          <cell r="BJ1492">
            <v>3639.0149999999999</v>
          </cell>
          <cell r="BM1492">
            <v>1413.308</v>
          </cell>
          <cell r="BO1492">
            <v>0</v>
          </cell>
          <cell r="BP1492">
            <v>0</v>
          </cell>
          <cell r="BS1492">
            <v>1.8859435383993903E-2</v>
          </cell>
          <cell r="BU1492" t="str">
            <v>-</v>
          </cell>
        </row>
        <row r="1493">
          <cell r="C1493">
            <v>303051987</v>
          </cell>
          <cell r="D1493" t="str">
            <v>«SHAHRISABZ YULDUZI»</v>
          </cell>
          <cell r="E1493" t="str">
            <v>ГП</v>
          </cell>
          <cell r="F1493">
            <v>5835.8739999999998</v>
          </cell>
          <cell r="G1493">
            <v>100</v>
          </cell>
          <cell r="H1493" t="str">
            <v>Кашкадарья</v>
          </cell>
          <cell r="I1493" t="str">
            <v>Ҳокимият</v>
          </cell>
          <cell r="J1493" t="str">
            <v>ГП</v>
          </cell>
          <cell r="K1493" t="str">
            <v>ГП</v>
          </cell>
          <cell r="L1493" t="str">
            <v>Ижтимоий соҳа, туризм ва фармацевтика</v>
          </cell>
          <cell r="M1493" t="str">
            <v>Ижтимоий соҳа, туризм ва фармацевтика</v>
          </cell>
          <cell r="N1493" t="str">
            <v>ВМҚ-800</v>
          </cell>
          <cell r="O1493" t="str">
            <v>тугатиш</v>
          </cell>
          <cell r="V1493">
            <v>6095.4255000000003</v>
          </cell>
          <cell r="Y1493">
            <v>657.48312499999997</v>
          </cell>
          <cell r="Z1493">
            <v>705.938625</v>
          </cell>
          <cell r="AB1493">
            <v>677.5641875</v>
          </cell>
          <cell r="AF1493">
            <v>463.3406875</v>
          </cell>
          <cell r="AI1493">
            <v>88.324796875000004</v>
          </cell>
          <cell r="AJ1493">
            <v>40.616999999999997</v>
          </cell>
          <cell r="AK1493">
            <v>51.679300781249999</v>
          </cell>
          <cell r="AM1493">
            <v>12.84</v>
          </cell>
          <cell r="AQ1493">
            <v>0</v>
          </cell>
          <cell r="AU1493">
            <v>0</v>
          </cell>
          <cell r="AY1493">
            <v>0</v>
          </cell>
          <cell r="BA1493">
            <v>3852</v>
          </cell>
          <cell r="BB1493">
            <v>3852</v>
          </cell>
          <cell r="BC1493">
            <v>0</v>
          </cell>
          <cell r="BD1493">
            <v>3852</v>
          </cell>
          <cell r="BE1493">
            <v>0</v>
          </cell>
          <cell r="BG1493">
            <v>11.6307001953125</v>
          </cell>
          <cell r="BJ1493">
            <v>75.897898437500004</v>
          </cell>
          <cell r="BM1493">
            <v>164.34640625</v>
          </cell>
          <cell r="BO1493">
            <v>0</v>
          </cell>
          <cell r="BP1493">
            <v>0</v>
          </cell>
          <cell r="BS1493">
            <v>2.0910988687912412E-3</v>
          </cell>
          <cell r="BU1493">
            <v>41</v>
          </cell>
          <cell r="BW1493">
            <v>98.058379487179494</v>
          </cell>
          <cell r="BX1493" t="str">
            <v>достаточная</v>
          </cell>
        </row>
        <row r="1494">
          <cell r="C1494">
            <v>300763522</v>
          </cell>
          <cell r="D1494" t="str">
            <v>ГУП «UCHTEPADAVSUVMAXSUSPUDRAT»</v>
          </cell>
          <cell r="E1494" t="str">
            <v>ГП</v>
          </cell>
          <cell r="F1494">
            <v>800</v>
          </cell>
          <cell r="G1494">
            <v>100</v>
          </cell>
          <cell r="H1494" t="str">
            <v>Джизак</v>
          </cell>
          <cell r="I1494" t="str">
            <v>Сув хўжалиги вазирлиги</v>
          </cell>
          <cell r="J1494" t="str">
            <v>ГП</v>
          </cell>
          <cell r="K1494" t="str">
            <v>ГП</v>
          </cell>
          <cell r="L1494" t="str">
            <v>Коммунал уй-жой қурилиш ва сув хўжалиги</v>
          </cell>
          <cell r="M1494" t="str">
            <v>Коммунал соҳа, қурилиш ва хизмат кўрсатиш</v>
          </cell>
          <cell r="N1494" t="str">
            <v>ПҚ-4486</v>
          </cell>
          <cell r="O1494" t="str">
            <v>МЧЖга ўзгартириш</v>
          </cell>
          <cell r="V1494">
            <v>6038.951</v>
          </cell>
          <cell r="Y1494">
            <v>2660.3249999999998</v>
          </cell>
          <cell r="Z1494">
            <v>5439.8639999999996</v>
          </cell>
          <cell r="AB1494">
            <v>9032.0040000000008</v>
          </cell>
          <cell r="AF1494">
            <v>5616.6210000000001</v>
          </cell>
          <cell r="AI1494">
            <v>249.57599999999999</v>
          </cell>
          <cell r="AJ1494">
            <v>241.27040625000001</v>
          </cell>
          <cell r="AK1494">
            <v>247.92699999999999</v>
          </cell>
          <cell r="AM1494">
            <v>267</v>
          </cell>
          <cell r="AQ1494">
            <v>1902.8398749999999</v>
          </cell>
          <cell r="AU1494">
            <v>4.9729999999999999</v>
          </cell>
          <cell r="AY1494">
            <v>1375.922</v>
          </cell>
          <cell r="BA1494">
            <v>79671.270909999992</v>
          </cell>
          <cell r="BB1494">
            <v>79677.370760000005</v>
          </cell>
          <cell r="BC1494">
            <v>0</v>
          </cell>
          <cell r="BD1494">
            <v>79677.370760000005</v>
          </cell>
          <cell r="BE1494">
            <v>0</v>
          </cell>
          <cell r="BG1494">
            <v>1110.6110000000001</v>
          </cell>
          <cell r="BJ1494">
            <v>920.58199999999999</v>
          </cell>
          <cell r="BM1494">
            <v>900</v>
          </cell>
          <cell r="BO1494">
            <v>0</v>
          </cell>
          <cell r="BP1494">
            <v>0</v>
          </cell>
          <cell r="BS1494">
            <v>4.7888923525155676E-2</v>
          </cell>
          <cell r="BU1494">
            <v>4</v>
          </cell>
          <cell r="BW1494">
            <v>99.505837815706798</v>
          </cell>
          <cell r="BX1494" t="str">
            <v>достаточная</v>
          </cell>
        </row>
        <row r="1495">
          <cell r="C1495">
            <v>206958499</v>
          </cell>
          <cell r="D1495" t="str">
            <v>ГУП «QO`SHKO`PIRDAVSUVMAXSUSPUDRAT»</v>
          </cell>
          <cell r="E1495" t="str">
            <v>ГП</v>
          </cell>
          <cell r="F1495">
            <v>1163.155</v>
          </cell>
          <cell r="G1495">
            <v>100</v>
          </cell>
          <cell r="H1495" t="str">
            <v>Хорезм</v>
          </cell>
          <cell r="I1495" t="str">
            <v>Сув хўжалиги вазирлиги</v>
          </cell>
          <cell r="J1495" t="str">
            <v>ГП</v>
          </cell>
          <cell r="K1495" t="str">
            <v>ГП</v>
          </cell>
          <cell r="L1495" t="str">
            <v>Коммунал уй-жой қурилиш ва сув хўжалиги</v>
          </cell>
          <cell r="M1495" t="str">
            <v>Коммунал соҳа, қурилиш ва хизмат кўрсатиш</v>
          </cell>
          <cell r="N1495" t="str">
            <v>ПҚ-4486</v>
          </cell>
          <cell r="O1495" t="str">
            <v>МЧЖга ўзгартириш</v>
          </cell>
          <cell r="V1495">
            <v>6033.9139999999998</v>
          </cell>
          <cell r="Y1495">
            <v>4746.2349999999997</v>
          </cell>
          <cell r="Z1495">
            <v>8303.4920000000002</v>
          </cell>
          <cell r="AB1495">
            <v>7830.6130000000003</v>
          </cell>
          <cell r="AF1495">
            <v>6116.2879999999996</v>
          </cell>
          <cell r="AI1495">
            <v>106.07599999999999</v>
          </cell>
          <cell r="AJ1495">
            <v>155.30500000000001</v>
          </cell>
          <cell r="AK1495">
            <v>382.34199999999998</v>
          </cell>
          <cell r="AM1495">
            <v>111.8</v>
          </cell>
          <cell r="AQ1495">
            <v>1158.1489999999999</v>
          </cell>
          <cell r="AU1495">
            <v>18.2</v>
          </cell>
          <cell r="AY1495">
            <v>491.63499999999999</v>
          </cell>
          <cell r="BA1495">
            <v>327323.32494999998</v>
          </cell>
          <cell r="BB1495">
            <v>327323.32494999998</v>
          </cell>
          <cell r="BC1495">
            <v>0</v>
          </cell>
          <cell r="BD1495">
            <v>327323.32494999998</v>
          </cell>
          <cell r="BE1495">
            <v>0</v>
          </cell>
          <cell r="BG1495">
            <v>443.46199999999999</v>
          </cell>
          <cell r="BJ1495">
            <v>189.208</v>
          </cell>
          <cell r="BM1495">
            <v>1584.325</v>
          </cell>
          <cell r="BO1495">
            <v>0</v>
          </cell>
          <cell r="BP1495">
            <v>0</v>
          </cell>
          <cell r="BS1495">
            <v>1.7831469960671878E-2</v>
          </cell>
          <cell r="BU1495">
            <v>7</v>
          </cell>
          <cell r="BW1495">
            <v>132.9555028241725</v>
          </cell>
          <cell r="BX1495" t="str">
            <v>высокая</v>
          </cell>
        </row>
        <row r="1496">
          <cell r="C1496">
            <v>201284764</v>
          </cell>
          <cell r="D1496" t="str">
            <v xml:space="preserve"> «NISHON TUMAN YO`LLARDAN FOYDALANISH U</v>
          </cell>
          <cell r="E1496" t="str">
            <v>ГП</v>
          </cell>
          <cell r="F1496">
            <v>3653.8989999999999</v>
          </cell>
          <cell r="G1496">
            <v>100</v>
          </cell>
          <cell r="H1496" t="str">
            <v>Кашкадарья</v>
          </cell>
          <cell r="I1496" t="str">
            <v>Автомобиль йўллари давлат қўмитаси</v>
          </cell>
          <cell r="J1496" t="str">
            <v>ГП</v>
          </cell>
          <cell r="K1496" t="str">
            <v>ГП</v>
          </cell>
          <cell r="L1496" t="str">
            <v>Йўл-транспорт инфратузилмаси</v>
          </cell>
          <cell r="M1496" t="str">
            <v>Коммунал соҳа, қурилиш ва хизмат кўрсатиш</v>
          </cell>
          <cell r="U1496">
            <v>6756.8919999999998</v>
          </cell>
          <cell r="V1496">
            <v>5979.2139999999999</v>
          </cell>
          <cell r="W1496">
            <v>11518.001</v>
          </cell>
          <cell r="Y1496">
            <v>2313.7089999999998</v>
          </cell>
          <cell r="Z1496">
            <v>2069.1669999999999</v>
          </cell>
          <cell r="AA1496">
            <v>1484.4380000000001</v>
          </cell>
          <cell r="AB1496">
            <v>1631.413</v>
          </cell>
          <cell r="AC1496">
            <v>3044.9665</v>
          </cell>
          <cell r="AE1496">
            <v>1112.3340000000001</v>
          </cell>
          <cell r="AF1496">
            <v>824.24199999999996</v>
          </cell>
          <cell r="AG1496">
            <v>2615.7855</v>
          </cell>
          <cell r="AI1496">
            <v>6.2982998046874998</v>
          </cell>
          <cell r="AJ1496">
            <v>32.566400390624999</v>
          </cell>
          <cell r="AK1496">
            <v>9.8000000000000007</v>
          </cell>
          <cell r="AL1496">
            <v>10.506</v>
          </cell>
          <cell r="AM1496">
            <v>9.8819999999999997</v>
          </cell>
          <cell r="AN1496">
            <v>12.504900390625</v>
          </cell>
          <cell r="AP1496">
            <v>0</v>
          </cell>
          <cell r="AQ1496">
            <v>0</v>
          </cell>
          <cell r="AR1496">
            <v>508.33109374999998</v>
          </cell>
          <cell r="AT1496">
            <v>0</v>
          </cell>
          <cell r="AU1496">
            <v>0</v>
          </cell>
          <cell r="AV1496">
            <v>4.2305000000000001</v>
          </cell>
          <cell r="AX1496">
            <v>0</v>
          </cell>
          <cell r="AY1496">
            <v>0</v>
          </cell>
          <cell r="AZ1496">
            <v>322.76299999999998</v>
          </cell>
          <cell r="BA1496">
            <v>2970</v>
          </cell>
          <cell r="BB1496">
            <v>2970</v>
          </cell>
          <cell r="BC1496">
            <v>0</v>
          </cell>
          <cell r="BD1496">
            <v>2970</v>
          </cell>
          <cell r="BE1496">
            <v>0</v>
          </cell>
          <cell r="BF1496">
            <v>441.666</v>
          </cell>
          <cell r="BG1496">
            <v>441.666</v>
          </cell>
          <cell r="BH1496">
            <v>570.35699999999997</v>
          </cell>
          <cell r="BI1496">
            <v>1087.0360000000001</v>
          </cell>
          <cell r="BJ1496">
            <v>1087.0360000000001</v>
          </cell>
          <cell r="BK1496">
            <v>1128.5409999999999</v>
          </cell>
          <cell r="BL1496">
            <v>190.33199999999999</v>
          </cell>
          <cell r="BM1496">
            <v>794.98400000000004</v>
          </cell>
          <cell r="BN1496">
            <v>411.05609375</v>
          </cell>
          <cell r="BO1496">
            <v>0</v>
          </cell>
          <cell r="BP1496">
            <v>0</v>
          </cell>
          <cell r="BS1496">
            <v>1.5518086925469998E-3</v>
          </cell>
          <cell r="BT1496">
            <v>1.4293589454807522E-3</v>
          </cell>
          <cell r="BU1496">
            <v>48</v>
          </cell>
        </row>
        <row r="1497">
          <cell r="C1497">
            <v>300801244</v>
          </cell>
          <cell r="D1497" t="str">
            <v>ГУП «YANGIYO`LDAVSUVMAXSUSPUDRAT»</v>
          </cell>
          <cell r="E1497" t="str">
            <v>ГП</v>
          </cell>
          <cell r="F1497">
            <v>74.802000000000007</v>
          </cell>
          <cell r="G1497">
            <v>100</v>
          </cell>
          <cell r="H1497" t="str">
            <v>Таш. обл.</v>
          </cell>
          <cell r="I1497" t="str">
            <v>Сув хўжалиги вазирлиги</v>
          </cell>
          <cell r="J1497" t="str">
            <v>ГП</v>
          </cell>
          <cell r="K1497" t="str">
            <v>ГП</v>
          </cell>
          <cell r="L1497" t="str">
            <v>Коммунал уй-жой қурилиш ва сув хўжалиги</v>
          </cell>
          <cell r="M1497" t="str">
            <v>Коммунал соҳа, қурилиш ва хизмат кўрсатиш</v>
          </cell>
          <cell r="N1497" t="str">
            <v>ПҚ-4486</v>
          </cell>
          <cell r="O1497" t="str">
            <v>МЧЖга ўзгартириш</v>
          </cell>
          <cell r="U1497">
            <v>5978.8940000000002</v>
          </cell>
          <cell r="V1497">
            <v>5978.8940000000002</v>
          </cell>
          <cell r="W1497">
            <v>7207.3535000000002</v>
          </cell>
          <cell r="Y1497">
            <v>3395.3692500000002</v>
          </cell>
          <cell r="Z1497">
            <v>7861.7579999999998</v>
          </cell>
          <cell r="AA1497">
            <v>0</v>
          </cell>
          <cell r="AB1497">
            <v>6745.3114999999998</v>
          </cell>
          <cell r="AC1497">
            <v>7545.7</v>
          </cell>
          <cell r="AE1497">
            <v>0</v>
          </cell>
          <cell r="AF1497">
            <v>5288.8440000000001</v>
          </cell>
          <cell r="AG1497">
            <v>6970.4359999999997</v>
          </cell>
          <cell r="AI1497">
            <v>57.186519531249999</v>
          </cell>
          <cell r="AJ1497">
            <v>357.501375</v>
          </cell>
          <cell r="AK1497">
            <v>122.39225</v>
          </cell>
          <cell r="AL1497">
            <v>0</v>
          </cell>
          <cell r="AM1497">
            <v>88.8323125</v>
          </cell>
          <cell r="AN1497">
            <v>51.606648437499999</v>
          </cell>
          <cell r="AQ1497">
            <v>677.98500000000001</v>
          </cell>
          <cell r="AR1497">
            <v>340.47037499999999</v>
          </cell>
          <cell r="AU1497">
            <v>0</v>
          </cell>
          <cell r="AV1497">
            <v>4.3481499023437502</v>
          </cell>
          <cell r="AY1497">
            <v>232.739</v>
          </cell>
          <cell r="AZ1497">
            <v>300</v>
          </cell>
          <cell r="BA1497">
            <v>0</v>
          </cell>
          <cell r="BB1497">
            <v>0</v>
          </cell>
          <cell r="BC1497">
            <v>0</v>
          </cell>
          <cell r="BD1497">
            <v>0</v>
          </cell>
          <cell r="BE1497">
            <v>0</v>
          </cell>
          <cell r="BG1497">
            <v>1818.679875</v>
          </cell>
          <cell r="BH1497">
            <v>2288.9789999999998</v>
          </cell>
          <cell r="BJ1497">
            <v>1666.0466249999999</v>
          </cell>
          <cell r="BK1497">
            <v>1312.4269999999999</v>
          </cell>
          <cell r="BM1497">
            <v>803.78306250000003</v>
          </cell>
          <cell r="BN1497">
            <v>464.61128124999999</v>
          </cell>
          <cell r="BO1497">
            <v>0</v>
          </cell>
          <cell r="BP1497">
            <v>0</v>
          </cell>
          <cell r="BS1497">
            <v>1.7760771504790576E-2</v>
          </cell>
          <cell r="BT1497">
            <v>7.8273441231100794E-3</v>
          </cell>
          <cell r="BU1497">
            <v>46</v>
          </cell>
          <cell r="BW1497">
            <v>94.127301589878002</v>
          </cell>
          <cell r="BX1497" t="str">
            <v>достаточная</v>
          </cell>
        </row>
        <row r="1498">
          <cell r="C1498">
            <v>207036671</v>
          </cell>
          <cell r="D1498" t="str">
            <v>Отел Регистон</v>
          </cell>
          <cell r="E1498" t="str">
            <v>ГП</v>
          </cell>
          <cell r="F1498">
            <v>5441.4089999999997</v>
          </cell>
          <cell r="G1498">
            <v>100</v>
          </cell>
          <cell r="H1498" t="str">
            <v>Самарканд</v>
          </cell>
          <cell r="I1498" t="str">
            <v>Ҳокимият</v>
          </cell>
          <cell r="J1498" t="str">
            <v>ГП</v>
          </cell>
          <cell r="K1498" t="str">
            <v>ГП</v>
          </cell>
          <cell r="L1498" t="str">
            <v>Ижтимоий соҳа, туризм ва фармацевтика</v>
          </cell>
          <cell r="M1498" t="str">
            <v>Ижтимоий соҳа, туризм ва фармацевтика</v>
          </cell>
          <cell r="U1498">
            <v>0</v>
          </cell>
          <cell r="V1498">
            <v>5954.4440000000004</v>
          </cell>
          <cell r="W1498">
            <v>0</v>
          </cell>
          <cell r="Y1498">
            <v>1354.8879999999999</v>
          </cell>
          <cell r="Z1498">
            <v>2210.2109999999998</v>
          </cell>
          <cell r="AA1498">
            <v>0</v>
          </cell>
          <cell r="AB1498">
            <v>2844.2620000000002</v>
          </cell>
          <cell r="AC1498">
            <v>2978.3879999999999</v>
          </cell>
          <cell r="AE1498">
            <v>0</v>
          </cell>
          <cell r="AF1498">
            <v>2443.8380000000002</v>
          </cell>
          <cell r="AG1498">
            <v>2326.8130000000001</v>
          </cell>
          <cell r="AI1498">
            <v>-78.23</v>
          </cell>
          <cell r="AJ1498">
            <v>-701.33100000000002</v>
          </cell>
          <cell r="AK1498">
            <v>-17.649000000000001</v>
          </cell>
          <cell r="AL1498">
            <v>0</v>
          </cell>
          <cell r="AM1498">
            <v>-144.24700000000001</v>
          </cell>
          <cell r="AN1498">
            <v>-239.102</v>
          </cell>
          <cell r="AQ1498">
            <v>312.22500000000002</v>
          </cell>
          <cell r="AR1498">
            <v>0</v>
          </cell>
          <cell r="AU1498">
            <v>0</v>
          </cell>
          <cell r="AV1498">
            <v>0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0</v>
          </cell>
          <cell r="BD1498">
            <v>0</v>
          </cell>
          <cell r="BE1498">
            <v>0</v>
          </cell>
          <cell r="BG1498">
            <v>203.58199999999999</v>
          </cell>
          <cell r="BH1498">
            <v>0</v>
          </cell>
          <cell r="BJ1498">
            <v>91.650999999999996</v>
          </cell>
          <cell r="BK1498">
            <v>0</v>
          </cell>
          <cell r="BM1498">
            <v>442.26</v>
          </cell>
          <cell r="BN1498">
            <v>524.94399999999996</v>
          </cell>
          <cell r="BO1498">
            <v>0</v>
          </cell>
          <cell r="BP1498">
            <v>0</v>
          </cell>
          <cell r="BS1498">
            <v>-2.3331819092391966E-2</v>
          </cell>
          <cell r="BT1498">
            <v>-8.0310437045003694E-2</v>
          </cell>
          <cell r="BU1498">
            <v>187</v>
          </cell>
        </row>
        <row r="1499">
          <cell r="C1499">
            <v>200456186</v>
          </cell>
          <cell r="D1499" t="str">
            <v xml:space="preserve"> «QUYICHIRCHIQ TUMAN YO`LLARDAN FOYDALA</v>
          </cell>
          <cell r="E1499" t="str">
            <v>ГП</v>
          </cell>
          <cell r="F1499">
            <v>2068.2089999999998</v>
          </cell>
          <cell r="G1499">
            <v>100</v>
          </cell>
          <cell r="H1499" t="str">
            <v>Таш. обл.</v>
          </cell>
          <cell r="I1499" t="str">
            <v>Автомобиль йўллари давлат қўмитаси</v>
          </cell>
          <cell r="J1499" t="str">
            <v>ГП</v>
          </cell>
          <cell r="K1499" t="str">
            <v>ГП</v>
          </cell>
          <cell r="L1499" t="str">
            <v>Йўл-транспорт инфратузилмаси</v>
          </cell>
          <cell r="M1499" t="str">
            <v>Коммунал соҳа, қурилиш ва хизмат кўрсатиш</v>
          </cell>
          <cell r="U1499">
            <v>5932.7209999999995</v>
          </cell>
          <cell r="V1499">
            <v>5932.7209999999995</v>
          </cell>
          <cell r="W1499">
            <v>8183.8280000000004</v>
          </cell>
          <cell r="Y1499">
            <v>2041760.2560000001</v>
          </cell>
          <cell r="Z1499">
            <v>2177.0219999999999</v>
          </cell>
          <cell r="AA1499">
            <v>4460.4740000000002</v>
          </cell>
          <cell r="AB1499">
            <v>8471.2649999999994</v>
          </cell>
          <cell r="AC1499">
            <v>12831.924999999999</v>
          </cell>
          <cell r="AE1499">
            <v>3933.748</v>
          </cell>
          <cell r="AF1499">
            <v>8013.0469999999996</v>
          </cell>
          <cell r="AG1499">
            <v>12269.231</v>
          </cell>
          <cell r="AI1499">
            <v>0</v>
          </cell>
          <cell r="AJ1499">
            <v>0</v>
          </cell>
          <cell r="AK1499">
            <v>1.232</v>
          </cell>
          <cell r="AL1499">
            <v>4.3</v>
          </cell>
          <cell r="AM1499">
            <v>186.15299999999999</v>
          </cell>
          <cell r="AN1499">
            <v>170.47399999999999</v>
          </cell>
          <cell r="AP1499">
            <v>0</v>
          </cell>
          <cell r="AQ1499">
            <v>1858.1849999999999</v>
          </cell>
          <cell r="AR1499">
            <v>0</v>
          </cell>
          <cell r="AT1499">
            <v>0</v>
          </cell>
          <cell r="AU1499">
            <v>0</v>
          </cell>
          <cell r="AV1499">
            <v>0</v>
          </cell>
          <cell r="AX1499">
            <v>0</v>
          </cell>
          <cell r="AY1499">
            <v>982.60699999999997</v>
          </cell>
          <cell r="AZ1499">
            <v>0</v>
          </cell>
          <cell r="BA1499">
            <v>60000</v>
          </cell>
          <cell r="BB1499">
            <v>60000</v>
          </cell>
          <cell r="BC1499">
            <v>0</v>
          </cell>
          <cell r="BD1499">
            <v>60000</v>
          </cell>
          <cell r="BE1499">
            <v>0</v>
          </cell>
          <cell r="BF1499">
            <v>838.23500000000001</v>
          </cell>
          <cell r="BG1499">
            <v>866.98599999999999</v>
          </cell>
          <cell r="BH1499">
            <v>1571.8969999999999</v>
          </cell>
          <cell r="BI1499">
            <v>2493.2429999999999</v>
          </cell>
          <cell r="BJ1499">
            <v>1223.2919999999999</v>
          </cell>
          <cell r="BK1499">
            <v>2643.549</v>
          </cell>
          <cell r="BL1499">
            <v>526.726</v>
          </cell>
          <cell r="BM1499">
            <v>396.59399999999999</v>
          </cell>
          <cell r="BN1499">
            <v>509.44</v>
          </cell>
          <cell r="BO1499">
            <v>0</v>
          </cell>
          <cell r="BP1499">
            <v>0</v>
          </cell>
          <cell r="BS1499">
            <v>3.5421240528324544E-2</v>
          </cell>
          <cell r="BT1499">
            <v>2.4152361883913696E-2</v>
          </cell>
          <cell r="BU1499">
            <v>115</v>
          </cell>
          <cell r="BW1499">
            <v>43.555557080610001</v>
          </cell>
          <cell r="BX1499" t="str">
            <v>низкая</v>
          </cell>
        </row>
        <row r="1500">
          <cell r="C1500">
            <v>200106898</v>
          </cell>
          <cell r="D1500" t="str">
            <v>ГУП «CHORTOQ TUMAN YO`LLAR</v>
          </cell>
          <cell r="E1500" t="str">
            <v>ГП</v>
          </cell>
          <cell r="F1500">
            <v>3195.8530000000001</v>
          </cell>
          <cell r="G1500">
            <v>100</v>
          </cell>
          <cell r="H1500" t="str">
            <v>Наманган</v>
          </cell>
          <cell r="I1500" t="str">
            <v>Автомобиль йўллари давлат қўмитаси</v>
          </cell>
          <cell r="J1500" t="str">
            <v>ГП</v>
          </cell>
          <cell r="K1500" t="str">
            <v>ГП</v>
          </cell>
          <cell r="L1500" t="str">
            <v>Йўл-транспорт инфратузилмаси</v>
          </cell>
          <cell r="M1500" t="str">
            <v>Коммунал соҳа, қурилиш ва хизмат кўрсатиш</v>
          </cell>
          <cell r="U1500">
            <v>6123.9089999999997</v>
          </cell>
          <cell r="V1500">
            <v>5865.04</v>
          </cell>
          <cell r="W1500">
            <v>7284.4390000000003</v>
          </cell>
          <cell r="Y1500">
            <v>1719.2809999999999</v>
          </cell>
          <cell r="Z1500">
            <v>5000.2860000000001</v>
          </cell>
          <cell r="AA1500">
            <v>3095.1619999999998</v>
          </cell>
          <cell r="AB1500">
            <v>6958.0029999999997</v>
          </cell>
          <cell r="AC1500">
            <v>2380.9319999999998</v>
          </cell>
          <cell r="AE1500">
            <v>2573.4639999999999</v>
          </cell>
          <cell r="AF1500">
            <v>5321.1869999999999</v>
          </cell>
          <cell r="AG1500">
            <v>2056.1799999999998</v>
          </cell>
          <cell r="AI1500">
            <v>0</v>
          </cell>
          <cell r="AJ1500">
            <v>0</v>
          </cell>
          <cell r="AK1500">
            <v>0</v>
          </cell>
          <cell r="AL1500">
            <v>44.591999999999999</v>
          </cell>
          <cell r="AM1500">
            <v>429.60399999999998</v>
          </cell>
          <cell r="AN1500">
            <v>71.233999999999995</v>
          </cell>
          <cell r="AP1500">
            <v>0</v>
          </cell>
          <cell r="AQ1500">
            <v>2063.4140000000002</v>
          </cell>
          <cell r="AR1500">
            <v>179.858</v>
          </cell>
          <cell r="AT1500">
            <v>0</v>
          </cell>
          <cell r="AU1500">
            <v>52.478000000000002</v>
          </cell>
          <cell r="AV1500">
            <v>2.25</v>
          </cell>
          <cell r="AX1500">
            <v>0</v>
          </cell>
          <cell r="AY1500">
            <v>1460.444</v>
          </cell>
          <cell r="AZ1500">
            <v>255.149</v>
          </cell>
          <cell r="BA1500">
            <v>61800</v>
          </cell>
          <cell r="BB1500">
            <v>129455.57041</v>
          </cell>
          <cell r="BC1500">
            <v>0</v>
          </cell>
          <cell r="BD1500">
            <v>129455.57041</v>
          </cell>
          <cell r="BE1500">
            <v>0</v>
          </cell>
          <cell r="BF1500">
            <v>372.29700000000003</v>
          </cell>
          <cell r="BG1500">
            <v>1114.249</v>
          </cell>
          <cell r="BH1500">
            <v>1264.056</v>
          </cell>
          <cell r="BI1500">
            <v>1810.4960000000001</v>
          </cell>
          <cell r="BJ1500">
            <v>1660.008</v>
          </cell>
          <cell r="BK1500">
            <v>2619.6379999999999</v>
          </cell>
          <cell r="BL1500">
            <v>700.49900000000002</v>
          </cell>
          <cell r="BM1500">
            <v>1131.4000000000001</v>
          </cell>
          <cell r="BN1500">
            <v>240.947</v>
          </cell>
          <cell r="BO1500">
            <v>0</v>
          </cell>
          <cell r="BP1500">
            <v>0</v>
          </cell>
          <cell r="BS1500">
            <v>9.147013775857879E-2</v>
          </cell>
          <cell r="BT1500">
            <v>1.083449770139182E-2</v>
          </cell>
          <cell r="BU1500">
            <v>5</v>
          </cell>
        </row>
        <row r="1501">
          <cell r="C1501">
            <v>305196378</v>
          </cell>
          <cell r="D1501" t="str">
            <v>ГУП «CHIRCHIQ ISTIQBOLLI KELAJAK»</v>
          </cell>
          <cell r="E1501" t="str">
            <v>ГП</v>
          </cell>
          <cell r="F1501">
            <v>64.924999999999997</v>
          </cell>
          <cell r="G1501">
            <v>100</v>
          </cell>
          <cell r="H1501" t="str">
            <v>Таш. обл.</v>
          </cell>
          <cell r="I1501" t="str">
            <v>Ички ишлар вазирлиги</v>
          </cell>
          <cell r="J1501" t="str">
            <v>ГП</v>
          </cell>
          <cell r="K1501" t="str">
            <v>ГП</v>
          </cell>
          <cell r="L1501" t="str">
            <v>Енгил саноат</v>
          </cell>
          <cell r="M1501" t="str">
            <v>Енгил саноат, машинасозлик ва электротехника саноати</v>
          </cell>
          <cell r="V1501">
            <v>5850.4920000000002</v>
          </cell>
          <cell r="AB1501">
            <v>13999.571</v>
          </cell>
          <cell r="AF1501">
            <v>9592.5609999999997</v>
          </cell>
          <cell r="AM1501">
            <v>2150.0549999999998</v>
          </cell>
          <cell r="AQ1501">
            <v>125.646</v>
          </cell>
          <cell r="AU1501">
            <v>0</v>
          </cell>
          <cell r="AY1501">
            <v>0</v>
          </cell>
          <cell r="BA1501">
            <v>0</v>
          </cell>
          <cell r="BB1501">
            <v>0</v>
          </cell>
          <cell r="BC1501">
            <v>0</v>
          </cell>
          <cell r="BD1501">
            <v>0</v>
          </cell>
          <cell r="BE1501">
            <v>0</v>
          </cell>
          <cell r="BG1501">
            <v>1644.04</v>
          </cell>
          <cell r="BJ1501">
            <v>332.24900000000002</v>
          </cell>
          <cell r="BM1501">
            <v>1885.171</v>
          </cell>
          <cell r="BO1501">
            <v>0</v>
          </cell>
          <cell r="BP1501">
            <v>0</v>
          </cell>
          <cell r="BQ1501">
            <v>97.85</v>
          </cell>
          <cell r="BR1501">
            <v>135.36799999999999</v>
          </cell>
          <cell r="BS1501">
            <v>0.45808145268187572</v>
          </cell>
          <cell r="BU1501">
            <v>5</v>
          </cell>
        </row>
        <row r="1502">
          <cell r="C1502">
            <v>305219838</v>
          </cell>
          <cell r="D1502" t="str">
            <v>ГУП «O`ZB RES IQTISODIYOT VA SANOAT VAZIRLIGI HUZURIDAGI LOYIHALAR VA IMPORT KONTRAKTLARINI KOMPLEKS EKSPERTIZA QILISH M</v>
          </cell>
          <cell r="E1502" t="str">
            <v>ГП</v>
          </cell>
          <cell r="F1502">
            <v>4843.1499999999996</v>
          </cell>
          <cell r="G1502">
            <v>100</v>
          </cell>
          <cell r="H1502" t="str">
            <v>г.Ташкент</v>
          </cell>
          <cell r="I1502" t="str">
            <v>Иқтисодиёт вазирлиги</v>
          </cell>
          <cell r="J1502" t="str">
            <v>ГП</v>
          </cell>
          <cell r="K1502" t="str">
            <v>ГП</v>
          </cell>
          <cell r="L1502" t="str">
            <v>Ҳудудий инвестициялар ва ЭИЗ</v>
          </cell>
          <cell r="M1502" t="str">
            <v>Инвестиция соҳасидаги, саноат зоналари</v>
          </cell>
          <cell r="U1502">
            <v>5922.6450000000004</v>
          </cell>
          <cell r="V1502">
            <v>5848.1180000000004</v>
          </cell>
          <cell r="W1502">
            <v>1454.2407499999999</v>
          </cell>
          <cell r="AA1502">
            <v>22116.364000000001</v>
          </cell>
          <cell r="AB1502">
            <v>27698.806</v>
          </cell>
          <cell r="AC1502">
            <v>14909.638000000001</v>
          </cell>
          <cell r="AE1502">
            <v>10908.199000000001</v>
          </cell>
          <cell r="AF1502">
            <v>16598.043000000001</v>
          </cell>
          <cell r="AG1502">
            <v>11332.802</v>
          </cell>
          <cell r="AL1502">
            <v>1619.711</v>
          </cell>
          <cell r="AM1502">
            <v>-2030.9110000000001</v>
          </cell>
          <cell r="AN1502">
            <v>-3468.0635000000002</v>
          </cell>
          <cell r="AP1502">
            <v>0</v>
          </cell>
          <cell r="AQ1502">
            <v>17135.912</v>
          </cell>
          <cell r="AR1502">
            <v>4189.8559999999998</v>
          </cell>
          <cell r="AT1502">
            <v>0</v>
          </cell>
          <cell r="AU1502">
            <v>0</v>
          </cell>
          <cell r="AV1502">
            <v>0</v>
          </cell>
          <cell r="AX1502">
            <v>0</v>
          </cell>
          <cell r="AY1502">
            <v>4565.4110000000001</v>
          </cell>
          <cell r="AZ1502">
            <v>2267.7640000000001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968.81500000000005</v>
          </cell>
          <cell r="BH1502">
            <v>265.08921874999999</v>
          </cell>
          <cell r="BI1502">
            <v>0</v>
          </cell>
          <cell r="BJ1502">
            <v>4474.692</v>
          </cell>
          <cell r="BK1502">
            <v>5244.8485000000001</v>
          </cell>
          <cell r="BL1502">
            <v>0</v>
          </cell>
          <cell r="BM1502">
            <v>13133.929</v>
          </cell>
          <cell r="BN1502">
            <v>7566.5020000000004</v>
          </cell>
          <cell r="BO1502">
            <v>0</v>
          </cell>
          <cell r="BP1502">
            <v>0</v>
          </cell>
          <cell r="BS1502">
            <v>-0.69455199091399999</v>
          </cell>
          <cell r="BT1502">
            <v>-0.94984747222943544</v>
          </cell>
          <cell r="BU1502">
            <v>250</v>
          </cell>
        </row>
        <row r="1503">
          <cell r="C1503">
            <v>305180288</v>
          </cell>
          <cell r="D1503" t="str">
            <v xml:space="preserve"> «BUXOROYO`LKO`KALAM»</v>
          </cell>
          <cell r="E1503" t="str">
            <v>ГП</v>
          </cell>
          <cell r="F1503">
            <v>0</v>
          </cell>
          <cell r="G1503">
            <v>100</v>
          </cell>
          <cell r="H1503" t="str">
            <v>Бухара</v>
          </cell>
          <cell r="I1503" t="str">
            <v>Автомобиль йўллари давлат қўмитаси</v>
          </cell>
          <cell r="J1503" t="str">
            <v>ГП</v>
          </cell>
          <cell r="K1503" t="str">
            <v>ГП</v>
          </cell>
          <cell r="L1503" t="str">
            <v>Йўл-транспорт инфратузилмаси</v>
          </cell>
          <cell r="M1503" t="str">
            <v>Коммунал соҳа, қурилиш ва хизмат кўрсатиш</v>
          </cell>
          <cell r="U1503">
            <v>5832.74</v>
          </cell>
          <cell r="V1503">
            <v>5832.74</v>
          </cell>
          <cell r="W1503">
            <v>10011.14</v>
          </cell>
          <cell r="Y1503">
            <v>0</v>
          </cell>
          <cell r="Z1503">
            <v>0</v>
          </cell>
          <cell r="AA1503">
            <v>990.495</v>
          </cell>
          <cell r="AB1503">
            <v>1737.6956250000001</v>
          </cell>
          <cell r="AC1503">
            <v>2988.3649999999998</v>
          </cell>
          <cell r="AE1503">
            <v>914.69200000000001</v>
          </cell>
          <cell r="AF1503">
            <v>1518.6756250000001</v>
          </cell>
          <cell r="AG1503">
            <v>2573.6</v>
          </cell>
          <cell r="AJ1503">
            <v>0</v>
          </cell>
          <cell r="AK1503">
            <v>0</v>
          </cell>
          <cell r="AL1503">
            <v>37.988999999999997</v>
          </cell>
          <cell r="AM1503">
            <v>118.775203125</v>
          </cell>
          <cell r="AN1503">
            <v>101.586</v>
          </cell>
          <cell r="AP1503">
            <v>582.38499999999999</v>
          </cell>
          <cell r="AQ1503">
            <v>991.27962500000001</v>
          </cell>
          <cell r="AR1503">
            <v>896.89200000000005</v>
          </cell>
          <cell r="AT1503">
            <v>6.1840000000000002</v>
          </cell>
          <cell r="AU1503">
            <v>19.3355</v>
          </cell>
          <cell r="AV1503">
            <v>21.05</v>
          </cell>
          <cell r="AX1503">
            <v>0</v>
          </cell>
          <cell r="AY1503">
            <v>0</v>
          </cell>
          <cell r="AZ1503">
            <v>20.869</v>
          </cell>
          <cell r="BA1503">
            <v>0</v>
          </cell>
          <cell r="BB1503">
            <v>0</v>
          </cell>
          <cell r="BC1503">
            <v>0</v>
          </cell>
          <cell r="BD1503">
            <v>0</v>
          </cell>
          <cell r="BE1503">
            <v>0</v>
          </cell>
          <cell r="BF1503">
            <v>2141.2150000000001</v>
          </cell>
          <cell r="BG1503">
            <v>262.24299999999999</v>
          </cell>
          <cell r="BH1503">
            <v>1747.2360000000001</v>
          </cell>
          <cell r="BI1503">
            <v>2245.9389999999999</v>
          </cell>
          <cell r="BJ1503">
            <v>325.30099999999999</v>
          </cell>
          <cell r="BK1503">
            <v>2794.895</v>
          </cell>
          <cell r="BL1503">
            <v>31.63</v>
          </cell>
          <cell r="BM1503">
            <v>80.909296874999995</v>
          </cell>
          <cell r="BN1503">
            <v>239.571</v>
          </cell>
          <cell r="BO1503">
            <v>0</v>
          </cell>
          <cell r="BP1503">
            <v>0</v>
          </cell>
          <cell r="BS1503">
            <v>4.0727069310478439E-2</v>
          </cell>
          <cell r="BT1503">
            <v>1.2823374072512541E-2</v>
          </cell>
          <cell r="BU1503" t="str">
            <v>-</v>
          </cell>
          <cell r="BW1503">
            <v>93.261030723047995</v>
          </cell>
          <cell r="BX1503" t="str">
            <v>достаточная</v>
          </cell>
        </row>
        <row r="1504">
          <cell r="C1504">
            <v>200714363</v>
          </cell>
          <cell r="D1504" t="str">
            <v xml:space="preserve">Самарканд куприк хужалигини саклашга ихтисослаштирилган таъмирлаш-фойдаланиш </v>
          </cell>
          <cell r="E1504" t="str">
            <v>ГП</v>
          </cell>
          <cell r="F1504">
            <v>223.93100000000001</v>
          </cell>
          <cell r="G1504">
            <v>100</v>
          </cell>
          <cell r="H1504" t="str">
            <v>Самарканд</v>
          </cell>
          <cell r="I1504" t="str">
            <v>Автомобиль йўллари давлат қўмитаси</v>
          </cell>
          <cell r="J1504" t="str">
            <v>ГП</v>
          </cell>
          <cell r="K1504" t="str">
            <v>ГП</v>
          </cell>
          <cell r="L1504" t="str">
            <v>Йўл-транспорт инфратузилмаси</v>
          </cell>
          <cell r="M1504" t="str">
            <v>Коммунал соҳа, қурилиш ва хизмат кўрсатиш</v>
          </cell>
          <cell r="U1504">
            <v>10334.67</v>
          </cell>
          <cell r="V1504">
            <v>5828.893</v>
          </cell>
          <cell r="W1504">
            <v>14591.849</v>
          </cell>
          <cell r="Y1504">
            <v>1826.548</v>
          </cell>
          <cell r="Z1504">
            <v>7931.8495000000003</v>
          </cell>
          <cell r="AA1504">
            <v>9168.9369999999999</v>
          </cell>
          <cell r="AB1504">
            <v>9168.9369999999999</v>
          </cell>
          <cell r="AC1504">
            <v>18112.774000000001</v>
          </cell>
          <cell r="AE1504">
            <v>5803.8580000000002</v>
          </cell>
          <cell r="AF1504">
            <v>5803.8580000000002</v>
          </cell>
          <cell r="AG1504">
            <v>16003.839</v>
          </cell>
          <cell r="AI1504">
            <v>0.152</v>
          </cell>
          <cell r="AJ1504">
            <v>0.76740002441406252</v>
          </cell>
          <cell r="AK1504">
            <v>332.22718750000001</v>
          </cell>
          <cell r="AL1504">
            <v>454.67</v>
          </cell>
          <cell r="AM1504">
            <v>454.67</v>
          </cell>
          <cell r="AN1504">
            <v>189.65170312500001</v>
          </cell>
          <cell r="AQ1504">
            <v>2556.703</v>
          </cell>
          <cell r="AR1504">
            <v>4412.6154999999999</v>
          </cell>
          <cell r="AU1504">
            <v>0</v>
          </cell>
          <cell r="AV1504">
            <v>56.662999999999997</v>
          </cell>
          <cell r="AY1504">
            <v>1819.5940000000001</v>
          </cell>
          <cell r="AZ1504">
            <v>4216.4679999999998</v>
          </cell>
          <cell r="BA1504">
            <v>62327.137920000001</v>
          </cell>
          <cell r="BB1504">
            <v>62327.137920000001</v>
          </cell>
          <cell r="BC1504">
            <v>0</v>
          </cell>
          <cell r="BD1504">
            <v>62327.137920000001</v>
          </cell>
          <cell r="BE1504">
            <v>0</v>
          </cell>
          <cell r="BG1504">
            <v>1136.635</v>
          </cell>
          <cell r="BH1504">
            <v>4992.8325000000004</v>
          </cell>
          <cell r="BJ1504">
            <v>3198.6247499999999</v>
          </cell>
          <cell r="BK1504">
            <v>10102.030000000001</v>
          </cell>
          <cell r="BM1504">
            <v>2910.4090000000001</v>
          </cell>
          <cell r="BN1504">
            <v>1780.1824999999999</v>
          </cell>
          <cell r="BO1504">
            <v>0</v>
          </cell>
          <cell r="BP1504">
            <v>0</v>
          </cell>
          <cell r="BS1504">
            <v>8.8300529425442087E-2</v>
          </cell>
          <cell r="BT1504">
            <v>1.8574418414864652E-2</v>
          </cell>
          <cell r="BU1504">
            <v>4</v>
          </cell>
        </row>
        <row r="1505">
          <cell r="C1505">
            <v>206836864</v>
          </cell>
          <cell r="D1505" t="str">
            <v xml:space="preserve">СИРДАРЁ ЙЎЛЛАРДАН МУНТАЗАМ ФОЙДАЛАНИШ </v>
          </cell>
          <cell r="E1505" t="str">
            <v>ГП</v>
          </cell>
          <cell r="F1505">
            <v>2371.9920000000002</v>
          </cell>
          <cell r="G1505">
            <v>100</v>
          </cell>
          <cell r="H1505" t="str">
            <v>Сырдарья</v>
          </cell>
          <cell r="I1505" t="str">
            <v>Автомобиль йўллари давлат қўмитаси</v>
          </cell>
          <cell r="J1505" t="str">
            <v>ГП</v>
          </cell>
          <cell r="K1505" t="str">
            <v>ГП</v>
          </cell>
          <cell r="L1505" t="str">
            <v>Йўл-транспорт инфратузилмаси</v>
          </cell>
          <cell r="M1505" t="str">
            <v>Коммунал соҳа, қурилиш ва хизмат кўрсатиш</v>
          </cell>
          <cell r="V1505">
            <v>5822.2139999999999</v>
          </cell>
          <cell r="Y1505">
            <v>3724.8122499999999</v>
          </cell>
          <cell r="Z1505">
            <v>0</v>
          </cell>
          <cell r="AB1505">
            <v>6697.393</v>
          </cell>
          <cell r="AF1505">
            <v>5124.5429999999997</v>
          </cell>
          <cell r="AI1505">
            <v>1.494</v>
          </cell>
          <cell r="AJ1505">
            <v>27.168099609374998</v>
          </cell>
          <cell r="AK1505">
            <v>0</v>
          </cell>
          <cell r="AM1505">
            <v>275.41500000000002</v>
          </cell>
          <cell r="AP1505">
            <v>1700.9480000000001</v>
          </cell>
          <cell r="AQ1505">
            <v>2948.172</v>
          </cell>
          <cell r="AT1505">
            <v>0</v>
          </cell>
          <cell r="AU1505">
            <v>0</v>
          </cell>
          <cell r="AX1505">
            <v>648.09299999999996</v>
          </cell>
          <cell r="AY1505">
            <v>1269.548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820.48500000000001</v>
          </cell>
          <cell r="BG1505">
            <v>1245.491</v>
          </cell>
          <cell r="BI1505">
            <v>2016.0160000000001</v>
          </cell>
          <cell r="BJ1505">
            <v>1986.3510000000001</v>
          </cell>
          <cell r="BL1505">
            <v>956.899</v>
          </cell>
          <cell r="BM1505">
            <v>1299.7370000000001</v>
          </cell>
          <cell r="BO1505">
            <v>0</v>
          </cell>
          <cell r="BP1505">
            <v>0</v>
          </cell>
          <cell r="BS1505">
            <v>5.4492249522922011E-2</v>
          </cell>
          <cell r="BU1505">
            <v>48</v>
          </cell>
        </row>
        <row r="1506">
          <cell r="C1506">
            <v>206982494</v>
          </cell>
          <cell r="D1506" t="str">
            <v>CHIRCHIQ ISSIQLIK ENERGIYASI ISHLAB CHIQARISH KORXONASI</v>
          </cell>
          <cell r="E1506" t="str">
            <v>ГП</v>
          </cell>
          <cell r="F1506">
            <v>52.537999999999997</v>
          </cell>
          <cell r="G1506">
            <v>100</v>
          </cell>
          <cell r="H1506" t="str">
            <v>Таш. обл.</v>
          </cell>
          <cell r="I1506" t="str">
            <v>Ҳокимият</v>
          </cell>
          <cell r="J1506" t="str">
            <v>ГП</v>
          </cell>
          <cell r="K1506" t="str">
            <v>ГП</v>
          </cell>
          <cell r="L1506" t="str">
            <v>Коммунал уй-жой қурилиш ва сув хўжалиги</v>
          </cell>
          <cell r="M1506" t="str">
            <v>Коммунал соҳа, қурилиш ва хизмат кўрсатиш</v>
          </cell>
          <cell r="U1506">
            <v>5772.0720000000001</v>
          </cell>
          <cell r="V1506">
            <v>5772.0720000000001</v>
          </cell>
          <cell r="W1506">
            <v>6681.8980000000001</v>
          </cell>
          <cell r="Y1506">
            <v>3613.8809999999999</v>
          </cell>
          <cell r="Z1506">
            <v>3923.4949999999999</v>
          </cell>
          <cell r="AA1506">
            <v>3230.7379999999998</v>
          </cell>
          <cell r="AB1506">
            <v>4996.6679999999997</v>
          </cell>
          <cell r="AC1506">
            <v>3752.8139999999999</v>
          </cell>
          <cell r="AE1506">
            <v>7857.9449999999997</v>
          </cell>
          <cell r="AF1506">
            <v>15269.632</v>
          </cell>
          <cell r="AG1506">
            <v>13389.045</v>
          </cell>
          <cell r="AI1506">
            <v>-4653.3850000000002</v>
          </cell>
          <cell r="AJ1506">
            <v>-8018.2820000000002</v>
          </cell>
          <cell r="AK1506">
            <v>-7532.259</v>
          </cell>
          <cell r="AL1506">
            <v>-5785.9889999999996</v>
          </cell>
          <cell r="AM1506">
            <v>-13036.669</v>
          </cell>
          <cell r="AN1506">
            <v>-12045.916999999999</v>
          </cell>
          <cell r="AP1506">
            <v>332.71800000000002</v>
          </cell>
          <cell r="AQ1506">
            <v>910.495</v>
          </cell>
          <cell r="AR1506">
            <v>554.95699999999999</v>
          </cell>
          <cell r="AT1506">
            <v>0</v>
          </cell>
          <cell r="AU1506">
            <v>0</v>
          </cell>
          <cell r="AV1506">
            <v>0</v>
          </cell>
          <cell r="AX1506">
            <v>-910.81200000000001</v>
          </cell>
          <cell r="AY1506">
            <v>-848.57399999999996</v>
          </cell>
          <cell r="AZ1506">
            <v>0</v>
          </cell>
          <cell r="BA1506">
            <v>0</v>
          </cell>
          <cell r="BB1506">
            <v>0</v>
          </cell>
          <cell r="BC1506">
            <v>0</v>
          </cell>
          <cell r="BD1506">
            <v>0</v>
          </cell>
          <cell r="BE1506">
            <v>0</v>
          </cell>
          <cell r="BF1506">
            <v>4997.2860000000001</v>
          </cell>
          <cell r="BG1506">
            <v>5333.8509999999997</v>
          </cell>
          <cell r="BH1506">
            <v>5807.6620000000003</v>
          </cell>
          <cell r="BI1506">
            <v>21147.452000000001</v>
          </cell>
          <cell r="BJ1506">
            <v>28719.968000000001</v>
          </cell>
          <cell r="BK1506">
            <v>31440.013999999999</v>
          </cell>
          <cell r="BL1506">
            <v>1253.6600000000001</v>
          </cell>
          <cell r="BM1506">
            <v>2886.473</v>
          </cell>
          <cell r="BN1506">
            <v>2492.607</v>
          </cell>
          <cell r="BO1506">
            <v>0</v>
          </cell>
          <cell r="BP1506">
            <v>0</v>
          </cell>
          <cell r="BS1506">
            <v>-2.4832959013529132</v>
          </cell>
          <cell r="BT1506">
            <v>-1.9344702131127662</v>
          </cell>
          <cell r="BU1506">
            <v>23</v>
          </cell>
        </row>
        <row r="1507">
          <cell r="C1507">
            <v>300773906</v>
          </cell>
          <cell r="D1507" t="str">
            <v>Гулистондавсувмахсуспудрат</v>
          </cell>
          <cell r="E1507" t="str">
            <v>ГП</v>
          </cell>
          <cell r="F1507">
            <v>1651.037</v>
          </cell>
          <cell r="G1507">
            <v>100</v>
          </cell>
          <cell r="H1507" t="str">
            <v>Сырдарья</v>
          </cell>
          <cell r="I1507" t="str">
            <v>Сув хўжалиги вазирлиги</v>
          </cell>
          <cell r="J1507" t="str">
            <v>ГП</v>
          </cell>
          <cell r="K1507" t="str">
            <v>ГП</v>
          </cell>
          <cell r="L1507" t="str">
            <v>Коммунал уй-жой қурилиш ва сув хўжалиги</v>
          </cell>
          <cell r="M1507" t="str">
            <v>Коммунал соҳа, қурилиш ва хизмат кўрсатиш</v>
          </cell>
          <cell r="N1507" t="str">
            <v>ПҚ-4486</v>
          </cell>
          <cell r="O1507" t="str">
            <v>МЧЖга ўзгартириш</v>
          </cell>
          <cell r="U1507">
            <v>5710.3130000000001</v>
          </cell>
          <cell r="V1507">
            <v>5710.3130000000001</v>
          </cell>
          <cell r="W1507">
            <v>5914.45</v>
          </cell>
          <cell r="Y1507">
            <v>2390.5</v>
          </cell>
          <cell r="Z1507">
            <v>2021.7</v>
          </cell>
          <cell r="AA1507">
            <v>1013.324</v>
          </cell>
          <cell r="AB1507">
            <v>4562.9250000000002</v>
          </cell>
          <cell r="AC1507">
            <v>6460.4759999999997</v>
          </cell>
          <cell r="AE1507">
            <v>343.09500000000003</v>
          </cell>
          <cell r="AF1507">
            <v>3569.7669999999998</v>
          </cell>
          <cell r="AG1507">
            <v>5283.0010000000002</v>
          </cell>
          <cell r="AI1507">
            <v>186.86</v>
          </cell>
          <cell r="AJ1507">
            <v>283.90100000000001</v>
          </cell>
          <cell r="AK1507">
            <v>16.686</v>
          </cell>
          <cell r="AL1507">
            <v>132.50800000000001</v>
          </cell>
          <cell r="AM1507">
            <v>29.756</v>
          </cell>
          <cell r="AN1507">
            <v>82.927999999999997</v>
          </cell>
          <cell r="AP1507">
            <v>0</v>
          </cell>
          <cell r="AQ1507">
            <v>0</v>
          </cell>
          <cell r="AR1507">
            <v>517.41499999999996</v>
          </cell>
          <cell r="AT1507">
            <v>0</v>
          </cell>
          <cell r="AU1507">
            <v>0</v>
          </cell>
          <cell r="AV1507">
            <v>34.040999999999997</v>
          </cell>
          <cell r="AX1507">
            <v>0</v>
          </cell>
          <cell r="AY1507">
            <v>0</v>
          </cell>
          <cell r="AZ1507">
            <v>469.76799999999997</v>
          </cell>
          <cell r="BA1507">
            <v>9100</v>
          </cell>
          <cell r="BB1507">
            <v>9100</v>
          </cell>
          <cell r="BC1507">
            <v>0</v>
          </cell>
          <cell r="BD1507">
            <v>9100</v>
          </cell>
          <cell r="BE1507">
            <v>0</v>
          </cell>
          <cell r="BF1507">
            <v>216.95699999999999</v>
          </cell>
          <cell r="BG1507">
            <v>227.845</v>
          </cell>
          <cell r="BH1507">
            <v>672.84900000000005</v>
          </cell>
          <cell r="BI1507">
            <v>3034.8989999999999</v>
          </cell>
          <cell r="BJ1507">
            <v>2488.8870000000002</v>
          </cell>
          <cell r="BK1507">
            <v>2878.3829999999998</v>
          </cell>
          <cell r="BL1507">
            <v>617.07799999999997</v>
          </cell>
          <cell r="BM1507">
            <v>922.77099999999996</v>
          </cell>
          <cell r="BN1507">
            <v>402.49599999999998</v>
          </cell>
          <cell r="BO1507">
            <v>0</v>
          </cell>
          <cell r="BP1507">
            <v>0</v>
          </cell>
          <cell r="BS1507">
            <v>5.2637193069849002E-3</v>
          </cell>
          <cell r="BT1507">
            <v>1.4267473668065319E-2</v>
          </cell>
          <cell r="BU1507">
            <v>17</v>
          </cell>
        </row>
        <row r="1508">
          <cell r="C1508">
            <v>302985767</v>
          </cell>
          <cell r="D1508" t="str">
            <v xml:space="preserve">GAROV REESTRI </v>
          </cell>
          <cell r="E1508" t="str">
            <v>ГП</v>
          </cell>
          <cell r="F1508">
            <v>560</v>
          </cell>
          <cell r="G1508">
            <v>100</v>
          </cell>
          <cell r="H1508" t="str">
            <v>г.Ташкент</v>
          </cell>
          <cell r="I1508" t="str">
            <v>Марказий банки</v>
          </cell>
          <cell r="J1508" t="str">
            <v>ГП</v>
          </cell>
          <cell r="K1508" t="str">
            <v>ГП</v>
          </cell>
          <cell r="L1508" t="str">
            <v>Молия ташкилотлари</v>
          </cell>
          <cell r="M1508" t="str">
            <v>Оғир саноат ва молия</v>
          </cell>
          <cell r="U1508">
            <v>0</v>
          </cell>
          <cell r="V1508">
            <v>5703.7565000000004</v>
          </cell>
          <cell r="W1508">
            <v>0</v>
          </cell>
          <cell r="Y1508">
            <v>2795.23225</v>
          </cell>
          <cell r="Z1508">
            <v>2905.6062499999998</v>
          </cell>
          <cell r="AA1508">
            <v>4442.107</v>
          </cell>
          <cell r="AB1508">
            <v>6610.5730000000003</v>
          </cell>
          <cell r="AC1508">
            <v>3323.5994999999998</v>
          </cell>
          <cell r="AE1508">
            <v>491.75299999999999</v>
          </cell>
          <cell r="AF1508">
            <v>635.66</v>
          </cell>
          <cell r="AG1508">
            <v>512.00081250000005</v>
          </cell>
          <cell r="AI1508">
            <v>1712.2318749999999</v>
          </cell>
          <cell r="AJ1508">
            <v>1950.5103750000001</v>
          </cell>
          <cell r="AK1508">
            <v>2114.2330000000002</v>
          </cell>
          <cell r="AL1508">
            <v>3309.203</v>
          </cell>
          <cell r="AM1508">
            <v>5133.1440000000002</v>
          </cell>
          <cell r="AN1508">
            <v>2167.7305000000001</v>
          </cell>
          <cell r="AQ1508">
            <v>557.15606249999996</v>
          </cell>
          <cell r="AR1508">
            <v>1085.7270000000001</v>
          </cell>
          <cell r="AU1508">
            <v>0</v>
          </cell>
          <cell r="AV1508">
            <v>247.327</v>
          </cell>
          <cell r="AY1508">
            <v>0</v>
          </cell>
          <cell r="AZ1508">
            <v>568.12300000000005</v>
          </cell>
          <cell r="BA1508">
            <v>1539943.2</v>
          </cell>
          <cell r="BB1508">
            <v>1539943.2</v>
          </cell>
          <cell r="BC1508">
            <v>0</v>
          </cell>
          <cell r="BD1508">
            <v>1539943.2</v>
          </cell>
          <cell r="BE1508">
            <v>0</v>
          </cell>
          <cell r="BG1508">
            <v>670.28724999999997</v>
          </cell>
          <cell r="BH1508">
            <v>0</v>
          </cell>
          <cell r="BJ1508">
            <v>9.9723798828125005</v>
          </cell>
          <cell r="BK1508">
            <v>0</v>
          </cell>
          <cell r="BM1508">
            <v>516.13099999999997</v>
          </cell>
          <cell r="BN1508">
            <v>760.65224999999998</v>
          </cell>
          <cell r="BO1508">
            <v>0</v>
          </cell>
          <cell r="BP1508">
            <v>0</v>
          </cell>
          <cell r="BS1508">
            <v>1.2227784150289616</v>
          </cell>
          <cell r="BT1508">
            <v>0.76010625628916662</v>
          </cell>
          <cell r="BU1508">
            <v>223</v>
          </cell>
          <cell r="BW1508">
            <v>102.97372580581801</v>
          </cell>
          <cell r="BX1508" t="str">
            <v>высокая</v>
          </cell>
        </row>
        <row r="1509">
          <cell r="C1509">
            <v>300801925</v>
          </cell>
          <cell r="D1509" t="str">
            <v>БОГДОДДАВСУВМАХСУС ПУДРАТ</v>
          </cell>
          <cell r="E1509" t="str">
            <v>ГП</v>
          </cell>
          <cell r="F1509">
            <v>800</v>
          </cell>
          <cell r="G1509">
            <v>100</v>
          </cell>
          <cell r="H1509" t="str">
            <v>Фергана</v>
          </cell>
          <cell r="I1509" t="str">
            <v>Сув хўжалиги вазирлиги</v>
          </cell>
          <cell r="J1509" t="str">
            <v>ГП</v>
          </cell>
          <cell r="K1509" t="str">
            <v>ГП</v>
          </cell>
          <cell r="L1509" t="str">
            <v>Коммунал уй-жой қурилиш ва сув хўжалиги</v>
          </cell>
          <cell r="M1509" t="str">
            <v>Коммунал соҳа, қурилиш ва хизмат кўрсатиш</v>
          </cell>
          <cell r="N1509" t="str">
            <v>ПҚ-4486</v>
          </cell>
          <cell r="O1509" t="str">
            <v>МЧЖга ўзгартириш</v>
          </cell>
          <cell r="U1509">
            <v>5689.5959999999995</v>
          </cell>
          <cell r="V1509">
            <v>5689.5959999999995</v>
          </cell>
          <cell r="W1509">
            <v>7091.9629999999997</v>
          </cell>
          <cell r="Y1509">
            <v>4417.4110000000001</v>
          </cell>
          <cell r="Z1509">
            <v>8470.8809999999994</v>
          </cell>
          <cell r="AA1509">
            <v>5435.6869999999999</v>
          </cell>
          <cell r="AB1509">
            <v>7658.1019999999999</v>
          </cell>
          <cell r="AC1509">
            <v>8205.4130000000005</v>
          </cell>
          <cell r="AE1509">
            <v>4758.3779999999997</v>
          </cell>
          <cell r="AF1509">
            <v>6927.183</v>
          </cell>
          <cell r="AG1509">
            <v>7434.857</v>
          </cell>
          <cell r="AI1509">
            <v>47.01</v>
          </cell>
          <cell r="AJ1509">
            <v>44.527999999999999</v>
          </cell>
          <cell r="AK1509">
            <v>60.517000000000003</v>
          </cell>
          <cell r="AL1509">
            <v>32.197000000000003</v>
          </cell>
          <cell r="AM1509">
            <v>44.905000000000001</v>
          </cell>
          <cell r="AN1509">
            <v>174.613</v>
          </cell>
          <cell r="AP1509">
            <v>735.19200000000001</v>
          </cell>
          <cell r="AQ1509">
            <v>1355.6210000000001</v>
          </cell>
          <cell r="AR1509">
            <v>621.21699999999998</v>
          </cell>
          <cell r="AT1509">
            <v>6.2549999999999999</v>
          </cell>
          <cell r="AU1509">
            <v>10.638</v>
          </cell>
          <cell r="AV1509">
            <v>23.847999999999999</v>
          </cell>
          <cell r="AX1509">
            <v>325.67899999999997</v>
          </cell>
          <cell r="AY1509">
            <v>757.03399999999999</v>
          </cell>
          <cell r="AZ1509">
            <v>166.02500000000001</v>
          </cell>
          <cell r="BA1509">
            <v>13471.5</v>
          </cell>
          <cell r="BB1509">
            <v>13471.5</v>
          </cell>
          <cell r="BC1509">
            <v>0</v>
          </cell>
          <cell r="BD1509">
            <v>13471.5</v>
          </cell>
          <cell r="BE1509">
            <v>0</v>
          </cell>
          <cell r="BF1509">
            <v>1544.364</v>
          </cell>
          <cell r="BG1509">
            <v>1052.2080000000001</v>
          </cell>
          <cell r="BH1509">
            <v>1989.1189999999999</v>
          </cell>
          <cell r="BI1509">
            <v>576.24699999999996</v>
          </cell>
          <cell r="BJ1509">
            <v>609.40700000000004</v>
          </cell>
          <cell r="BK1509">
            <v>1278.442</v>
          </cell>
          <cell r="BL1509">
            <v>530.28700000000003</v>
          </cell>
          <cell r="BM1509">
            <v>692.423</v>
          </cell>
          <cell r="BN1509">
            <v>659.20600000000002</v>
          </cell>
          <cell r="BO1509">
            <v>0</v>
          </cell>
          <cell r="BP1509">
            <v>0</v>
          </cell>
          <cell r="BS1509">
            <v>9.1426809993283235E-3</v>
          </cell>
          <cell r="BT1509">
            <v>2.7322645070135813E-2</v>
          </cell>
          <cell r="BU1509">
            <v>8</v>
          </cell>
          <cell r="BW1509">
            <v>90.882375125738093</v>
          </cell>
          <cell r="BX1509" t="str">
            <v>достаточная</v>
          </cell>
        </row>
        <row r="1510">
          <cell r="C1510">
            <v>303377288</v>
          </cell>
          <cell r="D1510" t="str">
            <v xml:space="preserve"> «SURXONDARYO KO`PRIKLARDAN FOYDALANISH</v>
          </cell>
          <cell r="E1510" t="str">
            <v>ГП</v>
          </cell>
          <cell r="F1510">
            <v>0</v>
          </cell>
          <cell r="G1510">
            <v>100</v>
          </cell>
          <cell r="H1510" t="str">
            <v>Сурхандарья</v>
          </cell>
          <cell r="I1510" t="str">
            <v>Автомобиль йўллари давлат қўмитаси</v>
          </cell>
          <cell r="J1510" t="str">
            <v>ГП</v>
          </cell>
          <cell r="K1510" t="str">
            <v>ГП</v>
          </cell>
          <cell r="L1510" t="str">
            <v>Йўл-транспорт инфратузилмаси</v>
          </cell>
          <cell r="M1510" t="str">
            <v>Коммунал соҳа, қурилиш ва хизмат кўрсатиш</v>
          </cell>
          <cell r="U1510">
            <v>5575.2870000000003</v>
          </cell>
          <cell r="V1510">
            <v>5575.2870000000003</v>
          </cell>
          <cell r="W1510">
            <v>8226.3269999999993</v>
          </cell>
          <cell r="Y1510">
            <v>3135.8620000000001</v>
          </cell>
          <cell r="Z1510">
            <v>8195.7620000000006</v>
          </cell>
          <cell r="AA1510">
            <v>6443.7939999999999</v>
          </cell>
          <cell r="AB1510">
            <v>6443.7939999999999</v>
          </cell>
          <cell r="AC1510">
            <v>8198.6190000000006</v>
          </cell>
          <cell r="AE1510">
            <v>5211.3040000000001</v>
          </cell>
          <cell r="AF1510">
            <v>5211.3040000000001</v>
          </cell>
          <cell r="AG1510">
            <v>7391.183</v>
          </cell>
          <cell r="AI1510">
            <v>9.2750000000000004</v>
          </cell>
          <cell r="AJ1510">
            <v>61.985999999999997</v>
          </cell>
          <cell r="AK1510">
            <v>153.441</v>
          </cell>
          <cell r="AL1510">
            <v>99.593000000000004</v>
          </cell>
          <cell r="AM1510">
            <v>99.593000000000004</v>
          </cell>
          <cell r="AN1510">
            <v>129.86600000000001</v>
          </cell>
          <cell r="AP1510">
            <v>1610.4380000000001</v>
          </cell>
          <cell r="AQ1510">
            <v>2111.64</v>
          </cell>
          <cell r="AR1510">
            <v>1307.42</v>
          </cell>
          <cell r="AT1510">
            <v>12.714</v>
          </cell>
          <cell r="AU1510">
            <v>16.213000000000001</v>
          </cell>
          <cell r="AV1510">
            <v>17.709</v>
          </cell>
          <cell r="AX1510">
            <v>1011.311</v>
          </cell>
          <cell r="AY1510">
            <v>1306.5360000000001</v>
          </cell>
          <cell r="AZ1510">
            <v>895.89800000000002</v>
          </cell>
          <cell r="BA1510">
            <v>0.64444000000000001</v>
          </cell>
          <cell r="BB1510">
            <v>29900</v>
          </cell>
          <cell r="BC1510">
            <v>0</v>
          </cell>
          <cell r="BD1510">
            <v>29900</v>
          </cell>
          <cell r="BE1510">
            <v>0</v>
          </cell>
          <cell r="BF1510">
            <v>601.66399999999999</v>
          </cell>
          <cell r="BG1510">
            <v>749.25599999999997</v>
          </cell>
          <cell r="BH1510">
            <v>818.39</v>
          </cell>
          <cell r="BI1510">
            <v>1686.6790000000001</v>
          </cell>
          <cell r="BJ1510">
            <v>1665.848</v>
          </cell>
          <cell r="BK1510">
            <v>4303.2460000000001</v>
          </cell>
          <cell r="BL1510">
            <v>780.10699999999997</v>
          </cell>
          <cell r="BM1510">
            <v>1116.684</v>
          </cell>
          <cell r="BN1510">
            <v>659.86099999999999</v>
          </cell>
          <cell r="BO1510">
            <v>0</v>
          </cell>
          <cell r="BP1510">
            <v>0</v>
          </cell>
          <cell r="BS1510">
            <v>1.5900965149452037E-2</v>
          </cell>
          <cell r="BT1510">
            <v>1.8818958420370256E-2</v>
          </cell>
          <cell r="BU1510">
            <v>5</v>
          </cell>
        </row>
        <row r="1511">
          <cell r="C1511">
            <v>201356627</v>
          </cell>
          <cell r="D1511" t="str">
            <v xml:space="preserve">Зарбдор туман йўллардан фойдаланиш </v>
          </cell>
          <cell r="E1511" t="str">
            <v>ГП</v>
          </cell>
          <cell r="F1511">
            <v>2214.741</v>
          </cell>
          <cell r="G1511">
            <v>100</v>
          </cell>
          <cell r="H1511" t="str">
            <v>Джизак</v>
          </cell>
          <cell r="I1511" t="str">
            <v>Автомобиль йўллари давлат қўмитаси</v>
          </cell>
          <cell r="J1511" t="str">
            <v>ГП</v>
          </cell>
          <cell r="K1511" t="str">
            <v>ГП</v>
          </cell>
          <cell r="L1511" t="str">
            <v>Йўл-транспорт инфратузилмаси</v>
          </cell>
          <cell r="M1511" t="str">
            <v>Коммунал соҳа, қурилиш ва хизмат кўрсатиш</v>
          </cell>
          <cell r="U1511">
            <v>5627.8509999999997</v>
          </cell>
          <cell r="V1511">
            <v>5565.2569999999996</v>
          </cell>
          <cell r="W1511">
            <v>3989.627</v>
          </cell>
          <cell r="Y1511">
            <v>2318.5700000000002</v>
          </cell>
          <cell r="Z1511">
            <v>5213.4880000000003</v>
          </cell>
          <cell r="AA1511">
            <v>6175.5330000000004</v>
          </cell>
          <cell r="AB1511">
            <v>8923.2520000000004</v>
          </cell>
          <cell r="AC1511">
            <v>6482.5780000000004</v>
          </cell>
          <cell r="AE1511">
            <v>5703.6120000000001</v>
          </cell>
          <cell r="AF1511">
            <v>8194.0239999999994</v>
          </cell>
          <cell r="AG1511">
            <v>5904.4409999999998</v>
          </cell>
          <cell r="AI1511">
            <v>118.593</v>
          </cell>
          <cell r="AJ1511">
            <v>114.31699999999999</v>
          </cell>
          <cell r="AK1511">
            <v>134.13200000000001</v>
          </cell>
          <cell r="AL1511">
            <v>0</v>
          </cell>
          <cell r="AM1511">
            <v>0</v>
          </cell>
          <cell r="AN1511">
            <v>0</v>
          </cell>
          <cell r="AP1511">
            <v>1546.905</v>
          </cell>
          <cell r="AQ1511">
            <v>2239.413</v>
          </cell>
          <cell r="AR1511">
            <v>1171.164</v>
          </cell>
          <cell r="AT1511">
            <v>0</v>
          </cell>
          <cell r="AU1511">
            <v>0</v>
          </cell>
          <cell r="AV1511">
            <v>0</v>
          </cell>
          <cell r="AX1511">
            <v>764.24599999999998</v>
          </cell>
          <cell r="AY1511">
            <v>1176.0530000000001</v>
          </cell>
          <cell r="AZ1511">
            <v>450.30700000000002</v>
          </cell>
          <cell r="BA1511">
            <v>0</v>
          </cell>
          <cell r="BB1511">
            <v>0</v>
          </cell>
          <cell r="BC1511">
            <v>0</v>
          </cell>
          <cell r="BD1511">
            <v>0</v>
          </cell>
          <cell r="BE1511">
            <v>0</v>
          </cell>
          <cell r="BF1511">
            <v>247.58600000000001</v>
          </cell>
          <cell r="BG1511">
            <v>1570.0509999999999</v>
          </cell>
          <cell r="BH1511">
            <v>362.45600000000002</v>
          </cell>
          <cell r="BI1511">
            <v>1933.203</v>
          </cell>
          <cell r="BJ1511">
            <v>2709.5210000000002</v>
          </cell>
          <cell r="BK1511">
            <v>1627.4849999999999</v>
          </cell>
          <cell r="BL1511">
            <v>848.702</v>
          </cell>
          <cell r="BM1511">
            <v>1291.164</v>
          </cell>
          <cell r="BN1511">
            <v>894.47900000000004</v>
          </cell>
          <cell r="BO1511">
            <v>0</v>
          </cell>
          <cell r="BP1511">
            <v>0</v>
          </cell>
          <cell r="BU1511">
            <v>16</v>
          </cell>
          <cell r="BW1511">
            <v>44.921223919044202</v>
          </cell>
          <cell r="BX1511" t="str">
            <v>низкая</v>
          </cell>
        </row>
        <row r="1512">
          <cell r="C1512">
            <v>300786984</v>
          </cell>
          <cell r="D1512" t="str">
            <v>ЭЛЛИККАЛЪАДАВСУВМАХСУСПУДРАТ</v>
          </cell>
          <cell r="E1512" t="str">
            <v>ГП</v>
          </cell>
          <cell r="F1512">
            <v>1200</v>
          </cell>
          <cell r="G1512">
            <v>100</v>
          </cell>
          <cell r="H1512" t="str">
            <v>Каракалп.</v>
          </cell>
          <cell r="I1512" t="str">
            <v>Сув хўжалиги вазирлиги</v>
          </cell>
          <cell r="J1512" t="str">
            <v>ГП</v>
          </cell>
          <cell r="K1512" t="str">
            <v>ГП</v>
          </cell>
          <cell r="L1512" t="str">
            <v>Коммунал уй-жой қурилиш ва сув хўжалиги</v>
          </cell>
          <cell r="M1512" t="str">
            <v>Коммунал соҳа, қурилиш ва хизмат кўрсатиш</v>
          </cell>
          <cell r="N1512" t="str">
            <v>ПҚ-4486</v>
          </cell>
          <cell r="O1512" t="str">
            <v>МЧЖга ўзгартириш</v>
          </cell>
          <cell r="U1512">
            <v>5519.93</v>
          </cell>
          <cell r="V1512">
            <v>5519.93</v>
          </cell>
          <cell r="W1512">
            <v>7159.9825000000001</v>
          </cell>
          <cell r="Y1512">
            <v>0</v>
          </cell>
          <cell r="Z1512">
            <v>0</v>
          </cell>
          <cell r="AA1512">
            <v>4872.4260000000004</v>
          </cell>
          <cell r="AB1512">
            <v>7616.2510000000002</v>
          </cell>
          <cell r="AC1512">
            <v>6353.1025</v>
          </cell>
          <cell r="AE1512">
            <v>3859.3110000000001</v>
          </cell>
          <cell r="AF1512">
            <v>5550.433</v>
          </cell>
          <cell r="AG1512">
            <v>4546.2865000000002</v>
          </cell>
          <cell r="AJ1512">
            <v>0</v>
          </cell>
          <cell r="AK1512">
            <v>0</v>
          </cell>
          <cell r="AL1512">
            <v>156.66559375</v>
          </cell>
          <cell r="AM1512">
            <v>704.40899999999999</v>
          </cell>
          <cell r="AN1512">
            <v>782.553</v>
          </cell>
          <cell r="AP1512">
            <v>646.28881249999995</v>
          </cell>
          <cell r="AQ1512">
            <v>1000.0058749999999</v>
          </cell>
          <cell r="AR1512">
            <v>0</v>
          </cell>
          <cell r="AT1512">
            <v>45.842300781250003</v>
          </cell>
          <cell r="AU1512">
            <v>142.571</v>
          </cell>
          <cell r="AV1512">
            <v>0</v>
          </cell>
          <cell r="AX1512">
            <v>179.36250000000001</v>
          </cell>
          <cell r="AY1512">
            <v>203.17250000000001</v>
          </cell>
          <cell r="AZ1512">
            <v>0</v>
          </cell>
          <cell r="BA1512">
            <v>212349.50710000002</v>
          </cell>
          <cell r="BB1512">
            <v>212349.50710000002</v>
          </cell>
          <cell r="BC1512">
            <v>0</v>
          </cell>
          <cell r="BD1512">
            <v>212349.50710000002</v>
          </cell>
          <cell r="BE1512">
            <v>0</v>
          </cell>
          <cell r="BF1512">
            <v>1391.47675</v>
          </cell>
          <cell r="BG1512">
            <v>547.48237500000005</v>
          </cell>
          <cell r="BH1512">
            <v>1794.5998750000001</v>
          </cell>
          <cell r="BI1512">
            <v>435.07159374999998</v>
          </cell>
          <cell r="BJ1512">
            <v>301.86140625000002</v>
          </cell>
          <cell r="BK1512">
            <v>234.00649999999999</v>
          </cell>
          <cell r="BL1512">
            <v>836.71937500000001</v>
          </cell>
          <cell r="BM1512">
            <v>1249.0899999999999</v>
          </cell>
          <cell r="BN1512">
            <v>983.64987499999995</v>
          </cell>
          <cell r="BO1512">
            <v>0</v>
          </cell>
          <cell r="BP1512">
            <v>0</v>
          </cell>
          <cell r="BS1512">
            <v>0.16534317336417476</v>
          </cell>
          <cell r="BT1512">
            <v>0.12343192431335784</v>
          </cell>
          <cell r="BU1512" t="str">
            <v>-</v>
          </cell>
        </row>
        <row r="1513">
          <cell r="C1513">
            <v>201569567</v>
          </cell>
          <cell r="D1513" t="str">
            <v>«SANOAT XAVFSIZLIGI»</v>
          </cell>
          <cell r="E1513" t="str">
            <v>ГП</v>
          </cell>
          <cell r="F1513">
            <v>0.01</v>
          </cell>
          <cell r="G1513">
            <v>100</v>
          </cell>
          <cell r="H1513" t="str">
            <v>г.Ташкент</v>
          </cell>
          <cell r="I1513" t="str">
            <v>Саноат хавфсизлиги давлат қўмитаси</v>
          </cell>
          <cell r="J1513" t="str">
            <v>ГП</v>
          </cell>
          <cell r="K1513" t="str">
            <v>ГП</v>
          </cell>
          <cell r="L1513" t="str">
            <v>Метрология, стандарлаштириш ва лойихалаштириш</v>
          </cell>
          <cell r="M1513" t="str">
            <v>Коммунал соҳа, қурилиш ва хизмат кўрсатиш</v>
          </cell>
          <cell r="V1513">
            <v>5501.8270000000002</v>
          </cell>
          <cell r="Y1513">
            <v>1819.9482499999999</v>
          </cell>
          <cell r="Z1513">
            <v>2210.91</v>
          </cell>
          <cell r="AB1513">
            <v>5037.9309999999996</v>
          </cell>
          <cell r="AF1513">
            <v>2093.22325</v>
          </cell>
          <cell r="AI1513">
            <v>362.06200000000001</v>
          </cell>
          <cell r="AJ1513">
            <v>36.911000000000001</v>
          </cell>
          <cell r="AK1513">
            <v>162.06390625</v>
          </cell>
          <cell r="AM1513">
            <v>1630.6179999999999</v>
          </cell>
          <cell r="AQ1513">
            <v>1210088.8319999999</v>
          </cell>
          <cell r="AU1513">
            <v>0</v>
          </cell>
          <cell r="AY1513">
            <v>0</v>
          </cell>
          <cell r="BA1513">
            <v>500439.38211000001</v>
          </cell>
          <cell r="BB1513">
            <v>500439.38211000001</v>
          </cell>
          <cell r="BC1513">
            <v>0</v>
          </cell>
          <cell r="BD1513">
            <v>500439.38211000001</v>
          </cell>
          <cell r="BE1513">
            <v>0</v>
          </cell>
          <cell r="BG1513">
            <v>770.43118749999996</v>
          </cell>
          <cell r="BJ1513">
            <v>1319.3098749999999</v>
          </cell>
          <cell r="BM1513">
            <v>1469.318</v>
          </cell>
          <cell r="BO1513">
            <v>0</v>
          </cell>
          <cell r="BP1513">
            <v>0</v>
          </cell>
          <cell r="BQ1513">
            <v>0</v>
          </cell>
          <cell r="BR1513">
            <v>20.661999999999999</v>
          </cell>
          <cell r="BS1513">
            <v>0.3655000128885188</v>
          </cell>
          <cell r="BU1513">
            <v>150</v>
          </cell>
        </row>
        <row r="1514">
          <cell r="C1514">
            <v>305305747</v>
          </cell>
          <cell r="D1514" t="str">
            <v xml:space="preserve"> «JIZZAXYO`LKO`KALAM»</v>
          </cell>
          <cell r="E1514" t="str">
            <v>ГП</v>
          </cell>
          <cell r="F1514">
            <v>0</v>
          </cell>
          <cell r="G1514">
            <v>100</v>
          </cell>
          <cell r="H1514" t="str">
            <v>Джизак</v>
          </cell>
          <cell r="I1514" t="str">
            <v>Автомобиль йўллари давлат қўмитаси</v>
          </cell>
          <cell r="J1514" t="str">
            <v>ГП</v>
          </cell>
          <cell r="K1514" t="str">
            <v>ГП</v>
          </cell>
          <cell r="L1514" t="str">
            <v>Йўл-транспорт инфратузилмаси</v>
          </cell>
          <cell r="M1514" t="str">
            <v>Коммунал соҳа, қурилиш ва хизмат кўрсатиш</v>
          </cell>
          <cell r="U1514">
            <v>5481.1719999999996</v>
          </cell>
          <cell r="V1514">
            <v>5481.1719999999996</v>
          </cell>
          <cell r="W1514">
            <v>4841.2219999999998</v>
          </cell>
          <cell r="AA1514">
            <v>505.66899999999998</v>
          </cell>
          <cell r="AB1514">
            <v>3897.962</v>
          </cell>
          <cell r="AC1514">
            <v>3823.2829999999999</v>
          </cell>
          <cell r="AE1514">
            <v>381.83100000000002</v>
          </cell>
          <cell r="AF1514">
            <v>3406.9360000000001</v>
          </cell>
          <cell r="AG1514">
            <v>3210.45</v>
          </cell>
          <cell r="AL1514">
            <v>32.613999999999997</v>
          </cell>
          <cell r="AM1514">
            <v>108.167</v>
          </cell>
          <cell r="AN1514">
            <v>148.964</v>
          </cell>
          <cell r="AP1514">
            <v>223.667</v>
          </cell>
          <cell r="AQ1514">
            <v>930.81700000000001</v>
          </cell>
          <cell r="AR1514">
            <v>606.60299999999995</v>
          </cell>
          <cell r="AT1514">
            <v>0</v>
          </cell>
          <cell r="AU1514">
            <v>0</v>
          </cell>
          <cell r="AV1514">
            <v>65.12</v>
          </cell>
          <cell r="AX1514">
            <v>0</v>
          </cell>
          <cell r="AY1514">
            <v>0</v>
          </cell>
          <cell r="AZ1514">
            <v>0</v>
          </cell>
          <cell r="BA1514">
            <v>32525.910509999998</v>
          </cell>
          <cell r="BB1514">
            <v>32525.910510000002</v>
          </cell>
          <cell r="BC1514">
            <v>0</v>
          </cell>
          <cell r="BD1514">
            <v>32525.910510000002</v>
          </cell>
          <cell r="BE1514">
            <v>0</v>
          </cell>
          <cell r="BF1514">
            <v>0</v>
          </cell>
          <cell r="BG1514">
            <v>1236.567</v>
          </cell>
          <cell r="BH1514">
            <v>764.89</v>
          </cell>
          <cell r="BI1514">
            <v>0</v>
          </cell>
          <cell r="BJ1514">
            <v>308.185</v>
          </cell>
          <cell r="BK1514">
            <v>922.83600000000001</v>
          </cell>
          <cell r="BL1514">
            <v>108.949</v>
          </cell>
          <cell r="BM1514">
            <v>365.25</v>
          </cell>
          <cell r="BN1514">
            <v>439.62</v>
          </cell>
          <cell r="BO1514">
            <v>0</v>
          </cell>
          <cell r="BP1514">
            <v>0</v>
          </cell>
          <cell r="BS1514">
            <v>3.94685662117518E-2</v>
          </cell>
          <cell r="BT1514">
            <v>2.8862296866405214E-2</v>
          </cell>
          <cell r="BU1514">
            <v>16</v>
          </cell>
          <cell r="BW1514">
            <v>112.007386842415</v>
          </cell>
          <cell r="BX1514" t="str">
            <v>высокая</v>
          </cell>
        </row>
        <row r="1515">
          <cell r="C1515">
            <v>200310978</v>
          </cell>
          <cell r="D1515" t="str">
            <v xml:space="preserve"> «SAYXUNOBOD TUMAN YO`LLARDAN FOYDALANI</v>
          </cell>
          <cell r="E1515" t="str">
            <v>ГП</v>
          </cell>
          <cell r="F1515">
            <v>1520.8820000000001</v>
          </cell>
          <cell r="G1515">
            <v>100</v>
          </cell>
          <cell r="H1515" t="str">
            <v>Сырдарья</v>
          </cell>
          <cell r="I1515" t="str">
            <v>Автомобиль йўллари давлат қўмитаси</v>
          </cell>
          <cell r="J1515" t="str">
            <v>ГП</v>
          </cell>
          <cell r="K1515" t="str">
            <v>ГП</v>
          </cell>
          <cell r="L1515" t="str">
            <v>Йўл-транспорт инфратузилмаси</v>
          </cell>
          <cell r="M1515" t="str">
            <v>Коммунал соҳа, қурилиш ва хизмат кўрсатиш</v>
          </cell>
          <cell r="V1515">
            <v>5480.634</v>
          </cell>
          <cell r="Y1515">
            <v>1545.511</v>
          </cell>
          <cell r="Z1515">
            <v>1827.403</v>
          </cell>
          <cell r="AB1515">
            <v>3721.136</v>
          </cell>
          <cell r="AF1515">
            <v>2821.2489999999998</v>
          </cell>
          <cell r="AJ1515">
            <v>74.971000000000004</v>
          </cell>
          <cell r="AK1515">
            <v>34.286000000000001</v>
          </cell>
          <cell r="AM1515">
            <v>177.404</v>
          </cell>
          <cell r="AP1515">
            <v>931.48800000000006</v>
          </cell>
          <cell r="AQ1515">
            <v>1696.3340000000001</v>
          </cell>
          <cell r="AT1515">
            <v>6.7190000000000003</v>
          </cell>
          <cell r="AU1515">
            <v>28.88</v>
          </cell>
          <cell r="AX1515">
            <v>401.61200000000002</v>
          </cell>
          <cell r="AY1515">
            <v>963.00199999999995</v>
          </cell>
          <cell r="BA1515">
            <v>53221.2</v>
          </cell>
          <cell r="BB1515">
            <v>53221.2</v>
          </cell>
          <cell r="BC1515">
            <v>0</v>
          </cell>
          <cell r="BD1515">
            <v>53221.2</v>
          </cell>
          <cell r="BE1515">
            <v>0</v>
          </cell>
          <cell r="BF1515">
            <v>1797.904</v>
          </cell>
          <cell r="BG1515">
            <v>2368.2460000000001</v>
          </cell>
          <cell r="BI1515">
            <v>3380.5070000000001</v>
          </cell>
          <cell r="BJ1515">
            <v>3660.027</v>
          </cell>
          <cell r="BL1515">
            <v>480.52499999999998</v>
          </cell>
          <cell r="BM1515">
            <v>693.60299999999995</v>
          </cell>
          <cell r="BO1515">
            <v>0</v>
          </cell>
          <cell r="BP1515">
            <v>0</v>
          </cell>
          <cell r="BS1515">
            <v>3.7915445547199549E-2</v>
          </cell>
          <cell r="BU1515">
            <v>48</v>
          </cell>
          <cell r="BW1515">
            <v>37.532991202346103</v>
          </cell>
          <cell r="BX1515" t="str">
            <v>неудовлетворительная</v>
          </cell>
        </row>
        <row r="1516">
          <cell r="C1516">
            <v>201577827</v>
          </cell>
          <cell r="D1516" t="str">
            <v xml:space="preserve"> «QIBRAY TUMAN YO`LLARDAN FOYDALANISH»</v>
          </cell>
          <cell r="E1516" t="str">
            <v>ГП</v>
          </cell>
          <cell r="F1516">
            <v>1857.6079999999999</v>
          </cell>
          <cell r="G1516">
            <v>100</v>
          </cell>
          <cell r="H1516" t="str">
            <v>Таш. обл.</v>
          </cell>
          <cell r="I1516" t="str">
            <v>Автомобиль йўллари давлат қўмитаси</v>
          </cell>
          <cell r="J1516" t="str">
            <v>ГП</v>
          </cell>
          <cell r="K1516" t="str">
            <v>ГП</v>
          </cell>
          <cell r="L1516" t="str">
            <v>Йўл-транспорт инфратузилмаси</v>
          </cell>
          <cell r="M1516" t="str">
            <v>Коммунал соҳа, қурилиш ва хизмат кўрсатиш</v>
          </cell>
          <cell r="U1516">
            <v>5390.9960000000001</v>
          </cell>
          <cell r="V1516">
            <v>5390.9960000000001</v>
          </cell>
          <cell r="W1516">
            <v>5988.6769999999997</v>
          </cell>
          <cell r="Y1516">
            <v>2419.5740000000001</v>
          </cell>
          <cell r="Z1516">
            <v>4558.0439999999999</v>
          </cell>
          <cell r="AA1516">
            <v>5087.0309999999999</v>
          </cell>
          <cell r="AB1516">
            <v>5087.0309999999999</v>
          </cell>
          <cell r="AC1516">
            <v>6018.0230000000001</v>
          </cell>
          <cell r="AE1516">
            <v>3438.3110000000001</v>
          </cell>
          <cell r="AF1516">
            <v>3438.3110000000001</v>
          </cell>
          <cell r="AG1516">
            <v>5513.0005000000001</v>
          </cell>
          <cell r="AI1516">
            <v>3.6869999999999998</v>
          </cell>
          <cell r="AJ1516">
            <v>1.589</v>
          </cell>
          <cell r="AK1516">
            <v>7.63</v>
          </cell>
          <cell r="AL1516">
            <v>1.351469970703125</v>
          </cell>
          <cell r="AM1516">
            <v>1.351469970703125</v>
          </cell>
          <cell r="AN1516">
            <v>69.978499999999997</v>
          </cell>
          <cell r="AQ1516">
            <v>2001.644</v>
          </cell>
          <cell r="AR1516">
            <v>2001.644</v>
          </cell>
          <cell r="AU1516">
            <v>12.124000000000001</v>
          </cell>
          <cell r="AV1516">
            <v>12.124000000000001</v>
          </cell>
          <cell r="AY1516">
            <v>806.01599999999996</v>
          </cell>
          <cell r="AZ1516">
            <v>1202.8689999999999</v>
          </cell>
          <cell r="BA1516">
            <v>405.44099999999997</v>
          </cell>
          <cell r="BB1516">
            <v>405.44099999999997</v>
          </cell>
          <cell r="BC1516">
            <v>0</v>
          </cell>
          <cell r="BD1516">
            <v>405.44099999999997</v>
          </cell>
          <cell r="BE1516">
            <v>0</v>
          </cell>
          <cell r="BG1516">
            <v>1021.2371875</v>
          </cell>
          <cell r="BH1516">
            <v>1588.4493749999999</v>
          </cell>
          <cell r="BJ1516">
            <v>370.04418750000002</v>
          </cell>
          <cell r="BK1516">
            <v>934.70687499999997</v>
          </cell>
          <cell r="BM1516">
            <v>1865.5360000000001</v>
          </cell>
          <cell r="BN1516">
            <v>425.50150000000002</v>
          </cell>
          <cell r="BO1516">
            <v>0</v>
          </cell>
          <cell r="BP1516">
            <v>0</v>
          </cell>
          <cell r="BS1516">
            <v>2.7648561295718824E-4</v>
          </cell>
          <cell r="BT1516">
            <v>1.229885955422445E-2</v>
          </cell>
          <cell r="BU1516">
            <v>115</v>
          </cell>
          <cell r="BW1516">
            <v>44.098999999999997</v>
          </cell>
          <cell r="BX1516" t="str">
            <v>низкая</v>
          </cell>
        </row>
        <row r="1517">
          <cell r="C1517">
            <v>305394654</v>
          </cell>
          <cell r="D1517" t="str">
            <v>ГУП «TURKISTON MEHMONXONALAR KOMPLEKSI»</v>
          </cell>
          <cell r="E1517" t="str">
            <v>ГП</v>
          </cell>
          <cell r="F1517">
            <v>300</v>
          </cell>
          <cell r="G1517">
            <v>100</v>
          </cell>
          <cell r="H1517" t="str">
            <v>г.Ташкент</v>
          </cell>
          <cell r="I1517" t="str">
            <v>Президенти Администрацияси</v>
          </cell>
          <cell r="J1517" t="str">
            <v>ГП</v>
          </cell>
          <cell r="K1517" t="str">
            <v>ГП</v>
          </cell>
          <cell r="L1517" t="str">
            <v>Ижтимоий соҳа, туризм ва фармацевтика</v>
          </cell>
          <cell r="M1517" t="str">
            <v>Ижтимоий соҳа, туризм ва фармацевтика</v>
          </cell>
          <cell r="U1517">
            <v>5403.3320000000003</v>
          </cell>
          <cell r="V1517">
            <v>5348.4059999999999</v>
          </cell>
          <cell r="W1517">
            <v>5776.4575000000004</v>
          </cell>
          <cell r="AA1517">
            <v>3596.1127499999998</v>
          </cell>
          <cell r="AB1517">
            <v>5147.1480000000001</v>
          </cell>
          <cell r="AC1517">
            <v>6684.5479999999998</v>
          </cell>
          <cell r="AE1517">
            <v>1220.1682499999999</v>
          </cell>
          <cell r="AF1517">
            <v>1874.739</v>
          </cell>
          <cell r="AG1517">
            <v>2380.3375000000001</v>
          </cell>
          <cell r="AL1517">
            <v>590.98468749999995</v>
          </cell>
          <cell r="AM1517">
            <v>353.46109374999997</v>
          </cell>
          <cell r="AN1517">
            <v>146.83237500000001</v>
          </cell>
          <cell r="AQ1517">
            <v>1449.4148749999999</v>
          </cell>
          <cell r="AR1517">
            <v>1373.509875</v>
          </cell>
          <cell r="AU1517">
            <v>0</v>
          </cell>
          <cell r="AV1517">
            <v>6.5060000000000002</v>
          </cell>
          <cell r="AY1517">
            <v>0</v>
          </cell>
          <cell r="AZ1517">
            <v>575.22531249999997</v>
          </cell>
          <cell r="BA1517">
            <v>115340.71589000001</v>
          </cell>
          <cell r="BB1517">
            <v>115340.71589000001</v>
          </cell>
          <cell r="BC1517">
            <v>0</v>
          </cell>
          <cell r="BD1517">
            <v>115340.71589000001</v>
          </cell>
          <cell r="BE1517">
            <v>0</v>
          </cell>
          <cell r="BG1517">
            <v>419.37309375000001</v>
          </cell>
          <cell r="BH1517">
            <v>1362.936375</v>
          </cell>
          <cell r="BJ1517">
            <v>4694.9459999999999</v>
          </cell>
          <cell r="BK1517">
            <v>5255.2950000000001</v>
          </cell>
          <cell r="BM1517">
            <v>2596.6439999999998</v>
          </cell>
          <cell r="BN1517">
            <v>4350.1319999999996</v>
          </cell>
          <cell r="BO1517">
            <v>0</v>
          </cell>
          <cell r="BP1517">
            <v>0</v>
          </cell>
          <cell r="BS1517">
            <v>0.13217436886803283</v>
          </cell>
          <cell r="BT1517">
            <v>2.6397155344872324E-2</v>
          </cell>
          <cell r="BU1517">
            <v>50</v>
          </cell>
        </row>
        <row r="1518">
          <cell r="C1518">
            <v>201089168</v>
          </cell>
          <cell r="D1518" t="str">
            <v xml:space="preserve"> «G`ALLAOROL TUMAN YO`LLARDAN FOYDALANI</v>
          </cell>
          <cell r="E1518" t="str">
            <v>ГП</v>
          </cell>
          <cell r="F1518">
            <v>1914.769</v>
          </cell>
          <cell r="G1518">
            <v>100</v>
          </cell>
          <cell r="H1518" t="str">
            <v>Джизак</v>
          </cell>
          <cell r="I1518" t="str">
            <v>Автомобиль йўллари давлат қўмитаси</v>
          </cell>
          <cell r="J1518" t="str">
            <v>ГП</v>
          </cell>
          <cell r="K1518" t="str">
            <v>ГП</v>
          </cell>
          <cell r="L1518" t="str">
            <v>Йўл-транспорт инфратузилмаси</v>
          </cell>
          <cell r="M1518" t="str">
            <v>Коммунал соҳа, қурилиш ва хизмат кўрсатиш</v>
          </cell>
          <cell r="U1518">
            <v>5288.6170000000002</v>
          </cell>
          <cell r="V1518">
            <v>5288.6170000000002</v>
          </cell>
          <cell r="W1518">
            <v>6295.8670000000002</v>
          </cell>
          <cell r="Y1518">
            <v>3812.2060000000001</v>
          </cell>
          <cell r="Z1518">
            <v>4245.7969999999996</v>
          </cell>
          <cell r="AA1518">
            <v>3406.6869999999999</v>
          </cell>
          <cell r="AB1518">
            <v>6243.3119999999999</v>
          </cell>
          <cell r="AC1518">
            <v>3551.7269999999999</v>
          </cell>
          <cell r="AE1518">
            <v>2895.0569999999998</v>
          </cell>
          <cell r="AF1518">
            <v>5477.4489999999996</v>
          </cell>
          <cell r="AG1518">
            <v>3144.0549999999998</v>
          </cell>
          <cell r="AI1518">
            <v>138.56</v>
          </cell>
          <cell r="AJ1518">
            <v>200.773</v>
          </cell>
          <cell r="AK1518">
            <v>2.9529999999999998</v>
          </cell>
          <cell r="AL1518">
            <v>49.619</v>
          </cell>
          <cell r="AM1518">
            <v>158.22999999999999</v>
          </cell>
          <cell r="AN1518">
            <v>0</v>
          </cell>
          <cell r="AP1518">
            <v>1054.3820000000001</v>
          </cell>
          <cell r="AQ1518">
            <v>1527.21</v>
          </cell>
          <cell r="AR1518">
            <v>846.91</v>
          </cell>
          <cell r="AT1518">
            <v>5.625</v>
          </cell>
          <cell r="AU1518">
            <v>36.21</v>
          </cell>
          <cell r="AV1518">
            <v>6.6509999999999998</v>
          </cell>
          <cell r="AX1518">
            <v>301.66500000000002</v>
          </cell>
          <cell r="AY1518">
            <v>485.43799999999999</v>
          </cell>
          <cell r="AZ1518">
            <v>253.62899999999999</v>
          </cell>
          <cell r="BA1518">
            <v>47635</v>
          </cell>
          <cell r="BB1518">
            <v>48127.723920000004</v>
          </cell>
          <cell r="BC1518">
            <v>0</v>
          </cell>
          <cell r="BD1518">
            <v>48127.723920000004</v>
          </cell>
          <cell r="BE1518">
            <v>0</v>
          </cell>
          <cell r="BF1518">
            <v>489.84300000000002</v>
          </cell>
          <cell r="BG1518">
            <v>598.53300000000002</v>
          </cell>
          <cell r="BH1518">
            <v>272.39800000000002</v>
          </cell>
          <cell r="BI1518">
            <v>1831.509</v>
          </cell>
          <cell r="BJ1518">
            <v>2885.0059999999999</v>
          </cell>
          <cell r="BK1518">
            <v>2797.788</v>
          </cell>
          <cell r="BL1518">
            <v>539.02300000000002</v>
          </cell>
          <cell r="BM1518">
            <v>1360.0350000000001</v>
          </cell>
          <cell r="BN1518">
            <v>595.27700000000004</v>
          </cell>
          <cell r="BO1518">
            <v>0</v>
          </cell>
          <cell r="BP1518">
            <v>0</v>
          </cell>
          <cell r="BS1518">
            <v>3.211007405630617E-2</v>
          </cell>
          <cell r="BU1518">
            <v>16</v>
          </cell>
          <cell r="BW1518">
            <v>86.408565214035605</v>
          </cell>
          <cell r="BX1518" t="str">
            <v>средная</v>
          </cell>
        </row>
        <row r="1519">
          <cell r="C1519">
            <v>207060905</v>
          </cell>
          <cell r="D1519" t="str">
            <v>SOGLIQNI SAQLASH BOSH BOSHQAR TAS.XOJALIK HISOB.TIB.KOR.BOL.</v>
          </cell>
          <cell r="E1519" t="str">
            <v>ГП</v>
          </cell>
          <cell r="F1519">
            <v>55</v>
          </cell>
          <cell r="G1519">
            <v>100</v>
          </cell>
          <cell r="H1519" t="str">
            <v>г.Ташкент</v>
          </cell>
          <cell r="I1519" t="str">
            <v>Соғлиқни сақлаш вазирлиги</v>
          </cell>
          <cell r="J1519" t="str">
            <v>ГП</v>
          </cell>
          <cell r="K1519" t="str">
            <v>ГП</v>
          </cell>
          <cell r="L1519" t="str">
            <v>Ижтимоий соҳа, туризм ва фармацевтика</v>
          </cell>
          <cell r="M1519" t="str">
            <v>Ижтимоий соҳа, туризм ва фармацевтика</v>
          </cell>
          <cell r="U1519">
            <v>5248.58</v>
          </cell>
          <cell r="V1519">
            <v>5182.3059999999996</v>
          </cell>
          <cell r="W1519">
            <v>6913.9669999999996</v>
          </cell>
          <cell r="Y1519">
            <v>7782.1480000000001</v>
          </cell>
          <cell r="Z1519">
            <v>8451.4860000000008</v>
          </cell>
          <cell r="AA1519">
            <v>7713.741</v>
          </cell>
          <cell r="AB1519">
            <v>10517.656999999999</v>
          </cell>
          <cell r="AC1519">
            <v>9765.2860000000001</v>
          </cell>
          <cell r="AE1519">
            <v>4908.3329999999996</v>
          </cell>
          <cell r="AF1519">
            <v>6674.8</v>
          </cell>
          <cell r="AG1519">
            <v>6186.2740000000003</v>
          </cell>
          <cell r="AI1519">
            <v>852.98800000000006</v>
          </cell>
          <cell r="AJ1519">
            <v>452.24900000000002</v>
          </cell>
          <cell r="AK1519">
            <v>980.399</v>
          </cell>
          <cell r="AL1519">
            <v>513.29700000000003</v>
          </cell>
          <cell r="AM1519">
            <v>527.77300000000002</v>
          </cell>
          <cell r="AN1519">
            <v>1270.425</v>
          </cell>
          <cell r="AP1519">
            <v>1370.2080000000001</v>
          </cell>
          <cell r="AQ1519">
            <v>1914.904</v>
          </cell>
          <cell r="AR1519">
            <v>1359.1859999999999</v>
          </cell>
          <cell r="AT1519">
            <v>0</v>
          </cell>
          <cell r="AU1519">
            <v>0</v>
          </cell>
          <cell r="AV1519">
            <v>0</v>
          </cell>
          <cell r="AX1519">
            <v>0</v>
          </cell>
          <cell r="AY1519">
            <v>0</v>
          </cell>
          <cell r="AZ1519">
            <v>0</v>
          </cell>
          <cell r="BA1519">
            <v>158331.86199999999</v>
          </cell>
          <cell r="BB1519">
            <v>158331.86199999999</v>
          </cell>
          <cell r="BC1519">
            <v>0</v>
          </cell>
          <cell r="BD1519">
            <v>158331.86199999999</v>
          </cell>
          <cell r="BE1519">
            <v>0</v>
          </cell>
          <cell r="BF1519">
            <v>297.53899999999999</v>
          </cell>
          <cell r="BG1519">
            <v>50.564999999999998</v>
          </cell>
          <cell r="BH1519">
            <v>56.082999999999998</v>
          </cell>
          <cell r="BI1519">
            <v>1006.734</v>
          </cell>
          <cell r="BJ1519">
            <v>519.59</v>
          </cell>
          <cell r="BK1519">
            <v>941.48400000000004</v>
          </cell>
          <cell r="BL1519">
            <v>2109.377</v>
          </cell>
          <cell r="BM1519">
            <v>3089.88</v>
          </cell>
          <cell r="BN1519">
            <v>2073.2919999999999</v>
          </cell>
          <cell r="BO1519">
            <v>0</v>
          </cell>
          <cell r="BP1519">
            <v>0</v>
          </cell>
          <cell r="BS1519">
            <v>0.10962392790289791</v>
          </cell>
          <cell r="BT1519">
            <v>0.21005230288701321</v>
          </cell>
          <cell r="BU1519">
            <v>90</v>
          </cell>
          <cell r="BW1519">
            <v>118.25775058275001</v>
          </cell>
          <cell r="BX1519" t="str">
            <v>высокая</v>
          </cell>
        </row>
        <row r="1520">
          <cell r="C1520">
            <v>300763395</v>
          </cell>
          <cell r="D1520" t="str">
            <v>МИРЗАЧЎЛДАВСУВМАХСУС ПУДРАТ</v>
          </cell>
          <cell r="E1520" t="str">
            <v>ГП</v>
          </cell>
          <cell r="F1520">
            <v>999.90599999999995</v>
          </cell>
          <cell r="G1520">
            <v>100</v>
          </cell>
          <cell r="H1520" t="str">
            <v>Джизак</v>
          </cell>
          <cell r="I1520" t="str">
            <v>Сув хўжалиги вазирлиги</v>
          </cell>
          <cell r="J1520" t="str">
            <v>ГП</v>
          </cell>
          <cell r="K1520" t="str">
            <v>ГП</v>
          </cell>
          <cell r="L1520" t="str">
            <v>Коммунал уй-жой қурилиш ва сув хўжалиги</v>
          </cell>
          <cell r="M1520" t="str">
            <v>Коммунал соҳа, қурилиш ва хизмат кўрсатиш</v>
          </cell>
          <cell r="N1520" t="str">
            <v>ПҚ-4486</v>
          </cell>
          <cell r="O1520" t="str">
            <v>МЧЖга ўзгартириш</v>
          </cell>
          <cell r="U1520">
            <v>5165.7719999999999</v>
          </cell>
          <cell r="V1520">
            <v>5143.4089999999997</v>
          </cell>
          <cell r="W1520">
            <v>5670.0219999999999</v>
          </cell>
          <cell r="Y1520">
            <v>6384.68</v>
          </cell>
          <cell r="Z1520">
            <v>6218.482</v>
          </cell>
          <cell r="AA1520">
            <v>5228.7879999999996</v>
          </cell>
          <cell r="AB1520">
            <v>8820.5450000000001</v>
          </cell>
          <cell r="AC1520">
            <v>8007.43</v>
          </cell>
          <cell r="AE1520">
            <v>4459.4669999999996</v>
          </cell>
          <cell r="AF1520">
            <v>7221.8384999999998</v>
          </cell>
          <cell r="AG1520">
            <v>6096.64</v>
          </cell>
          <cell r="AI1520">
            <v>37.636000000000003</v>
          </cell>
          <cell r="AJ1520">
            <v>463.28300000000002</v>
          </cell>
          <cell r="AK1520">
            <v>30.343</v>
          </cell>
          <cell r="AL1520">
            <v>23.821000000000002</v>
          </cell>
          <cell r="AM1520">
            <v>91.656296874999995</v>
          </cell>
          <cell r="AN1520">
            <v>706.49800000000005</v>
          </cell>
          <cell r="AP1520">
            <v>649.495</v>
          </cell>
          <cell r="AQ1520">
            <v>990.462625</v>
          </cell>
          <cell r="AR1520">
            <v>756.21699999999998</v>
          </cell>
          <cell r="AT1520">
            <v>13.145</v>
          </cell>
          <cell r="AU1520">
            <v>48.579601562500002</v>
          </cell>
          <cell r="AV1520">
            <v>101.773</v>
          </cell>
          <cell r="AX1520">
            <v>61.423999999999999</v>
          </cell>
          <cell r="AY1520">
            <v>76.658000000000001</v>
          </cell>
          <cell r="AZ1520">
            <v>51.1</v>
          </cell>
          <cell r="BA1520">
            <v>30000</v>
          </cell>
          <cell r="BB1520">
            <v>30000</v>
          </cell>
          <cell r="BC1520">
            <v>0</v>
          </cell>
          <cell r="BD1520">
            <v>30000</v>
          </cell>
          <cell r="BE1520">
            <v>0</v>
          </cell>
          <cell r="BF1520">
            <v>1207.5909999999999</v>
          </cell>
          <cell r="BG1520">
            <v>822.73400000000004</v>
          </cell>
          <cell r="BH1520">
            <v>2494.7570000000001</v>
          </cell>
          <cell r="BI1520">
            <v>634.66899999999998</v>
          </cell>
          <cell r="BJ1520">
            <v>109.84399999999999</v>
          </cell>
          <cell r="BK1520">
            <v>806.08299999999997</v>
          </cell>
          <cell r="BL1520">
            <v>626.82500000000005</v>
          </cell>
          <cell r="BM1520">
            <v>1312.1849999999999</v>
          </cell>
          <cell r="BN1520">
            <v>938.89099999999996</v>
          </cell>
          <cell r="BO1520">
            <v>0</v>
          </cell>
          <cell r="BP1520">
            <v>0</v>
          </cell>
          <cell r="BS1520">
            <v>1.738594717785617E-2</v>
          </cell>
          <cell r="BT1520">
            <v>0.13067045972735203</v>
          </cell>
          <cell r="BU1520">
            <v>4</v>
          </cell>
          <cell r="BW1520">
            <v>270.117945945945</v>
          </cell>
          <cell r="BX1520" t="str">
            <v>высокая</v>
          </cell>
        </row>
        <row r="1521">
          <cell r="C1521">
            <v>202541658</v>
          </cell>
          <cell r="D1521" t="str">
            <v>O Z.R.MUDOFAA VAZIR.HARBIY LOYIHA LOYIHALASH INSTITUTI</v>
          </cell>
          <cell r="E1521" t="str">
            <v>ГП</v>
          </cell>
          <cell r="F1521">
            <v>161.90340624999999</v>
          </cell>
          <cell r="G1521">
            <v>100</v>
          </cell>
          <cell r="H1521" t="str">
            <v>г.Ташкент</v>
          </cell>
          <cell r="I1521" t="str">
            <v>Мудофаа вазирлиги</v>
          </cell>
          <cell r="J1521" t="str">
            <v>ГП</v>
          </cell>
          <cell r="K1521" t="str">
            <v>ГП</v>
          </cell>
          <cell r="L1521" t="str">
            <v>Метрология, стандарлаштириш ва лойихалаштириш</v>
          </cell>
          <cell r="M1521" t="str">
            <v>Коммунал соҳа, қурилиш ва хизмат кўрсатиш</v>
          </cell>
          <cell r="U1521">
            <v>5165.7380000000003</v>
          </cell>
          <cell r="V1521">
            <v>5143.2335000000003</v>
          </cell>
          <cell r="W1521">
            <v>5659.8720000000003</v>
          </cell>
          <cell r="Y1521">
            <v>0</v>
          </cell>
          <cell r="Z1521">
            <v>3067.8105</v>
          </cell>
          <cell r="AA1521">
            <v>2525.5187500000002</v>
          </cell>
          <cell r="AB1521">
            <v>4684.4835000000003</v>
          </cell>
          <cell r="AC1521">
            <v>6639.3639999999996</v>
          </cell>
          <cell r="AE1521">
            <v>1359.8947499999999</v>
          </cell>
          <cell r="AF1521">
            <v>2913.9955</v>
          </cell>
          <cell r="AG1521">
            <v>4875.2455</v>
          </cell>
          <cell r="AI1521">
            <v>0</v>
          </cell>
          <cell r="AJ1521">
            <v>0</v>
          </cell>
          <cell r="AK1521">
            <v>195.88790624999999</v>
          </cell>
          <cell r="AL1521">
            <v>132.77520312499999</v>
          </cell>
          <cell r="AM1521">
            <v>230.24390625000001</v>
          </cell>
          <cell r="AN1521">
            <v>282.34909375000001</v>
          </cell>
          <cell r="AP1521">
            <v>877.34112500000003</v>
          </cell>
          <cell r="AQ1521">
            <v>1342.4593749999999</v>
          </cell>
          <cell r="AR1521">
            <v>834.41200000000003</v>
          </cell>
          <cell r="AT1521">
            <v>11.169</v>
          </cell>
          <cell r="AU1521">
            <v>27.04969921875</v>
          </cell>
          <cell r="AV1521">
            <v>35.87269921875</v>
          </cell>
          <cell r="AX1521">
            <v>535.88468750000004</v>
          </cell>
          <cell r="AY1521">
            <v>93.443703124999999</v>
          </cell>
          <cell r="AZ1521">
            <v>0</v>
          </cell>
          <cell r="BA1521">
            <v>78222.97</v>
          </cell>
          <cell r="BB1521">
            <v>78222.97</v>
          </cell>
          <cell r="BC1521">
            <v>0</v>
          </cell>
          <cell r="BD1521">
            <v>78222.97</v>
          </cell>
          <cell r="BE1521">
            <v>0</v>
          </cell>
          <cell r="BF1521">
            <v>1559.392875</v>
          </cell>
          <cell r="BG1521">
            <v>1973.1959999999999</v>
          </cell>
          <cell r="BH1521">
            <v>1722.797</v>
          </cell>
          <cell r="BI1521">
            <v>1708.20775</v>
          </cell>
          <cell r="BJ1521">
            <v>2369.8262500000001</v>
          </cell>
          <cell r="BK1521">
            <v>2606.9787500000002</v>
          </cell>
          <cell r="BL1521">
            <v>1019.6408750000001</v>
          </cell>
          <cell r="BM1521">
            <v>1606.6403749999999</v>
          </cell>
          <cell r="BN1521">
            <v>1383.86925</v>
          </cell>
          <cell r="BO1521">
            <v>0</v>
          </cell>
          <cell r="BP1521">
            <v>0</v>
          </cell>
          <cell r="BS1521">
            <v>5.5537211006644924E-2</v>
          </cell>
          <cell r="BT1521">
            <v>5.2271838639361613E-2</v>
          </cell>
          <cell r="BU1521" t="str">
            <v>-</v>
          </cell>
        </row>
        <row r="1522">
          <cell r="C1522">
            <v>202756999</v>
          </cell>
          <cell r="D1522" t="str">
            <v>УП «MA`MURIY BINODAN FOYDALANISH DIREKSIYASI»</v>
          </cell>
          <cell r="E1522" t="str">
            <v>ГП</v>
          </cell>
          <cell r="F1522">
            <v>2555.9679999999998</v>
          </cell>
          <cell r="G1522">
            <v>100</v>
          </cell>
          <cell r="H1522" t="str">
            <v>г.Ташкент</v>
          </cell>
          <cell r="I1522" t="str">
            <v>Автомобиль йўллари давлат қўмитаси</v>
          </cell>
          <cell r="J1522" t="str">
            <v>ГП</v>
          </cell>
          <cell r="K1522" t="str">
            <v>ГП</v>
          </cell>
          <cell r="L1522" t="str">
            <v>Йўл-транспорт инфратузилмаси</v>
          </cell>
          <cell r="M1522" t="str">
            <v>Коммунал соҳа, қурилиш ва хизмат кўрсатиш</v>
          </cell>
          <cell r="U1522">
            <v>5128.4030000000002</v>
          </cell>
          <cell r="V1522">
            <v>5126.2569999999996</v>
          </cell>
          <cell r="W1522">
            <v>5186.442</v>
          </cell>
          <cell r="Y1522">
            <v>1822.7639999999999</v>
          </cell>
          <cell r="Z1522">
            <v>2111.0340000000001</v>
          </cell>
          <cell r="AA1522">
            <v>2093.4340000000002</v>
          </cell>
          <cell r="AB1522">
            <v>2851.16</v>
          </cell>
          <cell r="AC1522">
            <v>1963.175</v>
          </cell>
          <cell r="AE1522">
            <v>1474.902</v>
          </cell>
          <cell r="AF1522">
            <v>2100.6480000000001</v>
          </cell>
          <cell r="AG1522">
            <v>1553.6679999999999</v>
          </cell>
          <cell r="AI1522">
            <v>62.645000000000003</v>
          </cell>
          <cell r="AJ1522">
            <v>66.965999999999994</v>
          </cell>
          <cell r="AK1522">
            <v>89.945999999999998</v>
          </cell>
          <cell r="AL1522">
            <v>103.017</v>
          </cell>
          <cell r="AM1522">
            <v>75.748000000000005</v>
          </cell>
          <cell r="AN1522">
            <v>98.869</v>
          </cell>
          <cell r="AP1522">
            <v>1226.627</v>
          </cell>
          <cell r="AQ1522">
            <v>1619.568</v>
          </cell>
          <cell r="AR1522">
            <v>958.34100000000001</v>
          </cell>
          <cell r="AT1522">
            <v>46.777000000000001</v>
          </cell>
          <cell r="AU1522">
            <v>60.454999999999998</v>
          </cell>
          <cell r="AV1522">
            <v>33.595999999999997</v>
          </cell>
          <cell r="AX1522">
            <v>446.59699999999998</v>
          </cell>
          <cell r="AY1522">
            <v>605.83600000000001</v>
          </cell>
          <cell r="AZ1522">
            <v>369</v>
          </cell>
          <cell r="BA1522">
            <v>22724.400000000001</v>
          </cell>
          <cell r="BB1522">
            <v>22724.400000000001</v>
          </cell>
          <cell r="BC1522">
            <v>0</v>
          </cell>
          <cell r="BD1522">
            <v>22724.400000000001</v>
          </cell>
          <cell r="BE1522">
            <v>0</v>
          </cell>
          <cell r="BF1522">
            <v>377.45299999999997</v>
          </cell>
          <cell r="BG1522">
            <v>116.249</v>
          </cell>
          <cell r="BH1522">
            <v>392.29500000000002</v>
          </cell>
          <cell r="BI1522">
            <v>209.27799999999999</v>
          </cell>
          <cell r="BJ1522">
            <v>151.12899999999999</v>
          </cell>
          <cell r="BK1522">
            <v>212.51599999999999</v>
          </cell>
          <cell r="BL1522">
            <v>563.24699999999996</v>
          </cell>
          <cell r="BM1522">
            <v>743.88499999999999</v>
          </cell>
          <cell r="BN1522">
            <v>409.50700000000001</v>
          </cell>
          <cell r="BO1522">
            <v>0</v>
          </cell>
          <cell r="BP1522">
            <v>0</v>
          </cell>
          <cell r="BS1522">
            <v>1.6553176982718684E-2</v>
          </cell>
          <cell r="BT1522">
            <v>1.9174223934975702E-2</v>
          </cell>
        </row>
        <row r="1523">
          <cell r="C1523">
            <v>200302797</v>
          </cell>
          <cell r="D1523" t="str">
            <v>BOYOVUT TUMAN YO`LLARDAN FOYDALANISH УНИТАР КОРХОНА</v>
          </cell>
          <cell r="E1523" t="str">
            <v>ГП</v>
          </cell>
          <cell r="F1523">
            <v>58.354999999999997</v>
          </cell>
          <cell r="G1523">
            <v>100</v>
          </cell>
          <cell r="H1523" t="str">
            <v>Сырдарья</v>
          </cell>
          <cell r="I1523" t="str">
            <v>Автомобиль йўллари давлат қўмитаси</v>
          </cell>
          <cell r="J1523" t="str">
            <v>ГП</v>
          </cell>
          <cell r="K1523" t="str">
            <v>ГП</v>
          </cell>
          <cell r="L1523" t="str">
            <v>Йўл-транспорт инфратузилмаси</v>
          </cell>
          <cell r="M1523" t="str">
            <v>Коммунал соҳа, қурилиш ва хизмат кўрсатиш</v>
          </cell>
          <cell r="V1523">
            <v>5094.8419999999996</v>
          </cell>
          <cell r="Y1523">
            <v>3284.127</v>
          </cell>
          <cell r="Z1523">
            <v>4157.0410000000002</v>
          </cell>
          <cell r="AB1523">
            <v>4300.4520000000002</v>
          </cell>
          <cell r="AF1523">
            <v>3302.4769999999999</v>
          </cell>
          <cell r="AI1523">
            <v>100.059</v>
          </cell>
          <cell r="AJ1523">
            <v>204.86699999999999</v>
          </cell>
          <cell r="AK1523">
            <v>170.16900000000001</v>
          </cell>
          <cell r="AM1523">
            <v>160.58799999999999</v>
          </cell>
          <cell r="AP1523">
            <v>394.18900000000002</v>
          </cell>
          <cell r="AQ1523">
            <v>1075.42725</v>
          </cell>
          <cell r="AT1523">
            <v>0</v>
          </cell>
          <cell r="AU1523">
            <v>0</v>
          </cell>
          <cell r="AX1523">
            <v>70.701999999999998</v>
          </cell>
          <cell r="AY1523">
            <v>378.31299999999999</v>
          </cell>
          <cell r="BA1523">
            <v>48304.06869</v>
          </cell>
          <cell r="BB1523">
            <v>48304.06869</v>
          </cell>
          <cell r="BC1523">
            <v>0</v>
          </cell>
          <cell r="BD1523">
            <v>48304.06869</v>
          </cell>
          <cell r="BE1523">
            <v>0</v>
          </cell>
          <cell r="BF1523">
            <v>1316.8119999999999</v>
          </cell>
          <cell r="BG1523">
            <v>1653.9480000000001</v>
          </cell>
          <cell r="BI1523">
            <v>1445.9960000000001</v>
          </cell>
          <cell r="BJ1523">
            <v>1683.586</v>
          </cell>
          <cell r="BL1523">
            <v>68.98</v>
          </cell>
          <cell r="BM1523">
            <v>837.38699999999994</v>
          </cell>
          <cell r="BO1523">
            <v>0</v>
          </cell>
          <cell r="BP1523">
            <v>0</v>
          </cell>
          <cell r="BS1523">
            <v>3.4927522693439475E-2</v>
          </cell>
          <cell r="BU1523">
            <v>48</v>
          </cell>
        </row>
        <row r="1524">
          <cell r="C1524">
            <v>206956754</v>
          </cell>
          <cell r="D1524" t="str">
            <v>ГУП «KOSONDAVSUVMAXSUSPUDRAT»</v>
          </cell>
          <cell r="E1524" t="str">
            <v>ГП</v>
          </cell>
          <cell r="F1524">
            <v>408.04</v>
          </cell>
          <cell r="G1524">
            <v>100</v>
          </cell>
          <cell r="H1524" t="str">
            <v>Кашкадарья</v>
          </cell>
          <cell r="I1524" t="str">
            <v>Сув хўжалиги вазирлиги</v>
          </cell>
          <cell r="J1524" t="str">
            <v>ГП</v>
          </cell>
          <cell r="K1524" t="str">
            <v>ГП</v>
          </cell>
          <cell r="L1524" t="str">
            <v>Коммунал уй-жой қурилиш ва сув хўжалиги</v>
          </cell>
          <cell r="M1524" t="str">
            <v>Коммунал соҳа, қурилиш ва хизмат кўрсатиш</v>
          </cell>
          <cell r="N1524" t="str">
            <v>ПҚ-4486</v>
          </cell>
          <cell r="O1524" t="str">
            <v>МЧЖга ўзгартириш</v>
          </cell>
          <cell r="U1524">
            <v>5076.0519999999997</v>
          </cell>
          <cell r="V1524">
            <v>5076.0519999999997</v>
          </cell>
          <cell r="W1524">
            <v>7234.9049999999997</v>
          </cell>
          <cell r="Y1524">
            <v>4588.6180000000004</v>
          </cell>
          <cell r="Z1524">
            <v>3074.942</v>
          </cell>
          <cell r="AA1524">
            <v>4097.76</v>
          </cell>
          <cell r="AB1524">
            <v>6437.4390000000003</v>
          </cell>
          <cell r="AC1524">
            <v>5079.8680000000004</v>
          </cell>
          <cell r="AE1524">
            <v>3528.444</v>
          </cell>
          <cell r="AF1524">
            <v>4834.58</v>
          </cell>
          <cell r="AG1524">
            <v>4537.759</v>
          </cell>
          <cell r="AI1524">
            <v>14.183999999999999</v>
          </cell>
          <cell r="AJ1524">
            <v>404.04199999999997</v>
          </cell>
          <cell r="AK1524">
            <v>76.492000000000004</v>
          </cell>
          <cell r="AL1524">
            <v>45.344999999999999</v>
          </cell>
          <cell r="AM1524">
            <v>707.24400000000003</v>
          </cell>
          <cell r="AN1524">
            <v>58.411999999999999</v>
          </cell>
          <cell r="AP1524">
            <v>669.22</v>
          </cell>
          <cell r="AQ1524">
            <v>1160.4860000000001</v>
          </cell>
          <cell r="AR1524">
            <v>1280.9549999999999</v>
          </cell>
          <cell r="AT1524">
            <v>8.1620000000000008</v>
          </cell>
          <cell r="AU1524">
            <v>121.71299999999999</v>
          </cell>
          <cell r="AV1524">
            <v>10.038</v>
          </cell>
          <cell r="AX1524">
            <v>356.995</v>
          </cell>
          <cell r="AY1524">
            <v>566.23</v>
          </cell>
          <cell r="AZ1524">
            <v>875.18899999999996</v>
          </cell>
          <cell r="BA1524">
            <v>213961.13703000001</v>
          </cell>
          <cell r="BB1524">
            <v>213961.13703000001</v>
          </cell>
          <cell r="BC1524">
            <v>0</v>
          </cell>
          <cell r="BD1524">
            <v>213961.13703000001</v>
          </cell>
          <cell r="BE1524">
            <v>0</v>
          </cell>
          <cell r="BF1524">
            <v>977.90899999999999</v>
          </cell>
          <cell r="BG1524">
            <v>723.86699999999996</v>
          </cell>
          <cell r="BH1524">
            <v>1241.393</v>
          </cell>
          <cell r="BI1524">
            <v>594.00800000000004</v>
          </cell>
          <cell r="BJ1524">
            <v>811.46199999999999</v>
          </cell>
          <cell r="BK1524">
            <v>675.08199999999999</v>
          </cell>
          <cell r="BL1524">
            <v>460.33499999999998</v>
          </cell>
          <cell r="BM1524">
            <v>710.89599999999996</v>
          </cell>
          <cell r="BN1524">
            <v>566.53399999999999</v>
          </cell>
          <cell r="BO1524">
            <v>0</v>
          </cell>
          <cell r="BP1524">
            <v>0</v>
          </cell>
          <cell r="BS1524">
            <v>0.18163807731414269</v>
          </cell>
          <cell r="BT1524">
            <v>9.4894328686226433E-3</v>
          </cell>
          <cell r="BU1524">
            <v>60</v>
          </cell>
          <cell r="BW1524">
            <v>176.58409703504</v>
          </cell>
          <cell r="BX1524" t="str">
            <v>высокая</v>
          </cell>
        </row>
        <row r="1525">
          <cell r="C1525">
            <v>204466701</v>
          </cell>
          <cell r="D1525" t="str">
            <v>HАМАHГАHДАВСУВМАХСУСПУДРАТ</v>
          </cell>
          <cell r="E1525" t="str">
            <v>ГП</v>
          </cell>
          <cell r="F1525">
            <v>1028.7850000000001</v>
          </cell>
          <cell r="G1525">
            <v>100</v>
          </cell>
          <cell r="H1525" t="str">
            <v>Наманган</v>
          </cell>
          <cell r="I1525" t="str">
            <v>Сув хўжалиги вазирлиги</v>
          </cell>
          <cell r="J1525" t="str">
            <v>ГП</v>
          </cell>
          <cell r="K1525" t="str">
            <v>ГП</v>
          </cell>
          <cell r="L1525" t="str">
            <v>Коммунал уй-жой қурилиш ва сув хўжалиги</v>
          </cell>
          <cell r="M1525" t="str">
            <v>Коммунал соҳа, қурилиш ва хизмат кўрсатиш</v>
          </cell>
          <cell r="N1525" t="str">
            <v>ПҚ-4486</v>
          </cell>
          <cell r="O1525" t="str">
            <v>МЧЖга ўзгартириш</v>
          </cell>
          <cell r="V1525">
            <v>5069.8429999999998</v>
          </cell>
          <cell r="Y1525">
            <v>4281.7830000000004</v>
          </cell>
          <cell r="Z1525">
            <v>6984.8379999999997</v>
          </cell>
          <cell r="AB1525">
            <v>7942.3050000000003</v>
          </cell>
          <cell r="AF1525">
            <v>5407.5749999999998</v>
          </cell>
          <cell r="AI1525">
            <v>213.64500000000001</v>
          </cell>
          <cell r="AJ1525">
            <v>224.41900000000001</v>
          </cell>
          <cell r="AK1525">
            <v>362.54899999999998</v>
          </cell>
          <cell r="AM1525">
            <v>59.755000000000003</v>
          </cell>
          <cell r="AQ1525">
            <v>0</v>
          </cell>
          <cell r="AU1525">
            <v>0</v>
          </cell>
          <cell r="AY1525">
            <v>0</v>
          </cell>
          <cell r="BA1525">
            <v>17926.577000000001</v>
          </cell>
          <cell r="BB1525">
            <v>17926.577000000001</v>
          </cell>
          <cell r="BC1525">
            <v>0</v>
          </cell>
          <cell r="BD1525">
            <v>17926.577000000001</v>
          </cell>
          <cell r="BE1525">
            <v>0</v>
          </cell>
          <cell r="BG1525">
            <v>964.16300000000001</v>
          </cell>
          <cell r="BJ1525">
            <v>935.78300000000002</v>
          </cell>
          <cell r="BM1525">
            <v>1557.5139999999999</v>
          </cell>
          <cell r="BO1525">
            <v>0</v>
          </cell>
          <cell r="BP1525">
            <v>0</v>
          </cell>
          <cell r="BS1525">
            <v>1.0937000097372338E-2</v>
          </cell>
          <cell r="BU1525" t="str">
            <v>-</v>
          </cell>
          <cell r="BW1525">
            <v>100.044281035509</v>
          </cell>
          <cell r="BX1525" t="str">
            <v>высокая</v>
          </cell>
        </row>
        <row r="1526">
          <cell r="C1526">
            <v>304558021</v>
          </cell>
          <cell r="D1526" t="str">
            <v>GEOLOGIYA -MARKSHEYDERLIK XIZMATI</v>
          </cell>
          <cell r="E1526" t="str">
            <v>ГП</v>
          </cell>
          <cell r="F1526">
            <v>650.59199999999998</v>
          </cell>
          <cell r="G1526">
            <v>100</v>
          </cell>
          <cell r="H1526" t="str">
            <v>г.Ташкент</v>
          </cell>
          <cell r="I1526" t="str">
            <v>Давлат геология ва минерал ресурслар қўмитаси</v>
          </cell>
          <cell r="J1526" t="str">
            <v>ГП</v>
          </cell>
          <cell r="K1526" t="str">
            <v>ГП</v>
          </cell>
          <cell r="L1526" t="str">
            <v xml:space="preserve">Геология </v>
          </cell>
          <cell r="M1526" t="str">
            <v>Оғир саноат ва молия</v>
          </cell>
          <cell r="U1526">
            <v>5084.8710000000001</v>
          </cell>
          <cell r="V1526">
            <v>5051.4930000000004</v>
          </cell>
          <cell r="W1526">
            <v>7150.91</v>
          </cell>
          <cell r="Y1526">
            <v>0</v>
          </cell>
          <cell r="Z1526">
            <v>0</v>
          </cell>
          <cell r="AA1526">
            <v>0</v>
          </cell>
          <cell r="AB1526">
            <v>5961.9480000000003</v>
          </cell>
          <cell r="AC1526">
            <v>0</v>
          </cell>
          <cell r="AE1526">
            <v>0</v>
          </cell>
          <cell r="AF1526">
            <v>2917.1039999999998</v>
          </cell>
          <cell r="AG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288.44600000000003</v>
          </cell>
          <cell r="AN1526">
            <v>0</v>
          </cell>
          <cell r="AQ1526">
            <v>710.56100000000004</v>
          </cell>
          <cell r="AR1526">
            <v>0</v>
          </cell>
          <cell r="AU1526">
            <v>0</v>
          </cell>
          <cell r="AV1526">
            <v>0</v>
          </cell>
          <cell r="AY1526">
            <v>0</v>
          </cell>
          <cell r="AZ1526">
            <v>0</v>
          </cell>
          <cell r="BA1526">
            <v>86533.8</v>
          </cell>
          <cell r="BB1526">
            <v>86533.8</v>
          </cell>
          <cell r="BC1526">
            <v>0</v>
          </cell>
          <cell r="BD1526">
            <v>86533.8</v>
          </cell>
          <cell r="BE1526">
            <v>0</v>
          </cell>
          <cell r="BG1526">
            <v>811.63599999999997</v>
          </cell>
          <cell r="BH1526">
            <v>1069.7860000000001</v>
          </cell>
          <cell r="BJ1526">
            <v>1841.2049999999999</v>
          </cell>
          <cell r="BK1526">
            <v>2526.3180000000002</v>
          </cell>
          <cell r="BM1526">
            <v>2458.5149999999999</v>
          </cell>
          <cell r="BN1526">
            <v>0</v>
          </cell>
          <cell r="BO1526">
            <v>0</v>
          </cell>
          <cell r="BP1526">
            <v>0</v>
          </cell>
          <cell r="BS1526">
            <v>8.1380448220777821E-2</v>
          </cell>
          <cell r="BU1526">
            <v>17</v>
          </cell>
        </row>
        <row r="1527">
          <cell r="C1527">
            <v>205340218</v>
          </cell>
          <cell r="D1527" t="str">
            <v xml:space="preserve"> «AVTOMOBIL YO`LLARI ILMIY-TADQIQOT INSTITUTI»</v>
          </cell>
          <cell r="E1527" t="str">
            <v>ГП</v>
          </cell>
          <cell r="F1527">
            <v>756.96</v>
          </cell>
          <cell r="G1527">
            <v>100</v>
          </cell>
          <cell r="H1527" t="str">
            <v>г.Ташкент</v>
          </cell>
          <cell r="I1527" t="str">
            <v>Транспорт вазирлиги</v>
          </cell>
          <cell r="J1527" t="str">
            <v>ГП</v>
          </cell>
          <cell r="K1527" t="str">
            <v>ГП</v>
          </cell>
          <cell r="L1527" t="str">
            <v>Хизмат кўрсатиш</v>
          </cell>
          <cell r="M1527" t="str">
            <v>Коммунал соҳа, қурилиш ва хизмат кўрсатиш</v>
          </cell>
          <cell r="V1527">
            <v>5048.7269999999999</v>
          </cell>
          <cell r="Y1527">
            <v>4452.2510000000002</v>
          </cell>
          <cell r="Z1527">
            <v>4869.0379999999996</v>
          </cell>
          <cell r="AB1527">
            <v>9534.27</v>
          </cell>
          <cell r="AF1527">
            <v>6114.6019999999999</v>
          </cell>
          <cell r="AI1527">
            <v>59.009</v>
          </cell>
          <cell r="AJ1527">
            <v>917.6</v>
          </cell>
          <cell r="AK1527">
            <v>743.12900000000002</v>
          </cell>
          <cell r="AM1527">
            <v>531.84900000000005</v>
          </cell>
          <cell r="AQ1527">
            <v>1728.67</v>
          </cell>
          <cell r="AU1527">
            <v>0</v>
          </cell>
          <cell r="AY1527">
            <v>0</v>
          </cell>
          <cell r="BA1527">
            <v>80672.52923</v>
          </cell>
          <cell r="BB1527">
            <v>159781.56070999999</v>
          </cell>
          <cell r="BC1527">
            <v>0</v>
          </cell>
          <cell r="BD1527">
            <v>159781.56070999999</v>
          </cell>
          <cell r="BE1527">
            <v>0</v>
          </cell>
          <cell r="BG1527">
            <v>645.39200000000005</v>
          </cell>
          <cell r="BJ1527">
            <v>1080.702</v>
          </cell>
          <cell r="BM1527">
            <v>2670.252</v>
          </cell>
          <cell r="BO1527">
            <v>0</v>
          </cell>
          <cell r="BP1527">
            <v>0</v>
          </cell>
          <cell r="BS1527">
            <v>0.11588731204229086</v>
          </cell>
          <cell r="BU1527">
            <v>70</v>
          </cell>
        </row>
        <row r="1528">
          <cell r="C1528">
            <v>203520714</v>
          </cell>
          <cell r="D1528" t="str">
            <v>МЕТАЛЛУРГ НОМЛИ ШАХАР ШИФОХОНАСИ</v>
          </cell>
          <cell r="E1528" t="str">
            <v>ГП</v>
          </cell>
          <cell r="F1528">
            <v>0</v>
          </cell>
          <cell r="G1528">
            <v>100</v>
          </cell>
          <cell r="H1528" t="str">
            <v>Таш. обл.</v>
          </cell>
          <cell r="I1528" t="str">
            <v>Соғлиқни сақлаш вазирлиги</v>
          </cell>
          <cell r="J1528" t="str">
            <v>ГП</v>
          </cell>
          <cell r="K1528" t="str">
            <v>ГП</v>
          </cell>
          <cell r="L1528" t="str">
            <v>Ижтимоий соҳа, туризм ва фармацевтика</v>
          </cell>
          <cell r="M1528" t="str">
            <v>Ижтимоий соҳа, туризм ва фармацевтика</v>
          </cell>
          <cell r="U1528">
            <v>5043.5955000000004</v>
          </cell>
          <cell r="V1528">
            <v>5043.5955000000004</v>
          </cell>
          <cell r="W1528">
            <v>4938.6025</v>
          </cell>
          <cell r="Y1528">
            <v>0</v>
          </cell>
          <cell r="Z1528">
            <v>0</v>
          </cell>
          <cell r="AA1528">
            <v>2046.9849999999999</v>
          </cell>
          <cell r="AB1528">
            <v>2822.3670000000002</v>
          </cell>
          <cell r="AC1528">
            <v>3964.9520000000002</v>
          </cell>
          <cell r="AE1528">
            <v>2117.7280000000001</v>
          </cell>
          <cell r="AF1528">
            <v>2854.5509999999999</v>
          </cell>
          <cell r="AG1528">
            <v>3996.6460000000002</v>
          </cell>
          <cell r="AJ1528">
            <v>0</v>
          </cell>
          <cell r="AK1528">
            <v>0</v>
          </cell>
          <cell r="AL1528">
            <v>2.3016000976562498</v>
          </cell>
          <cell r="AM1528">
            <v>2.4186999511718752</v>
          </cell>
          <cell r="AN1528">
            <v>1.071699951171875</v>
          </cell>
          <cell r="AP1528">
            <v>0</v>
          </cell>
          <cell r="AQ1528">
            <v>1064.85475</v>
          </cell>
          <cell r="AR1528">
            <v>1036.297</v>
          </cell>
          <cell r="AT1528">
            <v>0</v>
          </cell>
          <cell r="AU1528">
            <v>0</v>
          </cell>
          <cell r="AV1528">
            <v>0</v>
          </cell>
          <cell r="AX1528">
            <v>0</v>
          </cell>
          <cell r="AY1528">
            <v>0</v>
          </cell>
          <cell r="AZ1528">
            <v>0</v>
          </cell>
          <cell r="BA1528">
            <v>726</v>
          </cell>
          <cell r="BB1528">
            <v>726</v>
          </cell>
          <cell r="BC1528">
            <v>0</v>
          </cell>
          <cell r="BD1528">
            <v>726</v>
          </cell>
          <cell r="BE1528">
            <v>0</v>
          </cell>
          <cell r="BF1528">
            <v>0</v>
          </cell>
          <cell r="BG1528">
            <v>102.132796875</v>
          </cell>
          <cell r="BH1528">
            <v>83.444000000000003</v>
          </cell>
          <cell r="BI1528">
            <v>0</v>
          </cell>
          <cell r="BJ1528">
            <v>473.98099999999999</v>
          </cell>
          <cell r="BK1528">
            <v>547.32687499999997</v>
          </cell>
          <cell r="BL1528">
            <v>0</v>
          </cell>
          <cell r="BM1528">
            <v>106.84050000000001</v>
          </cell>
          <cell r="BN1528">
            <v>93.546999999999997</v>
          </cell>
          <cell r="BO1528">
            <v>0</v>
          </cell>
          <cell r="BP1528">
            <v>0</v>
          </cell>
          <cell r="BS1528">
            <v>4.8029791123858819E-4</v>
          </cell>
          <cell r="BT1528">
            <v>2.1472223876382236E-4</v>
          </cell>
          <cell r="BU1528">
            <v>28</v>
          </cell>
          <cell r="BW1528">
            <v>112.950125669641</v>
          </cell>
          <cell r="BX1528" t="str">
            <v>высокая</v>
          </cell>
        </row>
        <row r="1529">
          <cell r="C1529">
            <v>304954226</v>
          </cell>
          <cell r="D1529" t="str">
            <v>BEKTEMIR KICHIK SANOAT ZONASINI BOSHQARISH DIREKSIYASI</v>
          </cell>
          <cell r="E1529" t="str">
            <v>ГП</v>
          </cell>
          <cell r="F1529">
            <v>4.5339999999999998</v>
          </cell>
          <cell r="G1529">
            <v>100</v>
          </cell>
          <cell r="H1529" t="str">
            <v>г.Ташкент</v>
          </cell>
          <cell r="I1529" t="str">
            <v>Ҳокимият</v>
          </cell>
          <cell r="J1529" t="str">
            <v>ГП</v>
          </cell>
          <cell r="K1529" t="str">
            <v>ГП</v>
          </cell>
          <cell r="L1529" t="str">
            <v>Ҳудудий инвестициялар ва ЭИЗ</v>
          </cell>
          <cell r="M1529" t="str">
            <v>Инвестиция соҳасидаги, саноат зоналари</v>
          </cell>
          <cell r="V1529">
            <v>5040.4679999999998</v>
          </cell>
          <cell r="Y1529">
            <v>0</v>
          </cell>
          <cell r="Z1529">
            <v>0</v>
          </cell>
          <cell r="AB1529">
            <v>709.62</v>
          </cell>
          <cell r="AF1529">
            <v>384.94</v>
          </cell>
          <cell r="AJ1529">
            <v>0</v>
          </cell>
          <cell r="AK1529">
            <v>0</v>
          </cell>
          <cell r="AM1529">
            <v>5.351</v>
          </cell>
          <cell r="AQ1529">
            <v>121.45399999999999</v>
          </cell>
          <cell r="AU1529">
            <v>0</v>
          </cell>
          <cell r="AY1529">
            <v>0</v>
          </cell>
          <cell r="BA1529">
            <v>1605.3</v>
          </cell>
          <cell r="BB1529">
            <v>1605.3</v>
          </cell>
          <cell r="BC1529">
            <v>0</v>
          </cell>
          <cell r="BD1529">
            <v>1605.3</v>
          </cell>
          <cell r="BE1529">
            <v>0</v>
          </cell>
          <cell r="BG1529">
            <v>72.561999999999998</v>
          </cell>
          <cell r="BJ1529">
            <v>30.085000000000001</v>
          </cell>
          <cell r="BM1529">
            <v>283.84800000000001</v>
          </cell>
          <cell r="BO1529">
            <v>0</v>
          </cell>
          <cell r="BP1529">
            <v>0</v>
          </cell>
          <cell r="BS1529">
            <v>1.067736465041034E-3</v>
          </cell>
          <cell r="BU1529">
            <v>1500</v>
          </cell>
        </row>
        <row r="1530">
          <cell r="C1530">
            <v>200082313</v>
          </cell>
          <cell r="D1530" t="str">
            <v xml:space="preserve"> «NAMANGAN TUMAN YO`LLARDAN FOYDALANISH</v>
          </cell>
          <cell r="E1530" t="str">
            <v>ГП</v>
          </cell>
          <cell r="F1530">
            <v>935.46799999999996</v>
          </cell>
          <cell r="G1530">
            <v>100</v>
          </cell>
          <cell r="H1530" t="str">
            <v>Наманган</v>
          </cell>
          <cell r="I1530" t="str">
            <v>Автомобиль йўллари давлат қўмитаси</v>
          </cell>
          <cell r="J1530" t="str">
            <v>ГП</v>
          </cell>
          <cell r="K1530" t="str">
            <v>ГП</v>
          </cell>
          <cell r="L1530" t="str">
            <v>Йўл-транспорт инфратузилмаси</v>
          </cell>
          <cell r="M1530" t="str">
            <v>Коммунал соҳа, қурилиш ва хизмат кўрсатиш</v>
          </cell>
          <cell r="V1530">
            <v>5006.9350000000004</v>
          </cell>
          <cell r="Y1530">
            <v>961.86300000000006</v>
          </cell>
          <cell r="Z1530">
            <v>3442.9760000000001</v>
          </cell>
          <cell r="AB1530">
            <v>12055.891</v>
          </cell>
          <cell r="AF1530">
            <v>9931.6090000000004</v>
          </cell>
          <cell r="AI1530">
            <v>54.395499999999998</v>
          </cell>
          <cell r="AJ1530">
            <v>68.401601562500005</v>
          </cell>
          <cell r="AK1530">
            <v>0</v>
          </cell>
          <cell r="AM1530">
            <v>748.4514375</v>
          </cell>
          <cell r="AQ1530">
            <v>0</v>
          </cell>
          <cell r="AU1530">
            <v>0</v>
          </cell>
          <cell r="AY1530">
            <v>0</v>
          </cell>
          <cell r="BA1530">
            <v>225420.4</v>
          </cell>
          <cell r="BB1530">
            <v>225420.4</v>
          </cell>
          <cell r="BC1530">
            <v>0</v>
          </cell>
          <cell r="BD1530">
            <v>225420.4</v>
          </cell>
          <cell r="BE1530">
            <v>0</v>
          </cell>
          <cell r="BG1530">
            <v>1961.2329999999999</v>
          </cell>
          <cell r="BJ1530">
            <v>2544.538</v>
          </cell>
          <cell r="BM1530">
            <v>1292.6692499999999</v>
          </cell>
          <cell r="BO1530">
            <v>0</v>
          </cell>
          <cell r="BP1530">
            <v>0</v>
          </cell>
          <cell r="BS1530">
            <v>0.22619424939738064</v>
          </cell>
          <cell r="BU1530">
            <v>5</v>
          </cell>
          <cell r="BW1530">
            <v>133.22915893296701</v>
          </cell>
          <cell r="BX1530" t="str">
            <v>высокая</v>
          </cell>
        </row>
        <row r="1531">
          <cell r="C1531">
            <v>300800910</v>
          </cell>
          <cell r="D1531" t="str">
            <v>ГУП «SHOFIRKONDAVSUVMAXSUSPUDRAT»</v>
          </cell>
          <cell r="E1531" t="str">
            <v>ГП</v>
          </cell>
          <cell r="F1531">
            <v>850</v>
          </cell>
          <cell r="G1531">
            <v>100</v>
          </cell>
          <cell r="H1531" t="str">
            <v>Бухара</v>
          </cell>
          <cell r="I1531" t="str">
            <v>Сув хўжалиги вазирлиги</v>
          </cell>
          <cell r="J1531" t="str">
            <v>ГП</v>
          </cell>
          <cell r="K1531" t="str">
            <v>ГП</v>
          </cell>
          <cell r="L1531" t="str">
            <v>Коммунал уй-жой қурилиш ва сув хўжалиги</v>
          </cell>
          <cell r="M1531" t="str">
            <v>Коммунал соҳа, қурилиш ва хизмат кўрсатиш</v>
          </cell>
          <cell r="N1531" t="str">
            <v>ПҚ-4486</v>
          </cell>
          <cell r="O1531" t="str">
            <v>МЧЖга ўзгартириш</v>
          </cell>
          <cell r="U1531">
            <v>4942.8459999999995</v>
          </cell>
          <cell r="V1531">
            <v>4942.8459999999995</v>
          </cell>
          <cell r="W1531">
            <v>7033.9849999999997</v>
          </cell>
          <cell r="Y1531">
            <v>4192.9359999999997</v>
          </cell>
          <cell r="Z1531">
            <v>2201.4499999999998</v>
          </cell>
          <cell r="AA1531">
            <v>4924.4380000000001</v>
          </cell>
          <cell r="AB1531">
            <v>8118.4759999999997</v>
          </cell>
          <cell r="AC1531">
            <v>11049.785</v>
          </cell>
          <cell r="AE1531">
            <v>3701.9189999999999</v>
          </cell>
          <cell r="AF1531">
            <v>6114.3990000000003</v>
          </cell>
          <cell r="AG1531">
            <v>8219.4279999999999</v>
          </cell>
          <cell r="AI1531">
            <v>229.74600000000001</v>
          </cell>
          <cell r="AJ1531">
            <v>241.42</v>
          </cell>
          <cell r="AK1531">
            <v>112.3672734375</v>
          </cell>
          <cell r="AL1531">
            <v>284.94900000000001</v>
          </cell>
          <cell r="AM1531">
            <v>476.27</v>
          </cell>
          <cell r="AN1531">
            <v>272.69400000000002</v>
          </cell>
          <cell r="AP1531">
            <v>627.68499999999995</v>
          </cell>
          <cell r="AQ1531">
            <v>1805.548</v>
          </cell>
          <cell r="AR1531">
            <v>2504.4059999999999</v>
          </cell>
          <cell r="AT1531">
            <v>29.747</v>
          </cell>
          <cell r="AU1531">
            <v>97.948999999999998</v>
          </cell>
          <cell r="AV1531">
            <v>62.38</v>
          </cell>
          <cell r="AX1531">
            <v>324.59899999999999</v>
          </cell>
          <cell r="AY1531">
            <v>1062.163</v>
          </cell>
          <cell r="AZ1531">
            <v>1252.8530000000001</v>
          </cell>
          <cell r="BA1531">
            <v>33787.301639999998</v>
          </cell>
          <cell r="BB1531">
            <v>33787.301639999998</v>
          </cell>
          <cell r="BC1531">
            <v>0</v>
          </cell>
          <cell r="BD1531">
            <v>33787.301639999998</v>
          </cell>
          <cell r="BE1531">
            <v>0</v>
          </cell>
          <cell r="BF1531">
            <v>2631.797</v>
          </cell>
          <cell r="BG1531">
            <v>880.21199999999999</v>
          </cell>
          <cell r="BH1531">
            <v>3064.8359999999998</v>
          </cell>
          <cell r="BI1531">
            <v>1722.8589999999999</v>
          </cell>
          <cell r="BJ1531">
            <v>458.99099999999999</v>
          </cell>
          <cell r="BK1531">
            <v>2685.4029999999998</v>
          </cell>
          <cell r="BL1531">
            <v>882.20299999999997</v>
          </cell>
          <cell r="BM1531">
            <v>1429.8579999999999</v>
          </cell>
          <cell r="BN1531">
            <v>2500.8829999999998</v>
          </cell>
          <cell r="BO1531">
            <v>0</v>
          </cell>
          <cell r="BP1531">
            <v>0</v>
          </cell>
          <cell r="BS1531">
            <v>0.10598697210551163</v>
          </cell>
          <cell r="BT1531">
            <v>4.5536920409079841E-2</v>
          </cell>
          <cell r="BU1531">
            <v>10</v>
          </cell>
        </row>
        <row r="1532">
          <cell r="C1532">
            <v>206957294</v>
          </cell>
          <cell r="D1532" t="str">
            <v>РАЙОНЛЫК КЕГЕЙЛИДАВСУВМАХСУС ПУДРАТ ДАВЛАТ УНТИАР КОРХАНА</v>
          </cell>
          <cell r="E1532" t="str">
            <v>ГП</v>
          </cell>
          <cell r="F1532">
            <v>1000</v>
          </cell>
          <cell r="G1532">
            <v>100</v>
          </cell>
          <cell r="H1532" t="str">
            <v>Каракалп.</v>
          </cell>
          <cell r="I1532" t="str">
            <v>Сув хўжалиги вазирлиги</v>
          </cell>
          <cell r="J1532" t="str">
            <v>ГП</v>
          </cell>
          <cell r="K1532" t="str">
            <v>ГП</v>
          </cell>
          <cell r="L1532" t="str">
            <v>Коммунал уй-жой қурилиш ва сув хўжалиги</v>
          </cell>
          <cell r="M1532" t="str">
            <v>Коммунал соҳа, қурилиш ва хизмат кўрсатиш</v>
          </cell>
          <cell r="N1532" t="str">
            <v>ПҚ-4486</v>
          </cell>
          <cell r="O1532" t="str">
            <v>МЧЖга ўзгартириш</v>
          </cell>
          <cell r="U1532">
            <v>4924.2259999999997</v>
          </cell>
          <cell r="V1532">
            <v>4924.2259999999997</v>
          </cell>
          <cell r="W1532">
            <v>8648.1689999999999</v>
          </cell>
          <cell r="Y1532">
            <v>7109.9</v>
          </cell>
          <cell r="Z1532">
            <v>7093.9369999999999</v>
          </cell>
          <cell r="AA1532">
            <v>4384.9369999999999</v>
          </cell>
          <cell r="AB1532">
            <v>8949.1049999999996</v>
          </cell>
          <cell r="AC1532">
            <v>9487.7610000000004</v>
          </cell>
          <cell r="AE1532">
            <v>3211.5320000000002</v>
          </cell>
          <cell r="AF1532">
            <v>7049.6639999999998</v>
          </cell>
          <cell r="AG1532">
            <v>8225.893</v>
          </cell>
          <cell r="AI1532">
            <v>34.844999999999999</v>
          </cell>
          <cell r="AJ1532">
            <v>229.054</v>
          </cell>
          <cell r="AK1532">
            <v>182.321</v>
          </cell>
          <cell r="AL1532">
            <v>274.08499999999998</v>
          </cell>
          <cell r="AM1532">
            <v>439.5</v>
          </cell>
          <cell r="AN1532">
            <v>229.47800000000001</v>
          </cell>
          <cell r="AP1532">
            <v>598.08112500000004</v>
          </cell>
          <cell r="AQ1532">
            <v>1365.0540000000001</v>
          </cell>
          <cell r="AR1532">
            <v>1114.608375</v>
          </cell>
          <cell r="AT1532">
            <v>44.618499999999997</v>
          </cell>
          <cell r="AU1532">
            <v>71.546000000000006</v>
          </cell>
          <cell r="AV1532">
            <v>85.060601562499997</v>
          </cell>
          <cell r="AX1532">
            <v>56.319000000000003</v>
          </cell>
          <cell r="AY1532">
            <v>466.02199999999999</v>
          </cell>
          <cell r="AZ1532">
            <v>463.84199999999998</v>
          </cell>
          <cell r="BA1532">
            <v>131850</v>
          </cell>
          <cell r="BB1532">
            <v>131850</v>
          </cell>
          <cell r="BC1532">
            <v>0</v>
          </cell>
          <cell r="BD1532">
            <v>131850</v>
          </cell>
          <cell r="BE1532">
            <v>0</v>
          </cell>
          <cell r="BF1532">
            <v>1880.4880000000001</v>
          </cell>
          <cell r="BG1532">
            <v>804.74099999999999</v>
          </cell>
          <cell r="BH1532">
            <v>2082.239</v>
          </cell>
          <cell r="BI1532">
            <v>1005.266</v>
          </cell>
          <cell r="BJ1532">
            <v>801.46500000000003</v>
          </cell>
          <cell r="BK1532">
            <v>1199.152</v>
          </cell>
          <cell r="BL1532">
            <v>965.14200000000005</v>
          </cell>
          <cell r="BM1532">
            <v>1594.902</v>
          </cell>
          <cell r="BN1532">
            <v>1036.6769999999999</v>
          </cell>
          <cell r="BO1532">
            <v>0</v>
          </cell>
          <cell r="BP1532">
            <v>0</v>
          </cell>
          <cell r="BS1532">
            <v>9.1714650784207208E-2</v>
          </cell>
          <cell r="BT1532">
            <v>3.3815402513705212E-2</v>
          </cell>
          <cell r="BU1532" t="str">
            <v>-</v>
          </cell>
        </row>
        <row r="1533">
          <cell r="C1533">
            <v>200588362</v>
          </cell>
          <cell r="D1533" t="str">
            <v xml:space="preserve"> «OLMAZOR TAJRIBA-MEXANIKA TA`MIRLASH YORDAMCHI KORXONASI»</v>
          </cell>
          <cell r="E1533" t="str">
            <v>ГП</v>
          </cell>
          <cell r="F1533">
            <v>399.399</v>
          </cell>
          <cell r="G1533">
            <v>100</v>
          </cell>
          <cell r="H1533" t="str">
            <v>Таш. обл.</v>
          </cell>
          <cell r="I1533" t="str">
            <v>Автомобиль йўллари давлат қўмитаси</v>
          </cell>
          <cell r="J1533" t="str">
            <v>ГП</v>
          </cell>
          <cell r="K1533" t="str">
            <v>ГП</v>
          </cell>
          <cell r="L1533" t="str">
            <v>Йўл-транспорт инфратузилмаси</v>
          </cell>
          <cell r="M1533" t="str">
            <v>Коммунал соҳа, қурилиш ва хизмат кўрсатиш</v>
          </cell>
          <cell r="V1533">
            <v>4891.3064999999997</v>
          </cell>
          <cell r="Y1533">
            <v>682.36500000000001</v>
          </cell>
          <cell r="Z1533">
            <v>2649.22</v>
          </cell>
          <cell r="AB1533">
            <v>5088.7060000000001</v>
          </cell>
          <cell r="AF1533">
            <v>4609.0789999999997</v>
          </cell>
          <cell r="AI1533">
            <v>0</v>
          </cell>
          <cell r="AJ1533">
            <v>36.533000000000001</v>
          </cell>
          <cell r="AK1533">
            <v>202.36600000000001</v>
          </cell>
          <cell r="AM1533">
            <v>234.27559375000001</v>
          </cell>
          <cell r="AP1533">
            <v>0</v>
          </cell>
          <cell r="AQ1533">
            <v>1372.55125</v>
          </cell>
          <cell r="AT1533">
            <v>0</v>
          </cell>
          <cell r="AU1533">
            <v>39.611109374999998</v>
          </cell>
          <cell r="AX1533">
            <v>0</v>
          </cell>
          <cell r="AY1533">
            <v>1025.6118125</v>
          </cell>
          <cell r="BA1533">
            <v>70875</v>
          </cell>
          <cell r="BB1533">
            <v>70875</v>
          </cell>
          <cell r="BC1533">
            <v>0</v>
          </cell>
          <cell r="BD1533">
            <v>70875</v>
          </cell>
          <cell r="BE1533">
            <v>0</v>
          </cell>
          <cell r="BF1533">
            <v>998.81399999999996</v>
          </cell>
          <cell r="BG1533">
            <v>2910.2507500000002</v>
          </cell>
          <cell r="BI1533">
            <v>1162.722</v>
          </cell>
          <cell r="BJ1533">
            <v>3247.8307500000001</v>
          </cell>
          <cell r="BL1533">
            <v>61.33</v>
          </cell>
          <cell r="BM1533">
            <v>205.73992187499999</v>
          </cell>
          <cell r="BO1533">
            <v>0</v>
          </cell>
          <cell r="BP1533">
            <v>0</v>
          </cell>
          <cell r="BS1533">
            <v>6.2498937067244645E-2</v>
          </cell>
          <cell r="BU1533">
            <v>115</v>
          </cell>
        </row>
        <row r="1534">
          <cell r="C1534">
            <v>300796441</v>
          </cell>
          <cell r="D1534" t="str">
            <v xml:space="preserve">ДАНГАРАДАВСУВМАХСУСПУДРАТ ДА ВЛАТ </v>
          </cell>
          <cell r="E1534" t="str">
            <v>ГП</v>
          </cell>
          <cell r="F1534">
            <v>800</v>
          </cell>
          <cell r="G1534">
            <v>100</v>
          </cell>
          <cell r="H1534" t="str">
            <v>Фергана</v>
          </cell>
          <cell r="I1534" t="str">
            <v>Сув хўжалиги вазирлиги</v>
          </cell>
          <cell r="J1534" t="str">
            <v>ГП</v>
          </cell>
          <cell r="K1534" t="str">
            <v>ГП</v>
          </cell>
          <cell r="L1534" t="str">
            <v>Коммунал уй-жой қурилиш ва сув хўжалиги</v>
          </cell>
          <cell r="M1534" t="str">
            <v>Коммунал соҳа, қурилиш ва хизмат кўрсатиш</v>
          </cell>
          <cell r="N1534" t="str">
            <v>ПҚ-4486</v>
          </cell>
          <cell r="O1534" t="str">
            <v>МЧЖга ўзгартириш</v>
          </cell>
          <cell r="U1534">
            <v>4817.4250000000002</v>
          </cell>
          <cell r="V1534">
            <v>4810.05</v>
          </cell>
          <cell r="W1534">
            <v>8589.6849999999995</v>
          </cell>
          <cell r="Y1534">
            <v>5955.4880000000003</v>
          </cell>
          <cell r="Z1534">
            <v>4582.2309999999998</v>
          </cell>
          <cell r="AA1534">
            <v>5053.8149999999996</v>
          </cell>
          <cell r="AB1534">
            <v>6985.1850000000004</v>
          </cell>
          <cell r="AC1534">
            <v>9109.0550000000003</v>
          </cell>
          <cell r="AE1534">
            <v>4034.9490000000001</v>
          </cell>
          <cell r="AF1534">
            <v>5543.2150000000001</v>
          </cell>
          <cell r="AG1534">
            <v>7742.6229999999996</v>
          </cell>
          <cell r="AI1534">
            <v>163.86</v>
          </cell>
          <cell r="AJ1534">
            <v>118.072</v>
          </cell>
          <cell r="AK1534">
            <v>75.045000000000002</v>
          </cell>
          <cell r="AL1534">
            <v>101.33</v>
          </cell>
          <cell r="AM1534">
            <v>165.34100000000001</v>
          </cell>
          <cell r="AN1534">
            <v>337.28800000000001</v>
          </cell>
          <cell r="AQ1534">
            <v>1005.386</v>
          </cell>
          <cell r="AR1534">
            <v>959.21100000000001</v>
          </cell>
          <cell r="AU1534">
            <v>46.954000000000001</v>
          </cell>
          <cell r="AV1534">
            <v>50.72</v>
          </cell>
          <cell r="AY1534">
            <v>252.43899999999999</v>
          </cell>
          <cell r="AZ1534">
            <v>353.41199999999998</v>
          </cell>
          <cell r="BA1534">
            <v>49602.3</v>
          </cell>
          <cell r="BB1534">
            <v>49602.3</v>
          </cell>
          <cell r="BC1534">
            <v>0</v>
          </cell>
          <cell r="BD1534">
            <v>49602.3</v>
          </cell>
          <cell r="BE1534">
            <v>0</v>
          </cell>
          <cell r="BG1534">
            <v>1940.923</v>
          </cell>
          <cell r="BH1534">
            <v>2826.232</v>
          </cell>
          <cell r="BJ1534">
            <v>1142.944</v>
          </cell>
          <cell r="BK1534">
            <v>3156.7710000000002</v>
          </cell>
          <cell r="BM1534">
            <v>1342.8610000000001</v>
          </cell>
          <cell r="BN1534">
            <v>1362.8789999999999</v>
          </cell>
          <cell r="BO1534">
            <v>0</v>
          </cell>
          <cell r="BP1534">
            <v>0</v>
          </cell>
          <cell r="BS1534">
            <v>3.534694319949043E-2</v>
          </cell>
          <cell r="BT1534">
            <v>5.0342488116369467E-2</v>
          </cell>
          <cell r="BU1534">
            <v>1</v>
          </cell>
          <cell r="BW1534">
            <v>122.286143093853</v>
          </cell>
          <cell r="BX1534" t="str">
            <v>высокая</v>
          </cell>
        </row>
        <row r="1535">
          <cell r="C1535">
            <v>200381764</v>
          </cell>
          <cell r="D1535" t="str">
            <v xml:space="preserve"> «KEGEYLI TUMAN YO`LLARDAN FOYDALANISH</v>
          </cell>
          <cell r="E1535" t="str">
            <v>ГП</v>
          </cell>
          <cell r="F1535">
            <v>1250.405</v>
          </cell>
          <cell r="G1535">
            <v>100</v>
          </cell>
          <cell r="H1535" t="str">
            <v>Каракалп.</v>
          </cell>
          <cell r="I1535" t="str">
            <v>Автомобиль йўллари давлат қўмитаси</v>
          </cell>
          <cell r="J1535" t="str">
            <v>ГП</v>
          </cell>
          <cell r="K1535" t="str">
            <v>ГП</v>
          </cell>
          <cell r="L1535" t="str">
            <v>Йўл-транспорт инфратузилмаси</v>
          </cell>
          <cell r="M1535" t="str">
            <v>Коммунал соҳа, қурилиш ва хизмат кўрсатиш</v>
          </cell>
          <cell r="V1535">
            <v>4766.1940000000004</v>
          </cell>
          <cell r="Y1535">
            <v>2098.3969999999999</v>
          </cell>
          <cell r="Z1535">
            <v>2451.63</v>
          </cell>
          <cell r="AB1535">
            <v>6305.3890000000001</v>
          </cell>
          <cell r="AF1535">
            <v>4985.7280000000001</v>
          </cell>
          <cell r="AI1535">
            <v>86.697000000000003</v>
          </cell>
          <cell r="AJ1535">
            <v>94.248000000000005</v>
          </cell>
          <cell r="AK1535">
            <v>98.869</v>
          </cell>
          <cell r="AM1535">
            <v>216.482</v>
          </cell>
          <cell r="AQ1535">
            <v>823.84500000000003</v>
          </cell>
          <cell r="AU1535">
            <v>10.147</v>
          </cell>
          <cell r="AY1535">
            <v>373.24799999999999</v>
          </cell>
          <cell r="BA1535">
            <v>64944.599999999991</v>
          </cell>
          <cell r="BB1535">
            <v>64944.599999999991</v>
          </cell>
          <cell r="BC1535">
            <v>0</v>
          </cell>
          <cell r="BD1535">
            <v>64944.599999999991</v>
          </cell>
          <cell r="BE1535">
            <v>0</v>
          </cell>
          <cell r="BG1535">
            <v>900.44399999999996</v>
          </cell>
          <cell r="BJ1535">
            <v>912.82500000000005</v>
          </cell>
          <cell r="BM1535">
            <v>1065.1610000000001</v>
          </cell>
          <cell r="BO1535">
            <v>0</v>
          </cell>
          <cell r="BP1535">
            <v>0</v>
          </cell>
          <cell r="BS1535">
            <v>6.4346024326008514E-2</v>
          </cell>
          <cell r="BU1535" t="str">
            <v>-</v>
          </cell>
          <cell r="BW1535">
            <v>5.641012243324</v>
          </cell>
          <cell r="BX1535" t="str">
            <v>неудовлетворительная</v>
          </cell>
        </row>
        <row r="1536">
          <cell r="C1536">
            <v>200441324</v>
          </cell>
          <cell r="D1536" t="str">
            <v>Чаткал» Реабилитация маркази»</v>
          </cell>
          <cell r="E1536" t="str">
            <v>ГП</v>
          </cell>
          <cell r="F1536">
            <v>2805.0259999999998</v>
          </cell>
          <cell r="G1536">
            <v>100</v>
          </cell>
          <cell r="H1536" t="str">
            <v>Таш. обл.</v>
          </cell>
          <cell r="I1536" t="str">
            <v>Давлат геология ва минерал ресурслар қўмитаси</v>
          </cell>
          <cell r="J1536" t="str">
            <v>ГП</v>
          </cell>
          <cell r="K1536" t="str">
            <v>ГП</v>
          </cell>
          <cell r="L1536" t="str">
            <v xml:space="preserve">Геология </v>
          </cell>
          <cell r="M1536" t="str">
            <v>Оғир саноат ва молия</v>
          </cell>
          <cell r="U1536">
            <v>4944.4489999999996</v>
          </cell>
          <cell r="V1536">
            <v>4760.0420000000004</v>
          </cell>
          <cell r="W1536">
            <v>11783.64</v>
          </cell>
          <cell r="Y1536">
            <v>6816.8710000000001</v>
          </cell>
          <cell r="Z1536">
            <v>7817.2740000000003</v>
          </cell>
          <cell r="AA1536">
            <v>7898.0230000000001</v>
          </cell>
          <cell r="AB1536">
            <v>9490.0619999999999</v>
          </cell>
          <cell r="AC1536">
            <v>10178.52</v>
          </cell>
          <cell r="AE1536">
            <v>6734.4669999999996</v>
          </cell>
          <cell r="AF1536">
            <v>7992.5559999999996</v>
          </cell>
          <cell r="AG1536">
            <v>8600.2690000000002</v>
          </cell>
          <cell r="AI1536">
            <v>178.096</v>
          </cell>
          <cell r="AJ1536">
            <v>177.14</v>
          </cell>
          <cell r="AK1536">
            <v>306.53199999999998</v>
          </cell>
          <cell r="AL1536">
            <v>389.62700000000001</v>
          </cell>
          <cell r="AM1536">
            <v>470.88799999999998</v>
          </cell>
          <cell r="AN1536">
            <v>578.76800000000003</v>
          </cell>
          <cell r="AP1536">
            <v>1081.8910000000001</v>
          </cell>
          <cell r="AQ1536">
            <v>1510.9680000000001</v>
          </cell>
          <cell r="AR1536">
            <v>1059.8499999999999</v>
          </cell>
          <cell r="AT1536">
            <v>77.933999999999997</v>
          </cell>
          <cell r="AU1536">
            <v>131.60900000000001</v>
          </cell>
          <cell r="AV1536">
            <v>107.32</v>
          </cell>
          <cell r="AX1536">
            <v>0</v>
          </cell>
          <cell r="AY1536">
            <v>22.562000000000001</v>
          </cell>
          <cell r="AZ1536">
            <v>11.523</v>
          </cell>
          <cell r="BA1536">
            <v>141266.4</v>
          </cell>
          <cell r="BB1536">
            <v>141266.4</v>
          </cell>
          <cell r="BC1536">
            <v>0</v>
          </cell>
          <cell r="BD1536">
            <v>141266.4</v>
          </cell>
          <cell r="BE1536">
            <v>0</v>
          </cell>
          <cell r="BF1536">
            <v>769.279</v>
          </cell>
          <cell r="BG1536">
            <v>621.12599999999998</v>
          </cell>
          <cell r="BH1536">
            <v>933.15499999999997</v>
          </cell>
          <cell r="BI1536">
            <v>743.346</v>
          </cell>
          <cell r="BJ1536">
            <v>112</v>
          </cell>
          <cell r="BK1536">
            <v>250.21899999999999</v>
          </cell>
          <cell r="BL1536">
            <v>887.68499999999995</v>
          </cell>
          <cell r="BM1536">
            <v>1187.0509999999999</v>
          </cell>
          <cell r="BN1536">
            <v>949.12199999999996</v>
          </cell>
          <cell r="BO1536">
            <v>0</v>
          </cell>
          <cell r="BP1536">
            <v>0</v>
          </cell>
          <cell r="BQ1536">
            <v>7.9210000000000003</v>
          </cell>
          <cell r="BR1536">
            <v>0</v>
          </cell>
          <cell r="BS1536">
            <v>0.10357565058944934</v>
          </cell>
          <cell r="BT1536">
            <v>6.9968462885106233E-2</v>
          </cell>
          <cell r="BU1536">
            <v>28</v>
          </cell>
        </row>
        <row r="1537">
          <cell r="C1537">
            <v>206958585</v>
          </cell>
          <cell r="D1537" t="str">
            <v>«НАВОИЙДАВСУВМАХСУСПУДУРАТ»ГУП</v>
          </cell>
          <cell r="E1537" t="str">
            <v>ГП</v>
          </cell>
          <cell r="F1537">
            <v>450.5</v>
          </cell>
          <cell r="G1537">
            <v>100</v>
          </cell>
          <cell r="H1537" t="str">
            <v>Навои</v>
          </cell>
          <cell r="I1537" t="str">
            <v>Сув хўжалиги вазирлиги</v>
          </cell>
          <cell r="J1537" t="str">
            <v>ГП</v>
          </cell>
          <cell r="K1537" t="str">
            <v>ГП</v>
          </cell>
          <cell r="L1537" t="str">
            <v>Коммунал уй-жой қурилиш ва сув хўжалиги</v>
          </cell>
          <cell r="M1537" t="str">
            <v>Коммунал соҳа, қурилиш ва хизмат кўрсатиш</v>
          </cell>
          <cell r="N1537" t="str">
            <v>ПҚ-4486</v>
          </cell>
          <cell r="O1537" t="str">
            <v>МЧЖга ўзгартириш</v>
          </cell>
          <cell r="V1537">
            <v>4703.0720000000001</v>
          </cell>
          <cell r="Y1537">
            <v>3951.9380000000001</v>
          </cell>
          <cell r="Z1537">
            <v>4615.67</v>
          </cell>
          <cell r="AB1537">
            <v>7905.3419999999996</v>
          </cell>
          <cell r="AF1537">
            <v>5355.4615000000003</v>
          </cell>
          <cell r="AI1537">
            <v>12.4467001953125</v>
          </cell>
          <cell r="AJ1537">
            <v>29.565000000000001</v>
          </cell>
          <cell r="AK1537">
            <v>81.258398437500006</v>
          </cell>
          <cell r="AM1537">
            <v>292.55837500000001</v>
          </cell>
          <cell r="AQ1537">
            <v>0</v>
          </cell>
          <cell r="AU1537">
            <v>0</v>
          </cell>
          <cell r="AY1537">
            <v>0</v>
          </cell>
          <cell r="BA1537">
            <v>108184.08903999999</v>
          </cell>
          <cell r="BB1537">
            <v>108184.08903999999</v>
          </cell>
          <cell r="BC1537">
            <v>0</v>
          </cell>
          <cell r="BD1537">
            <v>108184.08903999999</v>
          </cell>
          <cell r="BE1537">
            <v>0</v>
          </cell>
          <cell r="BG1537">
            <v>744.08574999999996</v>
          </cell>
          <cell r="BJ1537">
            <v>625.54049999999995</v>
          </cell>
          <cell r="BM1537">
            <v>2160.6669999999999</v>
          </cell>
          <cell r="BO1537">
            <v>0</v>
          </cell>
          <cell r="BP1537">
            <v>0</v>
          </cell>
          <cell r="BS1537">
            <v>6.8517052277271936E-2</v>
          </cell>
          <cell r="BU1537" t="str">
            <v>-</v>
          </cell>
        </row>
        <row r="1538">
          <cell r="C1538">
            <v>204266444</v>
          </cell>
          <cell r="D1538" t="str">
            <v xml:space="preserve">SD SINOV VA SERTIFIKATLASHTIRISH MARKAZI </v>
          </cell>
          <cell r="E1538" t="str">
            <v>ГП</v>
          </cell>
          <cell r="F1538">
            <v>961.072</v>
          </cell>
          <cell r="G1538">
            <v>100</v>
          </cell>
          <cell r="H1538" t="str">
            <v>Сурхандарья</v>
          </cell>
          <cell r="I1538" t="str">
            <v>Ўзбекистон стандартлаштириш, метрология ва сертификатлаштириш агентлиги</v>
          </cell>
          <cell r="J1538" t="str">
            <v>ГП</v>
          </cell>
          <cell r="K1538" t="str">
            <v>ГП</v>
          </cell>
          <cell r="L1538" t="str">
            <v>Метрология, стандарлаштириш ва лойихалаштириш</v>
          </cell>
          <cell r="M1538" t="str">
            <v>Коммунал соҳа, қурилиш ва хизмат кўрсатиш</v>
          </cell>
          <cell r="V1538">
            <v>4700.585</v>
          </cell>
          <cell r="Y1538">
            <v>2097.37</v>
          </cell>
          <cell r="Z1538">
            <v>3315.0450000000001</v>
          </cell>
          <cell r="AB1538">
            <v>4712.5720000000001</v>
          </cell>
          <cell r="AF1538">
            <v>2905.3649999999998</v>
          </cell>
          <cell r="AI1538">
            <v>60.277000000000001</v>
          </cell>
          <cell r="AJ1538">
            <v>148.83099999999999</v>
          </cell>
          <cell r="AK1538">
            <v>251.709</v>
          </cell>
          <cell r="AM1538">
            <v>206.65</v>
          </cell>
          <cell r="AQ1538">
            <v>885.47299999999996</v>
          </cell>
          <cell r="AU1538">
            <v>0</v>
          </cell>
          <cell r="AY1538">
            <v>0</v>
          </cell>
          <cell r="BA1538">
            <v>62000</v>
          </cell>
          <cell r="BB1538">
            <v>62000</v>
          </cell>
          <cell r="BC1538">
            <v>0</v>
          </cell>
          <cell r="BD1538">
            <v>62000</v>
          </cell>
          <cell r="BE1538">
            <v>0</v>
          </cell>
          <cell r="BG1538">
            <v>221.46</v>
          </cell>
          <cell r="BJ1538">
            <v>1205.905</v>
          </cell>
          <cell r="BM1538">
            <v>1522.979</v>
          </cell>
          <cell r="BO1538">
            <v>0</v>
          </cell>
          <cell r="BP1538">
            <v>0</v>
          </cell>
          <cell r="BQ1538">
            <v>12.022</v>
          </cell>
          <cell r="BR1538">
            <v>0</v>
          </cell>
          <cell r="BS1538">
            <v>4.6072454257231887E-2</v>
          </cell>
          <cell r="BU1538" t="str">
            <v>-</v>
          </cell>
          <cell r="BW1538">
            <v>151.56106583072099</v>
          </cell>
          <cell r="BX1538" t="str">
            <v>высокая</v>
          </cell>
        </row>
        <row r="1539">
          <cell r="C1539">
            <v>204270504</v>
          </cell>
          <cell r="D1539" t="str">
            <v xml:space="preserve">Андижон синов ва сертификатлаштириш маркази </v>
          </cell>
          <cell r="E1539" t="str">
            <v>ГП</v>
          </cell>
          <cell r="F1539">
            <v>69.704999999999998</v>
          </cell>
          <cell r="G1539">
            <v>100</v>
          </cell>
          <cell r="H1539" t="str">
            <v>Андижан</v>
          </cell>
          <cell r="I1539" t="str">
            <v>Ўзбекистон стандартлаштириш, метрология ва сертификатлаштириш агентлиги</v>
          </cell>
          <cell r="J1539" t="str">
            <v>ГП</v>
          </cell>
          <cell r="K1539" t="str">
            <v>ГП</v>
          </cell>
          <cell r="L1539" t="str">
            <v>Метрология, стандарлаштириш ва лойихалаштириш</v>
          </cell>
          <cell r="M1539" t="str">
            <v>Коммунал соҳа, қурилиш ва хизмат кўрсатиш</v>
          </cell>
          <cell r="U1539">
            <v>5082.5209999999997</v>
          </cell>
          <cell r="V1539">
            <v>4685.7259999999997</v>
          </cell>
          <cell r="W1539">
            <v>5017.8159999999998</v>
          </cell>
          <cell r="Y1539">
            <v>2025.3630000000001</v>
          </cell>
          <cell r="Z1539">
            <v>2449.4229999999998</v>
          </cell>
          <cell r="AA1539">
            <v>1991.5150000000001</v>
          </cell>
          <cell r="AB1539">
            <v>3534.4185000000002</v>
          </cell>
          <cell r="AC1539">
            <v>2764.0610000000001</v>
          </cell>
          <cell r="AE1539">
            <v>1608.24425</v>
          </cell>
          <cell r="AF1539">
            <v>2441.1154999999999</v>
          </cell>
          <cell r="AG1539">
            <v>2021.903</v>
          </cell>
          <cell r="AI1539">
            <v>93.441000000000003</v>
          </cell>
          <cell r="AJ1539">
            <v>55.048000000000002</v>
          </cell>
          <cell r="AK1539">
            <v>57.862101562500001</v>
          </cell>
          <cell r="AL1539">
            <v>158.89400000000001</v>
          </cell>
          <cell r="AM1539">
            <v>187.87340624999999</v>
          </cell>
          <cell r="AN1539">
            <v>16.783800781250001</v>
          </cell>
          <cell r="AQ1539">
            <v>780.01781249999999</v>
          </cell>
          <cell r="AR1539">
            <v>1162.7497499999999</v>
          </cell>
          <cell r="AU1539">
            <v>0</v>
          </cell>
          <cell r="AV1539">
            <v>4.0016999511718749</v>
          </cell>
          <cell r="AY1539">
            <v>0</v>
          </cell>
          <cell r="AZ1539">
            <v>507.06690624999999</v>
          </cell>
          <cell r="BA1539">
            <v>56300</v>
          </cell>
          <cell r="BB1539">
            <v>56300</v>
          </cell>
          <cell r="BC1539">
            <v>0</v>
          </cell>
          <cell r="BD1539">
            <v>56300</v>
          </cell>
          <cell r="BE1539">
            <v>0</v>
          </cell>
          <cell r="BG1539">
            <v>122.134</v>
          </cell>
          <cell r="BH1539">
            <v>437.86900000000003</v>
          </cell>
          <cell r="BJ1539">
            <v>212.054</v>
          </cell>
          <cell r="BK1539">
            <v>186.86500000000001</v>
          </cell>
          <cell r="BM1539">
            <v>1003.837375</v>
          </cell>
          <cell r="BN1539">
            <v>980.65487499999995</v>
          </cell>
          <cell r="BO1539">
            <v>0</v>
          </cell>
          <cell r="BP1539">
            <v>0</v>
          </cell>
          <cell r="BS1539">
            <v>4.2193507467387759E-2</v>
          </cell>
          <cell r="BT1539">
            <v>3.4593142960065515E-3</v>
          </cell>
          <cell r="BU1539">
            <v>82</v>
          </cell>
          <cell r="BW1539">
            <v>89.060173212276993</v>
          </cell>
          <cell r="BX1539" t="str">
            <v>средная</v>
          </cell>
        </row>
        <row r="1540">
          <cell r="C1540">
            <v>203728374</v>
          </cell>
          <cell r="D1540" t="str">
            <v>Белдерсой оромгохи согломлаштириш маркази</v>
          </cell>
          <cell r="E1540" t="str">
            <v>ГП</v>
          </cell>
          <cell r="F1540">
            <v>32.64</v>
          </cell>
          <cell r="G1540">
            <v>100</v>
          </cell>
          <cell r="H1540" t="str">
            <v>Таш. обл.</v>
          </cell>
          <cell r="I1540" t="str">
            <v>Ҳокимият</v>
          </cell>
          <cell r="J1540" t="str">
            <v>ГП</v>
          </cell>
          <cell r="K1540" t="str">
            <v>ГП</v>
          </cell>
          <cell r="L1540" t="str">
            <v>Ижтимоий соҳа, туризм ва фармацевтика</v>
          </cell>
          <cell r="M1540" t="str">
            <v>Ижтимоий соҳа, туризм ва фармацевтика</v>
          </cell>
          <cell r="V1540">
            <v>4683.6019999999999</v>
          </cell>
          <cell r="Y1540">
            <v>3101.7759999999998</v>
          </cell>
          <cell r="Z1540">
            <v>2820.317</v>
          </cell>
          <cell r="AB1540">
            <v>3474.0169999999998</v>
          </cell>
          <cell r="AF1540">
            <v>2215.2959999999998</v>
          </cell>
          <cell r="AI1540">
            <v>348.78800000000001</v>
          </cell>
          <cell r="AJ1540">
            <v>600.78</v>
          </cell>
          <cell r="AK1540">
            <v>72.872</v>
          </cell>
          <cell r="AM1540">
            <v>764.64599999999996</v>
          </cell>
          <cell r="AQ1540">
            <v>490.49599999999998</v>
          </cell>
          <cell r="AU1540">
            <v>6.4219999999999997</v>
          </cell>
          <cell r="AY1540">
            <v>10.476000000000001</v>
          </cell>
          <cell r="BA1540">
            <v>229511.25486000002</v>
          </cell>
          <cell r="BB1540">
            <v>229511.25485999999</v>
          </cell>
          <cell r="BC1540">
            <v>0</v>
          </cell>
          <cell r="BD1540">
            <v>229511.25485999999</v>
          </cell>
          <cell r="BE1540">
            <v>0</v>
          </cell>
          <cell r="BG1540">
            <v>3196.567</v>
          </cell>
          <cell r="BJ1540">
            <v>502.76799999999997</v>
          </cell>
          <cell r="BM1540">
            <v>301.17399999999998</v>
          </cell>
          <cell r="BO1540">
            <v>0</v>
          </cell>
          <cell r="BP1540">
            <v>0</v>
          </cell>
          <cell r="BS1540">
            <v>0.17883944021430437</v>
          </cell>
          <cell r="BU1540">
            <v>200</v>
          </cell>
        </row>
        <row r="1541">
          <cell r="C1541">
            <v>300799595</v>
          </cell>
          <cell r="D1541" t="str">
            <v>ГУП «O`ZBEKISTON RESPUBLIKASI SUV XO`JALIGI VAZIRLIGI O`ZSUVQURILISHTA`MINOT RESPUBLIK</v>
          </cell>
          <cell r="E1541" t="str">
            <v>ГП</v>
          </cell>
          <cell r="F1541">
            <v>800</v>
          </cell>
          <cell r="G1541">
            <v>100</v>
          </cell>
          <cell r="H1541" t="str">
            <v>Фергана</v>
          </cell>
          <cell r="I1541" t="str">
            <v>Сув хўжалиги вазирлиги</v>
          </cell>
          <cell r="J1541" t="str">
            <v>ГП</v>
          </cell>
          <cell r="K1541" t="str">
            <v>ГП</v>
          </cell>
          <cell r="L1541" t="str">
            <v>Коммунал уй-жой қурилиш ва сув хўжалиги</v>
          </cell>
          <cell r="M1541" t="str">
            <v>Коммунал соҳа, қурилиш ва хизмат кўрсатиш</v>
          </cell>
          <cell r="U1541">
            <v>4647.0190000000002</v>
          </cell>
          <cell r="V1541">
            <v>4647.0190000000002</v>
          </cell>
          <cell r="W1541">
            <v>7241.6790000000001</v>
          </cell>
          <cell r="Y1541">
            <v>4184.0600000000004</v>
          </cell>
          <cell r="Z1541">
            <v>5237.1779999999999</v>
          </cell>
          <cell r="AA1541">
            <v>4127</v>
          </cell>
          <cell r="AB1541">
            <v>5765.3040000000001</v>
          </cell>
          <cell r="AC1541">
            <v>7999.3609999999999</v>
          </cell>
          <cell r="AE1541">
            <v>3092.473</v>
          </cell>
          <cell r="AF1541">
            <v>4211.1019999999999</v>
          </cell>
          <cell r="AG1541">
            <v>6790.6310000000003</v>
          </cell>
          <cell r="AI1541">
            <v>72.156000000000006</v>
          </cell>
          <cell r="AJ1541">
            <v>73.56</v>
          </cell>
          <cell r="AK1541">
            <v>60.866</v>
          </cell>
          <cell r="AL1541">
            <v>57.457999999999998</v>
          </cell>
          <cell r="AM1541">
            <v>70.792000000000002</v>
          </cell>
          <cell r="AN1541">
            <v>198.977</v>
          </cell>
          <cell r="AP1541">
            <v>782.49599999999998</v>
          </cell>
          <cell r="AQ1541">
            <v>1214.838</v>
          </cell>
          <cell r="AR1541">
            <v>856.23900000000003</v>
          </cell>
          <cell r="AT1541">
            <v>12.023</v>
          </cell>
          <cell r="AU1541">
            <v>12.598000000000001</v>
          </cell>
          <cell r="AV1541">
            <v>27.132999999999999</v>
          </cell>
          <cell r="AX1541">
            <v>352.86099999999999</v>
          </cell>
          <cell r="AY1541">
            <v>620.84</v>
          </cell>
          <cell r="AZ1541">
            <v>486.80500000000001</v>
          </cell>
          <cell r="BA1541">
            <v>21237.599999999999</v>
          </cell>
          <cell r="BB1541">
            <v>21237.599999999999</v>
          </cell>
          <cell r="BC1541">
            <v>0</v>
          </cell>
          <cell r="BD1541">
            <v>21237.599999999999</v>
          </cell>
          <cell r="BE1541">
            <v>0</v>
          </cell>
          <cell r="BF1541">
            <v>1010.354</v>
          </cell>
          <cell r="BG1541">
            <v>640.99099999999999</v>
          </cell>
          <cell r="BH1541">
            <v>3505.2</v>
          </cell>
          <cell r="BI1541">
            <v>934.625</v>
          </cell>
          <cell r="BJ1541">
            <v>605.97500000000002</v>
          </cell>
          <cell r="BK1541">
            <v>1685.8</v>
          </cell>
          <cell r="BL1541">
            <v>677.36900000000003</v>
          </cell>
          <cell r="BM1541">
            <v>1158.127</v>
          </cell>
          <cell r="BN1541">
            <v>762.428</v>
          </cell>
          <cell r="BO1541">
            <v>0</v>
          </cell>
          <cell r="BP1541">
            <v>0</v>
          </cell>
          <cell r="BS1541">
            <v>1.5714268114599705E-2</v>
          </cell>
          <cell r="BT1541">
            <v>3.3473303805008757E-2</v>
          </cell>
          <cell r="BU1541">
            <v>3</v>
          </cell>
        </row>
        <row r="1542">
          <cell r="C1542">
            <v>305190315</v>
          </cell>
          <cell r="D1542" t="str">
            <v>ГУП «AGRO MAXSIMUM STAR»</v>
          </cell>
          <cell r="E1542" t="str">
            <v>ГП</v>
          </cell>
          <cell r="F1542">
            <v>1191.0060000000001</v>
          </cell>
          <cell r="G1542">
            <v>100</v>
          </cell>
          <cell r="H1542" t="str">
            <v>Таш. обл.</v>
          </cell>
          <cell r="I1542" t="str">
            <v>Ички ишлар вазирлиги</v>
          </cell>
          <cell r="J1542" t="str">
            <v>ГП</v>
          </cell>
          <cell r="K1542" t="str">
            <v>ГП</v>
          </cell>
          <cell r="L1542" t="str">
            <v>Қишлоқ хўжалиги ва қишлоқ хўжалиги маҳсулотларини қайта ишлаш</v>
          </cell>
          <cell r="M1542" t="str">
            <v>Қишлоқ хўжалиги ва озиқ-овқат саноати</v>
          </cell>
          <cell r="V1542">
            <v>4572.4229999999998</v>
          </cell>
          <cell r="Y1542">
            <v>0</v>
          </cell>
          <cell r="Z1542">
            <v>0</v>
          </cell>
          <cell r="AB1542">
            <v>0</v>
          </cell>
          <cell r="AF1542">
            <v>0</v>
          </cell>
          <cell r="AJ1542">
            <v>0</v>
          </cell>
          <cell r="AK1542">
            <v>0</v>
          </cell>
          <cell r="AM1542">
            <v>0</v>
          </cell>
          <cell r="AQ1542">
            <v>0</v>
          </cell>
          <cell r="AU1542">
            <v>0</v>
          </cell>
          <cell r="AY1542">
            <v>0</v>
          </cell>
          <cell r="BA1542">
            <v>23748.706719999998</v>
          </cell>
          <cell r="BB1542">
            <v>23748.706719999998</v>
          </cell>
          <cell r="BC1542">
            <v>0</v>
          </cell>
          <cell r="BD1542">
            <v>23748.706719999998</v>
          </cell>
          <cell r="BE1542">
            <v>0</v>
          </cell>
          <cell r="BG1542">
            <v>31.419099609374999</v>
          </cell>
          <cell r="BJ1542">
            <v>1863.4962499999999</v>
          </cell>
          <cell r="BM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474.79199999999997</v>
          </cell>
          <cell r="BU1542">
            <v>5889</v>
          </cell>
        </row>
        <row r="1543">
          <cell r="C1543">
            <v>300809146</v>
          </cell>
          <cell r="D1543" t="str">
            <v>ГУП «O`ZSUVQURILISHTA`MINOT RESPUBLIKA BIRLASHMASI BUXORODAVSUVMAXSUSPUDRAT»</v>
          </cell>
          <cell r="E1543" t="str">
            <v>ГП</v>
          </cell>
          <cell r="F1543">
            <v>514.70000000000005</v>
          </cell>
          <cell r="G1543">
            <v>100</v>
          </cell>
          <cell r="H1543" t="str">
            <v>Бухара</v>
          </cell>
          <cell r="I1543" t="str">
            <v>Сув хўжалиги вазирлиги</v>
          </cell>
          <cell r="J1543" t="str">
            <v>ГП</v>
          </cell>
          <cell r="K1543" t="str">
            <v>ГП</v>
          </cell>
          <cell r="L1543" t="str">
            <v>Коммунал уй-жой қурилиш ва сув хўжалиги</v>
          </cell>
          <cell r="M1543" t="str">
            <v>Коммунал соҳа, қурилиш ва хизмат кўрсатиш</v>
          </cell>
          <cell r="N1543" t="str">
            <v>ПҚ-4486</v>
          </cell>
          <cell r="O1543" t="str">
            <v>МЧЖга ўзгартириш</v>
          </cell>
          <cell r="U1543">
            <v>4561.87</v>
          </cell>
          <cell r="V1543">
            <v>4561.87</v>
          </cell>
          <cell r="W1543">
            <v>5984.2</v>
          </cell>
          <cell r="Y1543">
            <v>3499.4009999999998</v>
          </cell>
          <cell r="Z1543">
            <v>5018.5690000000004</v>
          </cell>
          <cell r="AA1543">
            <v>3207.2669999999998</v>
          </cell>
          <cell r="AB1543">
            <v>5518.7269999999999</v>
          </cell>
          <cell r="AC1543">
            <v>10573.227000000001</v>
          </cell>
          <cell r="AE1543">
            <v>2583.7049999999999</v>
          </cell>
          <cell r="AF1543">
            <v>4666.7060000000001</v>
          </cell>
          <cell r="AG1543">
            <v>9562.8709999999992</v>
          </cell>
          <cell r="AI1543">
            <v>44.255000000000003</v>
          </cell>
          <cell r="AJ1543">
            <v>89.141999999999996</v>
          </cell>
          <cell r="AK1543">
            <v>73.153999999999996</v>
          </cell>
          <cell r="AL1543">
            <v>72.088999999999999</v>
          </cell>
          <cell r="AM1543">
            <v>68.816999999999993</v>
          </cell>
          <cell r="AN1543">
            <v>365.17899999999997</v>
          </cell>
          <cell r="AP1543">
            <v>133.33199999999999</v>
          </cell>
          <cell r="AQ1543">
            <v>656.55600000000004</v>
          </cell>
          <cell r="AR1543">
            <v>550.68499999999995</v>
          </cell>
          <cell r="AT1543">
            <v>0.44500000000000001</v>
          </cell>
          <cell r="AU1543">
            <v>17.097000000000001</v>
          </cell>
          <cell r="AV1543">
            <v>54.722999999999999</v>
          </cell>
          <cell r="AX1543">
            <v>9.8670000000000009</v>
          </cell>
          <cell r="AY1543">
            <v>37.793999999999997</v>
          </cell>
          <cell r="AZ1543">
            <v>90.897000000000006</v>
          </cell>
          <cell r="BA1543">
            <v>20645.099999999999</v>
          </cell>
          <cell r="BB1543">
            <v>20645.099999999999</v>
          </cell>
          <cell r="BC1543">
            <v>0</v>
          </cell>
          <cell r="BD1543">
            <v>20645.099999999999</v>
          </cell>
          <cell r="BE1543">
            <v>0</v>
          </cell>
          <cell r="BF1543">
            <v>1687.4349999999999</v>
          </cell>
          <cell r="BG1543">
            <v>825.69100000000003</v>
          </cell>
          <cell r="BH1543">
            <v>2263.8820000000001</v>
          </cell>
          <cell r="BI1543">
            <v>1799.5450000000001</v>
          </cell>
          <cell r="BJ1543">
            <v>1489.3630000000001</v>
          </cell>
          <cell r="BK1543">
            <v>2521.4929999999999</v>
          </cell>
          <cell r="BL1543">
            <v>467.66</v>
          </cell>
          <cell r="BM1543">
            <v>772.63</v>
          </cell>
          <cell r="BN1543">
            <v>579.04100000000005</v>
          </cell>
          <cell r="BO1543">
            <v>0</v>
          </cell>
          <cell r="BP1543">
            <v>0</v>
          </cell>
          <cell r="BS1543">
            <v>1.5575756032558416E-2</v>
          </cell>
          <cell r="BT1543">
            <v>6.9254044397581274E-2</v>
          </cell>
          <cell r="BU1543">
            <v>10</v>
          </cell>
          <cell r="BW1543">
            <v>90.304200565970902</v>
          </cell>
          <cell r="BX1543" t="str">
            <v>достаточная</v>
          </cell>
        </row>
        <row r="1544">
          <cell r="C1544">
            <v>200752436</v>
          </cell>
          <cell r="D1544" t="str">
            <v>Нарпай йул</v>
          </cell>
          <cell r="E1544" t="str">
            <v>ГП</v>
          </cell>
          <cell r="F1544">
            <v>2061.3040000000001</v>
          </cell>
          <cell r="G1544">
            <v>100</v>
          </cell>
          <cell r="H1544" t="str">
            <v>Самарканд</v>
          </cell>
          <cell r="I1544" t="str">
            <v>Автомобиль йўллари давлат қўмитаси</v>
          </cell>
          <cell r="J1544" t="str">
            <v>ГП</v>
          </cell>
          <cell r="K1544" t="str">
            <v>ГП</v>
          </cell>
          <cell r="L1544" t="str">
            <v>Йўл-транспорт инфратузилмаси</v>
          </cell>
          <cell r="M1544" t="str">
            <v>Коммунал соҳа, қурилиш ва хизмат кўрсатиш</v>
          </cell>
          <cell r="U1544">
            <v>4530.9309999999996</v>
          </cell>
          <cell r="V1544">
            <v>4530.9309999999996</v>
          </cell>
          <cell r="W1544">
            <v>6176.59</v>
          </cell>
          <cell r="Y1544">
            <v>818.89250000000004</v>
          </cell>
          <cell r="Z1544">
            <v>1701.8987500000001</v>
          </cell>
          <cell r="AA1544">
            <v>6374.2380000000003</v>
          </cell>
          <cell r="AB1544">
            <v>6876.3069999999998</v>
          </cell>
          <cell r="AC1544">
            <v>5416.0240000000003</v>
          </cell>
          <cell r="AE1544">
            <v>5463.1670000000004</v>
          </cell>
          <cell r="AF1544">
            <v>5945.9859999999999</v>
          </cell>
          <cell r="AG1544">
            <v>4343.1620000000003</v>
          </cell>
          <cell r="AI1544">
            <v>25.882999999999999</v>
          </cell>
          <cell r="AJ1544">
            <v>3.40939990234375</v>
          </cell>
          <cell r="AK1544">
            <v>55.052101562499999</v>
          </cell>
          <cell r="AL1544">
            <v>274.05799999999999</v>
          </cell>
          <cell r="AM1544">
            <v>202.066</v>
          </cell>
          <cell r="AN1544">
            <v>218.09399999999999</v>
          </cell>
          <cell r="AP1544">
            <v>932.51581250000004</v>
          </cell>
          <cell r="AQ1544">
            <v>1098.6022499999999</v>
          </cell>
          <cell r="AR1544">
            <v>1205.8511249999999</v>
          </cell>
          <cell r="AT1544">
            <v>0</v>
          </cell>
          <cell r="AU1544">
            <v>5.3299999237060545E-2</v>
          </cell>
          <cell r="AV1544">
            <v>9.1539999999999999</v>
          </cell>
          <cell r="AX1544">
            <v>367.00381249999998</v>
          </cell>
          <cell r="AY1544">
            <v>406.214</v>
          </cell>
          <cell r="AZ1544">
            <v>352.60300000000001</v>
          </cell>
          <cell r="BA1544">
            <v>255739.19368999996</v>
          </cell>
          <cell r="BB1544">
            <v>255739.19368999996</v>
          </cell>
          <cell r="BC1544">
            <v>0</v>
          </cell>
          <cell r="BD1544">
            <v>255739.19368999996</v>
          </cell>
          <cell r="BE1544">
            <v>0</v>
          </cell>
          <cell r="BF1544">
            <v>780.98800000000006</v>
          </cell>
          <cell r="BG1544">
            <v>809.67700000000002</v>
          </cell>
          <cell r="BH1544">
            <v>940.73900000000003</v>
          </cell>
          <cell r="BI1544">
            <v>1398.1579999999999</v>
          </cell>
          <cell r="BJ1544">
            <v>2066.636</v>
          </cell>
          <cell r="BK1544">
            <v>3795.7629999999999</v>
          </cell>
          <cell r="BL1544">
            <v>292.62</v>
          </cell>
          <cell r="BM1544">
            <v>590.53599999999994</v>
          </cell>
          <cell r="BN1544">
            <v>825.02800000000002</v>
          </cell>
          <cell r="BO1544">
            <v>0</v>
          </cell>
          <cell r="BP1544">
            <v>0</v>
          </cell>
          <cell r="BS1544">
            <v>5.3624573581725087E-2</v>
          </cell>
          <cell r="BT1544">
            <v>4.0736600002932513E-2</v>
          </cell>
          <cell r="BU1544">
            <v>78</v>
          </cell>
        </row>
        <row r="1545">
          <cell r="C1545">
            <v>201598760</v>
          </cell>
          <cell r="D1545" t="str">
            <v xml:space="preserve">Зафаробод туман йўллардан фойдаланиш </v>
          </cell>
          <cell r="E1545" t="str">
            <v>ГП</v>
          </cell>
          <cell r="F1545">
            <v>1349.982</v>
          </cell>
          <cell r="G1545">
            <v>100</v>
          </cell>
          <cell r="H1545" t="str">
            <v>Джизак</v>
          </cell>
          <cell r="I1545" t="str">
            <v>Автомобиль йўллари давлат қўмитаси</v>
          </cell>
          <cell r="J1545" t="str">
            <v>ГП</v>
          </cell>
          <cell r="K1545" t="str">
            <v>ГП</v>
          </cell>
          <cell r="L1545" t="str">
            <v>Йўл-транспорт инфратузилмаси</v>
          </cell>
          <cell r="M1545" t="str">
            <v>Коммунал соҳа, қурилиш ва хизмат кўрсатиш</v>
          </cell>
          <cell r="U1545">
            <v>4612.1679999999997</v>
          </cell>
          <cell r="V1545">
            <v>4518.3819999999996</v>
          </cell>
          <cell r="W1545">
            <v>3604.6869999999999</v>
          </cell>
          <cell r="Y1545">
            <v>2269.0790000000002</v>
          </cell>
          <cell r="Z1545">
            <v>2681.2919999999999</v>
          </cell>
          <cell r="AA1545">
            <v>1011.423</v>
          </cell>
          <cell r="AB1545">
            <v>6071.3630000000003</v>
          </cell>
          <cell r="AC1545">
            <v>3869.663</v>
          </cell>
          <cell r="AE1545">
            <v>958.23599999999999</v>
          </cell>
          <cell r="AF1545">
            <v>5272.835</v>
          </cell>
          <cell r="AG1545">
            <v>3633.1790000000001</v>
          </cell>
          <cell r="AI1545">
            <v>93.706000000000003</v>
          </cell>
          <cell r="AJ1545">
            <v>157.035</v>
          </cell>
          <cell r="AK1545">
            <v>81.930999999999997</v>
          </cell>
          <cell r="AL1545">
            <v>0</v>
          </cell>
          <cell r="AM1545">
            <v>7.3769999999999998</v>
          </cell>
          <cell r="AN1545">
            <v>5.2009999999999996</v>
          </cell>
          <cell r="AP1545">
            <v>751.84199999999998</v>
          </cell>
          <cell r="AQ1545">
            <v>1279.2329999999999</v>
          </cell>
          <cell r="AR1545">
            <v>460.36799999999999</v>
          </cell>
          <cell r="AT1545">
            <v>0.73399999999999999</v>
          </cell>
          <cell r="AU1545">
            <v>1.9350000000000001</v>
          </cell>
          <cell r="AV1545">
            <v>0.70899999999999996</v>
          </cell>
          <cell r="AX1545">
            <v>349.93900000000002</v>
          </cell>
          <cell r="AY1545">
            <v>810.62099999999998</v>
          </cell>
          <cell r="AZ1545">
            <v>180</v>
          </cell>
          <cell r="BA1545">
            <v>0</v>
          </cell>
          <cell r="BB1545">
            <v>0</v>
          </cell>
          <cell r="BC1545">
            <v>0</v>
          </cell>
          <cell r="BD1545">
            <v>0</v>
          </cell>
          <cell r="BE1545">
            <v>0</v>
          </cell>
          <cell r="BF1545">
            <v>593.5</v>
          </cell>
          <cell r="BG1545">
            <v>1753.723</v>
          </cell>
          <cell r="BH1545">
            <v>583.34</v>
          </cell>
          <cell r="BI1545">
            <v>1116.846</v>
          </cell>
          <cell r="BJ1545">
            <v>1789.3810000000001</v>
          </cell>
          <cell r="BK1545">
            <v>355.40600000000001</v>
          </cell>
          <cell r="BL1545">
            <v>139.37299999999999</v>
          </cell>
          <cell r="BM1545">
            <v>789.95</v>
          </cell>
          <cell r="BN1545">
            <v>230.57400000000001</v>
          </cell>
          <cell r="BO1545">
            <v>0</v>
          </cell>
          <cell r="BP1545">
            <v>0</v>
          </cell>
          <cell r="BS1545">
            <v>1.8037298845424603E-3</v>
          </cell>
          <cell r="BT1545">
            <v>1.2805504914460285E-3</v>
          </cell>
          <cell r="BU1545">
            <v>16</v>
          </cell>
          <cell r="BW1545">
            <v>184.07657671345299</v>
          </cell>
          <cell r="BX1545" t="str">
            <v>высокая</v>
          </cell>
        </row>
        <row r="1546">
          <cell r="C1546">
            <v>207189854</v>
          </cell>
          <cell r="D1546" t="str">
            <v>ANGREN QURILISH MATERIALLARI KOMBINATI  КОРХОНА</v>
          </cell>
          <cell r="E1546" t="str">
            <v>ГП</v>
          </cell>
          <cell r="F1546">
            <v>1797.8040000000001</v>
          </cell>
          <cell r="G1546">
            <v>100</v>
          </cell>
          <cell r="H1546" t="str">
            <v>Таш. обл.</v>
          </cell>
          <cell r="I1546" t="str">
            <v>Ҳокимият</v>
          </cell>
          <cell r="J1546" t="str">
            <v>ГП</v>
          </cell>
          <cell r="K1546" t="str">
            <v>ГП</v>
          </cell>
          <cell r="L1546" t="str">
            <v>Қурилиш</v>
          </cell>
          <cell r="M1546" t="str">
            <v>Коммунал соҳа, қурилиш ва хизмат кўрсатиш</v>
          </cell>
          <cell r="V1546">
            <v>4479.1949999999997</v>
          </cell>
          <cell r="Y1546">
            <v>6786.2209999999995</v>
          </cell>
          <cell r="Z1546">
            <v>11685.218000000001</v>
          </cell>
          <cell r="AB1546">
            <v>9498.4950000000008</v>
          </cell>
          <cell r="AF1546">
            <v>7470.7039999999997</v>
          </cell>
          <cell r="AI1546">
            <v>66.947999999999993</v>
          </cell>
          <cell r="AJ1546">
            <v>307.91300000000001</v>
          </cell>
          <cell r="AK1546">
            <v>108.006</v>
          </cell>
          <cell r="AM1546">
            <v>200.87</v>
          </cell>
          <cell r="AQ1546">
            <v>4148.1840000000002</v>
          </cell>
          <cell r="AU1546">
            <v>41.762</v>
          </cell>
          <cell r="AY1546">
            <v>2669.056</v>
          </cell>
          <cell r="BA1546">
            <v>60260.995999999999</v>
          </cell>
          <cell r="BB1546">
            <v>60260.995999999999</v>
          </cell>
          <cell r="BC1546">
            <v>0</v>
          </cell>
          <cell r="BD1546">
            <v>60260.995999999999</v>
          </cell>
          <cell r="BE1546">
            <v>0</v>
          </cell>
          <cell r="BG1546">
            <v>806.87</v>
          </cell>
          <cell r="BJ1546">
            <v>571.745</v>
          </cell>
          <cell r="BM1546">
            <v>2055.6909999999998</v>
          </cell>
          <cell r="BO1546">
            <v>0</v>
          </cell>
          <cell r="BP1546">
            <v>0</v>
          </cell>
          <cell r="BQ1546">
            <v>2.0139999999999998</v>
          </cell>
          <cell r="BR1546">
            <v>0</v>
          </cell>
          <cell r="BS1546">
            <v>4.5348924495406583E-2</v>
          </cell>
          <cell r="BU1546">
            <v>134</v>
          </cell>
        </row>
        <row r="1547">
          <cell r="C1547">
            <v>305168024</v>
          </cell>
          <cell r="D1547" t="str">
            <v xml:space="preserve"> «SURXANDARYOYO`LKO`KALAM»</v>
          </cell>
          <cell r="E1547" t="str">
            <v>ГП</v>
          </cell>
          <cell r="F1547">
            <v>0</v>
          </cell>
          <cell r="G1547">
            <v>100</v>
          </cell>
          <cell r="H1547" t="str">
            <v>Сурхандарья</v>
          </cell>
          <cell r="I1547" t="str">
            <v>Автомобиль йўллари давлат қўмитаси</v>
          </cell>
          <cell r="J1547" t="str">
            <v>ГП</v>
          </cell>
          <cell r="K1547" t="str">
            <v>ГП</v>
          </cell>
          <cell r="L1547" t="str">
            <v>Йўл-транспорт инфратузилмаси</v>
          </cell>
          <cell r="M1547" t="str">
            <v>Коммунал соҳа, қурилиш ва хизмат кўрсатиш</v>
          </cell>
          <cell r="V1547">
            <v>4461.4870000000001</v>
          </cell>
          <cell r="Y1547">
            <v>0</v>
          </cell>
          <cell r="Z1547">
            <v>0</v>
          </cell>
          <cell r="AB1547">
            <v>2564.7620000000002</v>
          </cell>
          <cell r="AF1547">
            <v>2375.0300000000002</v>
          </cell>
          <cell r="AJ1547">
            <v>0</v>
          </cell>
          <cell r="AK1547">
            <v>0</v>
          </cell>
          <cell r="AM1547">
            <v>138.38300000000001</v>
          </cell>
          <cell r="AP1547">
            <v>515635.29599999997</v>
          </cell>
          <cell r="AQ1547">
            <v>756681.98400000005</v>
          </cell>
          <cell r="AT1547">
            <v>15435</v>
          </cell>
          <cell r="AU1547">
            <v>22527</v>
          </cell>
          <cell r="AX1547">
            <v>0</v>
          </cell>
          <cell r="AY1547">
            <v>0</v>
          </cell>
          <cell r="BA1547">
            <v>41560.748060000005</v>
          </cell>
          <cell r="BB1547">
            <v>41560.748059999998</v>
          </cell>
          <cell r="BC1547">
            <v>0</v>
          </cell>
          <cell r="BD1547">
            <v>41560.748059999998</v>
          </cell>
          <cell r="BE1547">
            <v>0</v>
          </cell>
          <cell r="BF1547">
            <v>0</v>
          </cell>
          <cell r="BG1547">
            <v>1964.671</v>
          </cell>
          <cell r="BI1547">
            <v>0</v>
          </cell>
          <cell r="BJ1547">
            <v>204.108</v>
          </cell>
          <cell r="BL1547">
            <v>25.634</v>
          </cell>
          <cell r="BM1547">
            <v>28.821999999999999</v>
          </cell>
          <cell r="BO1547">
            <v>0</v>
          </cell>
          <cell r="BP1547">
            <v>0</v>
          </cell>
          <cell r="BS1547">
            <v>6.2034474156262252E-2</v>
          </cell>
          <cell r="BU1547">
            <v>12</v>
          </cell>
          <cell r="BW1547">
            <v>80.495191475190893</v>
          </cell>
          <cell r="BX1547" t="str">
            <v>средная</v>
          </cell>
        </row>
        <row r="1548">
          <cell r="C1548">
            <v>203858625</v>
          </cell>
          <cell r="D1548" t="str">
            <v>DUK.BINOLARDAN FOYDALANISH VA KAPITAL QURILISH DIREKTSIYAS</v>
          </cell>
          <cell r="E1548" t="str">
            <v>ГП</v>
          </cell>
          <cell r="F1548">
            <v>0</v>
          </cell>
          <cell r="G1548">
            <v>100</v>
          </cell>
          <cell r="H1548" t="str">
            <v>г.Ташкент</v>
          </cell>
          <cell r="I1548" t="str">
            <v>Давлат табиатни муҳофаза қилиш қўмитаси</v>
          </cell>
          <cell r="J1548" t="str">
            <v>ГП</v>
          </cell>
          <cell r="K1548" t="str">
            <v>ГП</v>
          </cell>
          <cell r="L1548" t="str">
            <v>Хизмат кўрсатиш</v>
          </cell>
          <cell r="M1548" t="str">
            <v>Коммунал соҳа, қурилиш ва хизмат кўрсатиш</v>
          </cell>
          <cell r="V1548">
            <v>4441.5905000000002</v>
          </cell>
          <cell r="Y1548">
            <v>0</v>
          </cell>
          <cell r="Z1548">
            <v>0</v>
          </cell>
          <cell r="AB1548">
            <v>0</v>
          </cell>
          <cell r="AF1548">
            <v>0</v>
          </cell>
          <cell r="AI1548">
            <v>0</v>
          </cell>
          <cell r="AJ1548">
            <v>0</v>
          </cell>
          <cell r="AK1548">
            <v>0</v>
          </cell>
          <cell r="AM1548">
            <v>0</v>
          </cell>
          <cell r="AQ1548">
            <v>116362.944</v>
          </cell>
          <cell r="AU1548">
            <v>0</v>
          </cell>
          <cell r="AY1548">
            <v>0</v>
          </cell>
          <cell r="BA1548">
            <v>0</v>
          </cell>
          <cell r="BB1548">
            <v>0</v>
          </cell>
          <cell r="BC1548">
            <v>0</v>
          </cell>
          <cell r="BD1548">
            <v>0</v>
          </cell>
          <cell r="BE1548">
            <v>0</v>
          </cell>
          <cell r="BG1548">
            <v>957.27712499999996</v>
          </cell>
          <cell r="BJ1548">
            <v>4441.5905000000002</v>
          </cell>
          <cell r="BM1548">
            <v>0</v>
          </cell>
          <cell r="BO1548">
            <v>0</v>
          </cell>
          <cell r="BP1548">
            <v>0</v>
          </cell>
          <cell r="BU1548">
            <v>950</v>
          </cell>
        </row>
        <row r="1549">
          <cell r="C1549">
            <v>201800557</v>
          </cell>
          <cell r="D1549" t="str">
            <v>TOSH.OQSHOMI VA VECHERNIY TASH.TAXRIRYAT GAZETASI</v>
          </cell>
          <cell r="E1549" t="str">
            <v>ГП</v>
          </cell>
          <cell r="F1549">
            <v>50</v>
          </cell>
          <cell r="G1549">
            <v>100</v>
          </cell>
          <cell r="H1549" t="str">
            <v>г.Ташкент</v>
          </cell>
          <cell r="I1549" t="str">
            <v>Ҳокимият</v>
          </cell>
          <cell r="J1549" t="str">
            <v>ГП</v>
          </cell>
          <cell r="K1549" t="str">
            <v>ГП</v>
          </cell>
          <cell r="L1549" t="str">
            <v>Ижтимоий соҳа, туризм ва фармацевтика</v>
          </cell>
          <cell r="M1549" t="str">
            <v>Ижтимоий соҳа, туризм ва фармацевтика</v>
          </cell>
          <cell r="V1549">
            <v>4428.4875000000002</v>
          </cell>
          <cell r="Y1549">
            <v>1939.127</v>
          </cell>
          <cell r="Z1549">
            <v>2146.2080000000001</v>
          </cell>
          <cell r="AB1549">
            <v>2467.6460000000002</v>
          </cell>
          <cell r="AF1549">
            <v>1126.7650000000001</v>
          </cell>
          <cell r="AI1549">
            <v>65.472621093750007</v>
          </cell>
          <cell r="AJ1549">
            <v>-1.5644000244140626</v>
          </cell>
          <cell r="AK1549">
            <v>353.74200000000002</v>
          </cell>
          <cell r="AM1549">
            <v>154.142</v>
          </cell>
          <cell r="AQ1549">
            <v>0</v>
          </cell>
          <cell r="AU1549">
            <v>0</v>
          </cell>
          <cell r="AY1549">
            <v>0</v>
          </cell>
          <cell r="BA1549">
            <v>29377.24</v>
          </cell>
          <cell r="BB1549">
            <v>29377.24</v>
          </cell>
          <cell r="BC1549">
            <v>0</v>
          </cell>
          <cell r="BD1549">
            <v>29377.24</v>
          </cell>
          <cell r="BE1549">
            <v>0</v>
          </cell>
          <cell r="BG1549">
            <v>4112.3694999999998</v>
          </cell>
          <cell r="BJ1549">
            <v>2972.0124999999998</v>
          </cell>
          <cell r="BM1549">
            <v>1186.739</v>
          </cell>
          <cell r="BO1549">
            <v>0</v>
          </cell>
          <cell r="BP1549">
            <v>0</v>
          </cell>
          <cell r="BS1549">
            <v>5.5452093371206275E-2</v>
          </cell>
          <cell r="BU1549">
            <v>70</v>
          </cell>
        </row>
        <row r="1550">
          <cell r="C1550">
            <v>205191016</v>
          </cell>
          <cell r="D1550" t="str">
            <v>OZBEKISTON MILLIY ENSIKLOPEDI-YASI DAVLAT ILMIY NASHRIYOTI</v>
          </cell>
          <cell r="E1550" t="str">
            <v>ГП</v>
          </cell>
          <cell r="F1550">
            <v>14</v>
          </cell>
          <cell r="G1550">
            <v>100</v>
          </cell>
          <cell r="H1550" t="str">
            <v>г.Ташкент</v>
          </cell>
          <cell r="I1550" t="str">
            <v>Президенти Администрацияси ҳузуридаги Ахборот ва оммавий коммуникациялар агентлиги</v>
          </cell>
          <cell r="J1550" t="str">
            <v>ГП</v>
          </cell>
          <cell r="K1550" t="str">
            <v>ГП</v>
          </cell>
          <cell r="L1550" t="str">
            <v>Ижтимоий соҳа, туризм ва фармацевтика</v>
          </cell>
          <cell r="M1550" t="str">
            <v>Ижтимоий соҳа, туризм ва фармацевтика</v>
          </cell>
          <cell r="V1550">
            <v>4421.4660000000003</v>
          </cell>
          <cell r="Y1550">
            <v>6084.4920000000002</v>
          </cell>
          <cell r="Z1550">
            <v>2102.5047500000001</v>
          </cell>
          <cell r="AB1550">
            <v>4917.549</v>
          </cell>
          <cell r="AF1550">
            <v>3820.4775</v>
          </cell>
          <cell r="AI1550">
            <v>-95.556937500000004</v>
          </cell>
          <cell r="AJ1550">
            <v>145.29809374999999</v>
          </cell>
          <cell r="AK1550">
            <v>-320.4358125</v>
          </cell>
          <cell r="AM1550">
            <v>220.58379687499999</v>
          </cell>
          <cell r="AQ1550">
            <v>520.00718749999999</v>
          </cell>
          <cell r="AU1550">
            <v>54.695300781249998</v>
          </cell>
          <cell r="AY1550">
            <v>60.666699218749997</v>
          </cell>
          <cell r="BA1550">
            <v>64208.249189999995</v>
          </cell>
          <cell r="BB1550">
            <v>66192.594190000003</v>
          </cell>
          <cell r="BC1550">
            <v>0</v>
          </cell>
          <cell r="BD1550">
            <v>66192.594190000003</v>
          </cell>
          <cell r="BE1550">
            <v>0</v>
          </cell>
          <cell r="BG1550">
            <v>1340.769</v>
          </cell>
          <cell r="BJ1550">
            <v>3597.8072499999998</v>
          </cell>
          <cell r="BM1550">
            <v>742.80631249999999</v>
          </cell>
          <cell r="BO1550">
            <v>0</v>
          </cell>
          <cell r="BP1550">
            <v>0</v>
          </cell>
          <cell r="BQ1550">
            <v>59.308</v>
          </cell>
          <cell r="BR1550">
            <v>0</v>
          </cell>
          <cell r="BS1550">
            <v>7.268411514243496E-2</v>
          </cell>
          <cell r="BU1550">
            <v>44</v>
          </cell>
          <cell r="BW1550">
            <v>-36.6266970095296</v>
          </cell>
          <cell r="BX1550" t="str">
            <v>неудовлетворительная</v>
          </cell>
        </row>
        <row r="1551">
          <cell r="C1551">
            <v>300802583</v>
          </cell>
          <cell r="D1551" t="str">
            <v>БУКАДАВСУВМАХСУСПУДРАТ</v>
          </cell>
          <cell r="E1551" t="str">
            <v>ГП</v>
          </cell>
          <cell r="F1551">
            <v>450.214</v>
          </cell>
          <cell r="G1551">
            <v>100</v>
          </cell>
          <cell r="H1551" t="str">
            <v>Таш. обл.</v>
          </cell>
          <cell r="I1551" t="str">
            <v>Сув хўжалиги вазирлиги</v>
          </cell>
          <cell r="J1551" t="str">
            <v>ГП</v>
          </cell>
          <cell r="K1551" t="str">
            <v>ГП</v>
          </cell>
          <cell r="L1551" t="str">
            <v>Коммунал уй-жой қурилиш ва сув хўжалиги</v>
          </cell>
          <cell r="M1551" t="str">
            <v>Коммунал соҳа, қурилиш ва хизмат кўрсатиш</v>
          </cell>
          <cell r="N1551" t="str">
            <v>ПҚ-4486</v>
          </cell>
          <cell r="O1551" t="str">
            <v>МЧЖга ўзгартириш</v>
          </cell>
          <cell r="U1551">
            <v>4361.0770000000002</v>
          </cell>
          <cell r="V1551">
            <v>4361.0770000000002</v>
          </cell>
          <cell r="W1551">
            <v>5741.1019999999999</v>
          </cell>
          <cell r="Y1551">
            <v>4888.2</v>
          </cell>
          <cell r="Z1551">
            <v>6053.5519999999997</v>
          </cell>
          <cell r="AA1551">
            <v>6900.473</v>
          </cell>
          <cell r="AB1551">
            <v>12677.287</v>
          </cell>
          <cell r="AC1551">
            <v>10836.13</v>
          </cell>
          <cell r="AE1551">
            <v>5651.1369999999997</v>
          </cell>
          <cell r="AF1551">
            <v>10895.782999999999</v>
          </cell>
          <cell r="AG1551">
            <v>9079.4560000000001</v>
          </cell>
          <cell r="AI1551">
            <v>164.20599999999999</v>
          </cell>
          <cell r="AJ1551">
            <v>61.048999999999999</v>
          </cell>
          <cell r="AK1551">
            <v>719.89800000000002</v>
          </cell>
          <cell r="AL1551">
            <v>572.51099999999997</v>
          </cell>
          <cell r="AM1551">
            <v>856.30200000000002</v>
          </cell>
          <cell r="AN1551">
            <v>642.07600000000002</v>
          </cell>
          <cell r="AQ1551">
            <v>952.11199999999997</v>
          </cell>
          <cell r="AR1551">
            <v>986.904</v>
          </cell>
          <cell r="AU1551">
            <v>0</v>
          </cell>
          <cell r="AV1551">
            <v>60.24</v>
          </cell>
          <cell r="AY1551">
            <v>529.08000000000004</v>
          </cell>
          <cell r="AZ1551">
            <v>851.78800000000001</v>
          </cell>
          <cell r="BA1551">
            <v>5000</v>
          </cell>
          <cell r="BB1551">
            <v>260700</v>
          </cell>
          <cell r="BC1551">
            <v>0</v>
          </cell>
          <cell r="BD1551">
            <v>260700</v>
          </cell>
          <cell r="BE1551">
            <v>0</v>
          </cell>
          <cell r="BG1551">
            <v>1572.577</v>
          </cell>
          <cell r="BH1551">
            <v>2919.4850000000001</v>
          </cell>
          <cell r="BJ1551">
            <v>1024.3689999999999</v>
          </cell>
          <cell r="BK1551">
            <v>464.363</v>
          </cell>
          <cell r="BM1551">
            <v>815.56299999999999</v>
          </cell>
          <cell r="BN1551">
            <v>886.02</v>
          </cell>
          <cell r="BO1551">
            <v>0</v>
          </cell>
          <cell r="BP1551">
            <v>0</v>
          </cell>
          <cell r="BS1551">
            <v>0.20772861192344408</v>
          </cell>
          <cell r="BT1551">
            <v>0.12711633797025373</v>
          </cell>
          <cell r="BU1551">
            <v>46</v>
          </cell>
          <cell r="BW1551">
            <v>256.27826412316398</v>
          </cell>
          <cell r="BX1551" t="str">
            <v>высокая</v>
          </cell>
        </row>
        <row r="1552">
          <cell r="C1552">
            <v>200340600</v>
          </cell>
          <cell r="D1552" t="str">
            <v xml:space="preserve">Фориш туман йўллардан фойдаланиш </v>
          </cell>
          <cell r="E1552" t="str">
            <v>ГП</v>
          </cell>
          <cell r="F1552">
            <v>2136.6039999999998</v>
          </cell>
          <cell r="G1552">
            <v>100</v>
          </cell>
          <cell r="H1552" t="str">
            <v>Джизак</v>
          </cell>
          <cell r="I1552" t="str">
            <v>Автомобиль йўллари давлат қўмитаси</v>
          </cell>
          <cell r="J1552" t="str">
            <v>ГП</v>
          </cell>
          <cell r="K1552" t="str">
            <v>ГП</v>
          </cell>
          <cell r="L1552" t="str">
            <v>Йўл-транспорт инфратузилмаси</v>
          </cell>
          <cell r="M1552" t="str">
            <v>Коммунал соҳа, қурилиш ва хизмат кўрсатиш</v>
          </cell>
          <cell r="U1552">
            <v>4563.4189999999999</v>
          </cell>
          <cell r="V1552">
            <v>4357.6350000000002</v>
          </cell>
          <cell r="W1552">
            <v>4151.4380000000001</v>
          </cell>
          <cell r="Y1552">
            <v>3108.9540000000002</v>
          </cell>
          <cell r="Z1552">
            <v>0</v>
          </cell>
          <cell r="AA1552">
            <v>4732.8599999999997</v>
          </cell>
          <cell r="AB1552">
            <v>9249.3060000000005</v>
          </cell>
          <cell r="AC1552">
            <v>6022.7510000000002</v>
          </cell>
          <cell r="AE1552">
            <v>4374.8159999999998</v>
          </cell>
          <cell r="AF1552">
            <v>7980.5590000000002</v>
          </cell>
          <cell r="AG1552">
            <v>5653.7250000000004</v>
          </cell>
          <cell r="AI1552">
            <v>132.72800000000001</v>
          </cell>
          <cell r="AJ1552">
            <v>191.001</v>
          </cell>
          <cell r="AK1552">
            <v>0</v>
          </cell>
          <cell r="AL1552">
            <v>10.372</v>
          </cell>
          <cell r="AM1552">
            <v>0</v>
          </cell>
          <cell r="AN1552">
            <v>0</v>
          </cell>
          <cell r="AP1552">
            <v>1100.2750000000001</v>
          </cell>
          <cell r="AQ1552">
            <v>2257.5230000000001</v>
          </cell>
          <cell r="AR1552">
            <v>1155.9570000000001</v>
          </cell>
          <cell r="AT1552">
            <v>1.6879999999999999</v>
          </cell>
          <cell r="AU1552">
            <v>2.1240000000000001</v>
          </cell>
          <cell r="AV1552">
            <v>0.42599999999999999</v>
          </cell>
          <cell r="AX1552">
            <v>311.57400000000001</v>
          </cell>
          <cell r="AY1552">
            <v>1034.605</v>
          </cell>
          <cell r="AZ1552">
            <v>506.39299999999997</v>
          </cell>
          <cell r="BA1552">
            <v>0</v>
          </cell>
          <cell r="BB1552">
            <v>0</v>
          </cell>
          <cell r="BC1552">
            <v>0</v>
          </cell>
          <cell r="BD1552">
            <v>0</v>
          </cell>
          <cell r="BE1552">
            <v>0</v>
          </cell>
          <cell r="BF1552">
            <v>839.94200000000001</v>
          </cell>
          <cell r="BG1552">
            <v>1793.4259999999999</v>
          </cell>
          <cell r="BH1552">
            <v>804.84299999999996</v>
          </cell>
          <cell r="BI1552">
            <v>1165.598</v>
          </cell>
          <cell r="BJ1552">
            <v>1490.297</v>
          </cell>
          <cell r="BK1552">
            <v>1167.0940000000001</v>
          </cell>
          <cell r="BL1552">
            <v>345.98399999999998</v>
          </cell>
          <cell r="BM1552">
            <v>1266.623</v>
          </cell>
          <cell r="BN1552">
            <v>369.02600000000001</v>
          </cell>
          <cell r="BO1552">
            <v>0</v>
          </cell>
          <cell r="BP1552">
            <v>0</v>
          </cell>
          <cell r="BU1552">
            <v>16</v>
          </cell>
          <cell r="BW1552">
            <v>64.244038415683306</v>
          </cell>
          <cell r="BX1552" t="str">
            <v>недостаточная</v>
          </cell>
        </row>
        <row r="1553">
          <cell r="C1553">
            <v>201359836</v>
          </cell>
          <cell r="D1553" t="str">
            <v>Ангор туман йўл хўжалиги пудрат таъмирлаш корхонаси</v>
          </cell>
          <cell r="E1553" t="str">
            <v>ГП</v>
          </cell>
          <cell r="F1553">
            <v>1476.5070000000001</v>
          </cell>
          <cell r="G1553">
            <v>100</v>
          </cell>
          <cell r="H1553" t="str">
            <v>Сурхандарья</v>
          </cell>
          <cell r="I1553" t="str">
            <v>Автомобиль йўллари давлат қўмитаси</v>
          </cell>
          <cell r="J1553" t="str">
            <v>ГП</v>
          </cell>
          <cell r="K1553" t="str">
            <v>ГП</v>
          </cell>
          <cell r="L1553" t="str">
            <v>Йўл-транспорт инфратузилмаси</v>
          </cell>
          <cell r="M1553" t="str">
            <v>Коммунал соҳа, қурилиш ва хизмат кўрсатиш</v>
          </cell>
          <cell r="V1553">
            <v>4333.4979999999996</v>
          </cell>
          <cell r="Y1553">
            <v>2291.4445000000001</v>
          </cell>
          <cell r="Z1553">
            <v>3681.62</v>
          </cell>
          <cell r="AB1553">
            <v>7677.5389999999998</v>
          </cell>
          <cell r="AF1553">
            <v>6679.1260000000002</v>
          </cell>
          <cell r="AI1553">
            <v>1.8884000244140624</v>
          </cell>
          <cell r="AJ1553">
            <v>2.5419999999999998</v>
          </cell>
          <cell r="AK1553">
            <v>4.2519999999999998</v>
          </cell>
          <cell r="AM1553">
            <v>11.08</v>
          </cell>
          <cell r="AP1553">
            <v>845.61249999999995</v>
          </cell>
          <cell r="AQ1553">
            <v>1510.1869999999999</v>
          </cell>
          <cell r="AT1553">
            <v>0.33750000000000002</v>
          </cell>
          <cell r="AU1553">
            <v>1.7470000000000001</v>
          </cell>
          <cell r="AX1553">
            <v>410.2</v>
          </cell>
          <cell r="AY1553">
            <v>782.25699999999995</v>
          </cell>
          <cell r="BA1553">
            <v>3327.14129</v>
          </cell>
          <cell r="BB1553">
            <v>3327.14129</v>
          </cell>
          <cell r="BC1553">
            <v>0</v>
          </cell>
          <cell r="BD1553">
            <v>3327.14129</v>
          </cell>
          <cell r="BE1553">
            <v>0</v>
          </cell>
          <cell r="BF1553">
            <v>840.65099999999995</v>
          </cell>
          <cell r="BG1553">
            <v>1199.6849999999999</v>
          </cell>
          <cell r="BI1553">
            <v>1326.951</v>
          </cell>
          <cell r="BJ1553">
            <v>1896.8810000000001</v>
          </cell>
          <cell r="BL1553">
            <v>658.26900000000001</v>
          </cell>
          <cell r="BM1553">
            <v>983.85749999999996</v>
          </cell>
          <cell r="BO1553">
            <v>0</v>
          </cell>
          <cell r="BP1553">
            <v>0</v>
          </cell>
          <cell r="BS1553">
            <v>3.2857390473758795E-3</v>
          </cell>
          <cell r="BU1553">
            <v>6</v>
          </cell>
          <cell r="BW1553">
            <v>127.426296296296</v>
          </cell>
          <cell r="BX1553" t="str">
            <v>высокая</v>
          </cell>
        </row>
        <row r="1554">
          <cell r="C1554">
            <v>200069826</v>
          </cell>
          <cell r="D1554" t="str">
            <v>УП «MINGBULOQ TUMAN YO`LLARDAN FOYDALANISH»</v>
          </cell>
          <cell r="E1554" t="str">
            <v>ГП</v>
          </cell>
          <cell r="F1554">
            <v>498.483</v>
          </cell>
          <cell r="G1554">
            <v>100</v>
          </cell>
          <cell r="H1554" t="str">
            <v>Наманган</v>
          </cell>
          <cell r="I1554" t="str">
            <v>Автомобиль йўллари давлат қўмитаси</v>
          </cell>
          <cell r="J1554" t="str">
            <v>ГП</v>
          </cell>
          <cell r="K1554" t="str">
            <v>ГП</v>
          </cell>
          <cell r="L1554" t="str">
            <v>Йўл-транспорт инфратузилмаси</v>
          </cell>
          <cell r="M1554" t="str">
            <v>Коммунал соҳа, қурилиш ва хизмат кўрсатиш</v>
          </cell>
          <cell r="V1554">
            <v>4282.8829999999998</v>
          </cell>
          <cell r="Y1554">
            <v>3254.5664999999999</v>
          </cell>
          <cell r="Z1554">
            <v>4540.6225000000004</v>
          </cell>
          <cell r="AB1554">
            <v>10118.843000000001</v>
          </cell>
          <cell r="AF1554">
            <v>8690.7459999999992</v>
          </cell>
          <cell r="AI1554">
            <v>0</v>
          </cell>
          <cell r="AJ1554">
            <v>0</v>
          </cell>
          <cell r="AK1554">
            <v>98.970296875000003</v>
          </cell>
          <cell r="AM1554">
            <v>318.84581250000002</v>
          </cell>
          <cell r="AQ1554">
            <v>0</v>
          </cell>
          <cell r="AU1554">
            <v>0</v>
          </cell>
          <cell r="AY1554">
            <v>0</v>
          </cell>
          <cell r="BA1554">
            <v>919.28277000000003</v>
          </cell>
          <cell r="BB1554">
            <v>919.28277000000003</v>
          </cell>
          <cell r="BC1554">
            <v>0</v>
          </cell>
          <cell r="BD1554">
            <v>919.28277000000003</v>
          </cell>
          <cell r="BE1554">
            <v>0</v>
          </cell>
          <cell r="BG1554">
            <v>2715.91525</v>
          </cell>
          <cell r="BJ1554">
            <v>2988.1867499999998</v>
          </cell>
          <cell r="BM1554">
            <v>1178.0572500000001</v>
          </cell>
          <cell r="BO1554">
            <v>0</v>
          </cell>
          <cell r="BP1554">
            <v>0</v>
          </cell>
          <cell r="BS1554">
            <v>0.11622273960479013</v>
          </cell>
          <cell r="BU1554">
            <v>5</v>
          </cell>
        </row>
        <row r="1555">
          <cell r="C1555">
            <v>200495352</v>
          </cell>
          <cell r="D1555" t="str">
            <v>«Сурхондарё насос агрегатларини таъмирлаш»</v>
          </cell>
          <cell r="E1555" t="str">
            <v>ГП</v>
          </cell>
          <cell r="F1555">
            <v>2571.2649999999999</v>
          </cell>
          <cell r="G1555">
            <v>100</v>
          </cell>
          <cell r="H1555" t="str">
            <v>Сурхандарья</v>
          </cell>
          <cell r="I1555" t="str">
            <v>Сув хўжалиги вазирлиги</v>
          </cell>
          <cell r="J1555" t="str">
            <v>ГП</v>
          </cell>
          <cell r="K1555" t="str">
            <v>ГП</v>
          </cell>
          <cell r="L1555" t="str">
            <v>Коммунал уй-жой қурилиш ва сув хўжалиги</v>
          </cell>
          <cell r="M1555" t="str">
            <v>Коммунал соҳа, қурилиш ва хизмат кўрсатиш</v>
          </cell>
          <cell r="V1555">
            <v>4265.9340000000002</v>
          </cell>
          <cell r="Y1555">
            <v>572.60799999999995</v>
          </cell>
          <cell r="Z1555">
            <v>1324.232</v>
          </cell>
          <cell r="AB1555">
            <v>586.00199999999995</v>
          </cell>
          <cell r="AF1555">
            <v>377.58600000000001</v>
          </cell>
          <cell r="AI1555">
            <v>51.637999999999998</v>
          </cell>
          <cell r="AJ1555">
            <v>9.8539999999999992</v>
          </cell>
          <cell r="AK1555">
            <v>9.859</v>
          </cell>
          <cell r="AM1555">
            <v>15.805999999999999</v>
          </cell>
          <cell r="AQ1555">
            <v>106.39</v>
          </cell>
          <cell r="AU1555">
            <v>0</v>
          </cell>
          <cell r="AY1555">
            <v>0</v>
          </cell>
          <cell r="BA1555">
            <v>4795.0128099999993</v>
          </cell>
          <cell r="BB1555">
            <v>4795.69848</v>
          </cell>
          <cell r="BC1555">
            <v>0</v>
          </cell>
          <cell r="BD1555">
            <v>4795.69848</v>
          </cell>
          <cell r="BE1555">
            <v>0</v>
          </cell>
          <cell r="BG1555">
            <v>696.92600000000004</v>
          </cell>
          <cell r="BJ1555">
            <v>112.90600000000001</v>
          </cell>
          <cell r="BM1555">
            <v>154.78399999999999</v>
          </cell>
          <cell r="BO1555">
            <v>0</v>
          </cell>
          <cell r="BP1555">
            <v>0</v>
          </cell>
          <cell r="BS1555">
            <v>3.6415511911415794E-3</v>
          </cell>
          <cell r="BU1555">
            <v>12</v>
          </cell>
        </row>
        <row r="1556">
          <cell r="C1556">
            <v>300810219</v>
          </cell>
          <cell r="D1556" t="str">
            <v>ГУП «YAYPANDAVSUVMAXSUSPUDRAT»</v>
          </cell>
          <cell r="E1556" t="str">
            <v>ГП</v>
          </cell>
          <cell r="F1556">
            <v>800</v>
          </cell>
          <cell r="G1556">
            <v>100</v>
          </cell>
          <cell r="H1556" t="str">
            <v>Фергана</v>
          </cell>
          <cell r="I1556" t="str">
            <v>Сув хўжалиги вазирлиги</v>
          </cell>
          <cell r="J1556" t="str">
            <v>ГП</v>
          </cell>
          <cell r="K1556" t="str">
            <v>ГП</v>
          </cell>
          <cell r="L1556" t="str">
            <v>Коммунал уй-жой қурилиш ва сув хўжалиги</v>
          </cell>
          <cell r="M1556" t="str">
            <v>Коммунал соҳа, қурилиш ва хизмат кўрсатиш</v>
          </cell>
          <cell r="N1556" t="str">
            <v>ПҚ-4486</v>
          </cell>
          <cell r="O1556" t="str">
            <v>МЧЖга ўзгартириш</v>
          </cell>
          <cell r="U1556">
            <v>4226.1310000000003</v>
          </cell>
          <cell r="V1556">
            <v>4226.1310000000003</v>
          </cell>
          <cell r="W1556">
            <v>7342.8689999999997</v>
          </cell>
          <cell r="Y1556">
            <v>4092.5259999999998</v>
          </cell>
          <cell r="Z1556">
            <v>4589.5050000000001</v>
          </cell>
          <cell r="AA1556">
            <v>4704.1930000000002</v>
          </cell>
          <cell r="AB1556">
            <v>7555.9530000000004</v>
          </cell>
          <cell r="AC1556">
            <v>9742.7139999999999</v>
          </cell>
          <cell r="AE1556">
            <v>4162.1139999999996</v>
          </cell>
          <cell r="AF1556">
            <v>5981.46</v>
          </cell>
          <cell r="AG1556">
            <v>8630.58</v>
          </cell>
          <cell r="AI1556">
            <v>45.475000000000001</v>
          </cell>
          <cell r="AJ1556">
            <v>50.866</v>
          </cell>
          <cell r="AK1556">
            <v>48.061</v>
          </cell>
          <cell r="AL1556">
            <v>64.912999999999997</v>
          </cell>
          <cell r="AM1556">
            <v>121.492</v>
          </cell>
          <cell r="AN1556">
            <v>442.16899999999998</v>
          </cell>
          <cell r="AP1556">
            <v>986.97299999999996</v>
          </cell>
          <cell r="AQ1556">
            <v>1916.22</v>
          </cell>
          <cell r="AR1556">
            <v>1627.809</v>
          </cell>
          <cell r="AT1556">
            <v>16.707000000000001</v>
          </cell>
          <cell r="AU1556">
            <v>32.652999999999999</v>
          </cell>
          <cell r="AV1556">
            <v>73.935000000000002</v>
          </cell>
          <cell r="AX1556">
            <v>625.05999999999995</v>
          </cell>
          <cell r="AY1556">
            <v>1148.808</v>
          </cell>
          <cell r="AZ1556">
            <v>1260.885</v>
          </cell>
          <cell r="BA1556">
            <v>36447.599999999999</v>
          </cell>
          <cell r="BB1556">
            <v>36447.599999999999</v>
          </cell>
          <cell r="BC1556">
            <v>0</v>
          </cell>
          <cell r="BD1556">
            <v>36447.599999999999</v>
          </cell>
          <cell r="BE1556">
            <v>0</v>
          </cell>
          <cell r="BF1556">
            <v>1598.98</v>
          </cell>
          <cell r="BG1556">
            <v>1160.3119999999999</v>
          </cell>
          <cell r="BH1556">
            <v>2775.0219999999999</v>
          </cell>
          <cell r="BI1556">
            <v>1053.4369999999999</v>
          </cell>
          <cell r="BJ1556">
            <v>837.36800000000005</v>
          </cell>
          <cell r="BK1556">
            <v>1172.335</v>
          </cell>
          <cell r="BL1556">
            <v>375.42700000000002</v>
          </cell>
          <cell r="BM1556">
            <v>1364.732</v>
          </cell>
          <cell r="BN1556">
            <v>752.17</v>
          </cell>
          <cell r="BO1556">
            <v>0</v>
          </cell>
          <cell r="BP1556">
            <v>0</v>
          </cell>
          <cell r="BS1556">
            <v>2.9573725702306614E-2</v>
          </cell>
          <cell r="BT1556">
            <v>7.6440314633935511E-2</v>
          </cell>
          <cell r="BU1556">
            <v>9</v>
          </cell>
          <cell r="BW1556">
            <v>121.049746591851</v>
          </cell>
          <cell r="BX1556" t="str">
            <v>высокая</v>
          </cell>
        </row>
        <row r="1557">
          <cell r="C1557">
            <v>200483652</v>
          </cell>
          <cell r="D1557" t="str">
            <v>Oltinsoy tuman yo`l xo`jaligi ta`mirlash foydalanish pudrat korxonasi</v>
          </cell>
          <cell r="E1557" t="str">
            <v>ГП</v>
          </cell>
          <cell r="F1557">
            <v>50.088999999999999</v>
          </cell>
          <cell r="G1557">
            <v>100</v>
          </cell>
          <cell r="H1557" t="str">
            <v>Сурхандарья</v>
          </cell>
          <cell r="I1557" t="str">
            <v>Автомобиль йўллари давлат қўмитаси</v>
          </cell>
          <cell r="J1557" t="str">
            <v>ГП</v>
          </cell>
          <cell r="K1557" t="str">
            <v>ГП</v>
          </cell>
          <cell r="L1557" t="str">
            <v>Йўл-транспорт инфратузилмаси</v>
          </cell>
          <cell r="M1557" t="str">
            <v>Коммунал соҳа, қурилиш ва хизмат кўрсатиш</v>
          </cell>
          <cell r="U1557">
            <v>4192.4359999999997</v>
          </cell>
          <cell r="V1557">
            <v>4192.4359999999997</v>
          </cell>
          <cell r="W1557">
            <v>6904.69</v>
          </cell>
          <cell r="Y1557">
            <v>802.03262500000005</v>
          </cell>
          <cell r="Z1557">
            <v>1929.413</v>
          </cell>
          <cell r="AA1557">
            <v>151.851</v>
          </cell>
          <cell r="AB1557">
            <v>0</v>
          </cell>
          <cell r="AC1557">
            <v>4350.5929999999998</v>
          </cell>
          <cell r="AE1557">
            <v>122.86</v>
          </cell>
          <cell r="AF1557">
            <v>0</v>
          </cell>
          <cell r="AG1557">
            <v>2273.7550000000001</v>
          </cell>
          <cell r="AI1557">
            <v>53.44</v>
          </cell>
          <cell r="AJ1557">
            <v>50.567999999999998</v>
          </cell>
          <cell r="AK1557">
            <v>1.7769999999999999</v>
          </cell>
          <cell r="AL1557">
            <v>1.494</v>
          </cell>
          <cell r="AM1557">
            <v>0</v>
          </cell>
          <cell r="AN1557">
            <v>69.2</v>
          </cell>
          <cell r="AP1557">
            <v>0</v>
          </cell>
          <cell r="AQ1557">
            <v>0</v>
          </cell>
          <cell r="AR1557">
            <v>778.09500000000003</v>
          </cell>
          <cell r="AT1557">
            <v>0</v>
          </cell>
          <cell r="AU1557">
            <v>0</v>
          </cell>
          <cell r="AV1557">
            <v>8.8140000000000001</v>
          </cell>
          <cell r="AX1557">
            <v>0</v>
          </cell>
          <cell r="AY1557">
            <v>0</v>
          </cell>
          <cell r="AZ1557">
            <v>585.59500000000003</v>
          </cell>
          <cell r="BA1557">
            <v>31330</v>
          </cell>
          <cell r="BB1557">
            <v>31330</v>
          </cell>
          <cell r="BC1557">
            <v>0</v>
          </cell>
          <cell r="BD1557">
            <v>31330</v>
          </cell>
          <cell r="BE1557">
            <v>0</v>
          </cell>
          <cell r="BF1557">
            <v>724.56100000000004</v>
          </cell>
          <cell r="BG1557">
            <v>1703.7270000000001</v>
          </cell>
          <cell r="BH1557">
            <v>3686.0529999999999</v>
          </cell>
          <cell r="BI1557">
            <v>1194.2909999999999</v>
          </cell>
          <cell r="BJ1557">
            <v>1611.155</v>
          </cell>
          <cell r="BK1557">
            <v>3904.56</v>
          </cell>
          <cell r="BL1557">
            <v>0</v>
          </cell>
          <cell r="BM1557">
            <v>0</v>
          </cell>
          <cell r="BN1557">
            <v>2003.3869999999999</v>
          </cell>
          <cell r="BO1557">
            <v>0</v>
          </cell>
          <cell r="BP1557">
            <v>0</v>
          </cell>
          <cell r="BT1557">
            <v>1.2471697626935119E-2</v>
          </cell>
          <cell r="BU1557">
            <v>5</v>
          </cell>
        </row>
        <row r="1558">
          <cell r="C1558">
            <v>200934834</v>
          </cell>
          <cell r="D1558" t="str">
            <v>ГУП «DAVLAT EKOLOGIK EKSPERTIZASI MARKAZI»</v>
          </cell>
          <cell r="E1558" t="str">
            <v>ГП</v>
          </cell>
          <cell r="F1558">
            <v>1.8679000244140624</v>
          </cell>
          <cell r="G1558">
            <v>100</v>
          </cell>
          <cell r="H1558" t="str">
            <v>г.Ташкент</v>
          </cell>
          <cell r="I1558" t="str">
            <v>Давлат табиатни муҳофаза қилиш қўмитаси</v>
          </cell>
          <cell r="J1558" t="str">
            <v>ГП</v>
          </cell>
          <cell r="K1558" t="str">
            <v>ГП</v>
          </cell>
          <cell r="L1558" t="str">
            <v>Метрология, стандарлаштириш ва лойихалаштириш</v>
          </cell>
          <cell r="M1558" t="str">
            <v>Коммунал соҳа, қурилиш ва хизмат кўрсатиш</v>
          </cell>
          <cell r="V1558">
            <v>4177.085</v>
          </cell>
          <cell r="Y1558">
            <v>3433.9747499999999</v>
          </cell>
          <cell r="Z1558">
            <v>4320.2420000000002</v>
          </cell>
          <cell r="AB1558">
            <v>6206.8059999999996</v>
          </cell>
          <cell r="AF1558">
            <v>3318.2060000000001</v>
          </cell>
          <cell r="AI1558">
            <v>567.57562499999995</v>
          </cell>
          <cell r="AJ1558">
            <v>810.04437499999995</v>
          </cell>
          <cell r="AK1558">
            <v>790.84900000000005</v>
          </cell>
          <cell r="AM1558">
            <v>1007.088</v>
          </cell>
          <cell r="AQ1558">
            <v>1737.114</v>
          </cell>
          <cell r="AU1558">
            <v>0</v>
          </cell>
          <cell r="AY1558">
            <v>0</v>
          </cell>
          <cell r="BA1558">
            <v>58900.5</v>
          </cell>
          <cell r="BB1558">
            <v>572843.99</v>
          </cell>
          <cell r="BC1558">
            <v>0</v>
          </cell>
          <cell r="BD1558">
            <v>572843.99</v>
          </cell>
          <cell r="BE1558">
            <v>0</v>
          </cell>
          <cell r="BG1558">
            <v>495.42500000000001</v>
          </cell>
          <cell r="BJ1558">
            <v>1143.6510000000001</v>
          </cell>
          <cell r="BM1558">
            <v>1733.229</v>
          </cell>
          <cell r="BO1558">
            <v>0</v>
          </cell>
          <cell r="BP1558">
            <v>0</v>
          </cell>
          <cell r="BS1558">
            <v>0.26614650626684577</v>
          </cell>
          <cell r="BU1558">
            <v>150</v>
          </cell>
        </row>
        <row r="1559">
          <cell r="C1559">
            <v>200784547</v>
          </cell>
          <cell r="D1559" t="str">
            <v>«URGUT TUMAN YO`LLARDAN FOYDALANISH » UK</v>
          </cell>
          <cell r="E1559" t="str">
            <v>ГП</v>
          </cell>
          <cell r="F1559">
            <v>275.077</v>
          </cell>
          <cell r="G1559">
            <v>100</v>
          </cell>
          <cell r="H1559" t="str">
            <v>Самарканд</v>
          </cell>
          <cell r="I1559" t="str">
            <v>Автомобиль йўллари давлат қўмитаси</v>
          </cell>
          <cell r="J1559" t="str">
            <v>ГП</v>
          </cell>
          <cell r="K1559" t="str">
            <v>ГП</v>
          </cell>
          <cell r="L1559" t="str">
            <v>Йўл-транспорт инфратузилмаси</v>
          </cell>
          <cell r="M1559" t="str">
            <v>Коммунал соҳа, қурилиш ва хизмат кўрсатиш</v>
          </cell>
          <cell r="V1559">
            <v>4165.4322499999998</v>
          </cell>
          <cell r="Y1559">
            <v>2090.3510000000001</v>
          </cell>
          <cell r="Z1559">
            <v>5018.777</v>
          </cell>
          <cell r="AB1559">
            <v>5598.7740000000003</v>
          </cell>
          <cell r="AF1559">
            <v>4768.9589999999998</v>
          </cell>
          <cell r="AI1559">
            <v>0</v>
          </cell>
          <cell r="AJ1559">
            <v>15.468999999999999</v>
          </cell>
          <cell r="AK1559">
            <v>118.84699999999999</v>
          </cell>
          <cell r="AM1559">
            <v>242.81100000000001</v>
          </cell>
          <cell r="AQ1559">
            <v>1552.6077499999999</v>
          </cell>
          <cell r="AU1559">
            <v>39.527999999999999</v>
          </cell>
          <cell r="AY1559">
            <v>978.66700000000003</v>
          </cell>
          <cell r="BA1559">
            <v>73656.183400000009</v>
          </cell>
          <cell r="BB1559">
            <v>73656.183400000009</v>
          </cell>
          <cell r="BC1559">
            <v>0</v>
          </cell>
          <cell r="BD1559">
            <v>73656.183400000009</v>
          </cell>
          <cell r="BE1559">
            <v>0</v>
          </cell>
          <cell r="BG1559">
            <v>368.1051875</v>
          </cell>
          <cell r="BJ1559">
            <v>3647.5432500000002</v>
          </cell>
          <cell r="BM1559">
            <v>547.476</v>
          </cell>
          <cell r="BO1559">
            <v>0</v>
          </cell>
          <cell r="BP1559">
            <v>0</v>
          </cell>
          <cell r="BS1559">
            <v>7.7882072462569368E-2</v>
          </cell>
          <cell r="BU1559">
            <v>78</v>
          </cell>
          <cell r="BW1559">
            <v>68.659416610245401</v>
          </cell>
          <cell r="BX1559" t="str">
            <v>недостаточная</v>
          </cell>
        </row>
        <row r="1560">
          <cell r="C1560">
            <v>200488162</v>
          </cell>
          <cell r="D1560" t="str">
            <v xml:space="preserve">Жарқўрғон туман йўллардан фойдаланиш </v>
          </cell>
          <cell r="E1560" t="str">
            <v>ГП</v>
          </cell>
          <cell r="F1560">
            <v>64.42</v>
          </cell>
          <cell r="G1560">
            <v>100</v>
          </cell>
          <cell r="H1560" t="str">
            <v>Сурхандарья</v>
          </cell>
          <cell r="I1560" t="str">
            <v>Автомобиль йўллари давлат қўмитаси</v>
          </cell>
          <cell r="J1560" t="str">
            <v>ГП</v>
          </cell>
          <cell r="K1560" t="str">
            <v>ГП</v>
          </cell>
          <cell r="L1560" t="str">
            <v>Йўл-транспорт инфратузилмаси</v>
          </cell>
          <cell r="M1560" t="str">
            <v>Коммунал соҳа, қурилиш ва хизмат кўрсатиш</v>
          </cell>
          <cell r="V1560">
            <v>4156.5010000000002</v>
          </cell>
          <cell r="Y1560">
            <v>1680.249</v>
          </cell>
          <cell r="Z1560">
            <v>1546.877</v>
          </cell>
          <cell r="AB1560">
            <v>6304.0780000000004</v>
          </cell>
          <cell r="AF1560">
            <v>5331.0630000000001</v>
          </cell>
          <cell r="AI1560">
            <v>78.275000000000006</v>
          </cell>
          <cell r="AJ1560">
            <v>113.327</v>
          </cell>
          <cell r="AK1560">
            <v>19.725999999999999</v>
          </cell>
          <cell r="AM1560">
            <v>154.84370312499999</v>
          </cell>
          <cell r="AQ1560">
            <v>2102.8270000000002</v>
          </cell>
          <cell r="AU1560">
            <v>29.140999999999998</v>
          </cell>
          <cell r="AY1560">
            <v>1415.1222499999999</v>
          </cell>
          <cell r="BA1560">
            <v>46487</v>
          </cell>
          <cell r="BB1560">
            <v>46487</v>
          </cell>
          <cell r="BC1560">
            <v>0</v>
          </cell>
          <cell r="BD1560">
            <v>46487</v>
          </cell>
          <cell r="BE1560">
            <v>0</v>
          </cell>
          <cell r="BG1560">
            <v>1169.0540000000001</v>
          </cell>
          <cell r="BJ1560">
            <v>2805.18</v>
          </cell>
          <cell r="BM1560">
            <v>764.86500000000001</v>
          </cell>
          <cell r="BO1560">
            <v>0</v>
          </cell>
          <cell r="BP1560">
            <v>0</v>
          </cell>
          <cell r="BS1560">
            <v>5.3452902099712617E-2</v>
          </cell>
          <cell r="BU1560">
            <v>6</v>
          </cell>
        </row>
        <row r="1561">
          <cell r="C1561">
            <v>206957610</v>
          </cell>
          <cell r="D1561" t="str">
            <v xml:space="preserve">Самарканддавсувмахсус пудрат </v>
          </cell>
          <cell r="E1561" t="str">
            <v>ГП</v>
          </cell>
          <cell r="F1561">
            <v>450</v>
          </cell>
          <cell r="G1561">
            <v>100</v>
          </cell>
          <cell r="H1561" t="str">
            <v>Самарканд</v>
          </cell>
          <cell r="I1561" t="str">
            <v>Сув хўжалиги вазирлиги</v>
          </cell>
          <cell r="J1561" t="str">
            <v>ГП</v>
          </cell>
          <cell r="K1561" t="str">
            <v>ГП</v>
          </cell>
          <cell r="L1561" t="str">
            <v>Коммунал уй-жой қурилиш ва сув хўжалиги</v>
          </cell>
          <cell r="M1561" t="str">
            <v>Коммунал соҳа, қурилиш ва хизмат кўрсатиш</v>
          </cell>
          <cell r="N1561" t="str">
            <v>ПҚ-4486</v>
          </cell>
          <cell r="O1561" t="str">
            <v>МЧЖга ўзгартириш</v>
          </cell>
          <cell r="V1561">
            <v>4156.2372500000001</v>
          </cell>
          <cell r="Y1561">
            <v>0.71059997558593746</v>
          </cell>
          <cell r="Z1561">
            <v>3367.7689999999998</v>
          </cell>
          <cell r="AB1561">
            <v>3390.9409999999998</v>
          </cell>
          <cell r="AF1561">
            <v>2643.7260000000001</v>
          </cell>
          <cell r="AI1561">
            <v>-2.5201999511718749</v>
          </cell>
          <cell r="AJ1561">
            <v>-3.7813999023437499</v>
          </cell>
          <cell r="AK1561">
            <v>105.7413984375</v>
          </cell>
          <cell r="AM1561">
            <v>96.681898437499996</v>
          </cell>
          <cell r="AQ1561">
            <v>513.33868749999999</v>
          </cell>
          <cell r="AU1561">
            <v>0</v>
          </cell>
          <cell r="AY1561">
            <v>251.94520312500001</v>
          </cell>
          <cell r="BA1561">
            <v>29004.56969</v>
          </cell>
          <cell r="BB1561">
            <v>29004.569689999997</v>
          </cell>
          <cell r="BC1561">
            <v>0</v>
          </cell>
          <cell r="BD1561">
            <v>29004.569689999997</v>
          </cell>
          <cell r="BE1561">
            <v>0</v>
          </cell>
          <cell r="BG1561">
            <v>678.20762500000001</v>
          </cell>
          <cell r="BJ1561">
            <v>957.64224999999999</v>
          </cell>
          <cell r="BM1561">
            <v>451.27</v>
          </cell>
          <cell r="BO1561">
            <v>0</v>
          </cell>
          <cell r="BP1561">
            <v>0</v>
          </cell>
          <cell r="BS1561">
            <v>2.7834661653234297E-2</v>
          </cell>
          <cell r="BU1561">
            <v>24</v>
          </cell>
          <cell r="BW1561">
            <v>54.9815416045967</v>
          </cell>
          <cell r="BX1561" t="str">
            <v>низкая</v>
          </cell>
        </row>
        <row r="1562">
          <cell r="C1562">
            <v>203447740</v>
          </cell>
          <cell r="D1562" t="str">
            <v>ГУП «GEOINFORMKADASTR»</v>
          </cell>
          <cell r="E1562" t="str">
            <v>ГП</v>
          </cell>
          <cell r="F1562">
            <v>64.341398437500004</v>
          </cell>
          <cell r="G1562">
            <v>100</v>
          </cell>
          <cell r="H1562" t="str">
            <v>г.Ташкент</v>
          </cell>
          <cell r="I1562" t="str">
            <v>Ер ресурслари, геодезия, картография ва давлат кадастри бўйича давлат қўмитаси</v>
          </cell>
          <cell r="J1562" t="str">
            <v>ГП</v>
          </cell>
          <cell r="K1562" t="str">
            <v>ГП</v>
          </cell>
          <cell r="L1562" t="str">
            <v>Қишлоқ хўжалиги ва қишлоқ хўжалиги маҳсулотларини қайта ишлаш</v>
          </cell>
          <cell r="M1562" t="str">
            <v>Коммунал соҳа, қурилиш ва хизмат кўрсатиш</v>
          </cell>
          <cell r="U1562">
            <v>4140.53575</v>
          </cell>
          <cell r="V1562">
            <v>4140.53575</v>
          </cell>
          <cell r="W1562">
            <v>5292.9515000000001</v>
          </cell>
          <cell r="Y1562">
            <v>1669.4313749999999</v>
          </cell>
          <cell r="Z1562">
            <v>2556.5882499999998</v>
          </cell>
          <cell r="AA1562">
            <v>1964.70625</v>
          </cell>
          <cell r="AB1562">
            <v>5687.2610000000004</v>
          </cell>
          <cell r="AC1562">
            <v>3522.7640000000001</v>
          </cell>
          <cell r="AE1562">
            <v>1187.704375</v>
          </cell>
          <cell r="AF1562">
            <v>2611.7964999999999</v>
          </cell>
          <cell r="AG1562">
            <v>2433.8902499999999</v>
          </cell>
          <cell r="AI1562">
            <v>5.0192998046874999</v>
          </cell>
          <cell r="AJ1562">
            <v>27.780599609374999</v>
          </cell>
          <cell r="AK1562">
            <v>151.74940624999999</v>
          </cell>
          <cell r="AL1562">
            <v>375.03209375</v>
          </cell>
          <cell r="AM1562">
            <v>1978.4691250000001</v>
          </cell>
          <cell r="AN1562">
            <v>105.4356015625</v>
          </cell>
          <cell r="AP1562">
            <v>712.29387499999996</v>
          </cell>
          <cell r="AQ1562">
            <v>1737.1467500000001</v>
          </cell>
          <cell r="AR1562">
            <v>1157.4114999999999</v>
          </cell>
          <cell r="AT1562">
            <v>39.876699218749998</v>
          </cell>
          <cell r="AU1562">
            <v>347.45381250000003</v>
          </cell>
          <cell r="AV1562">
            <v>21.041</v>
          </cell>
          <cell r="AX1562">
            <v>253.73670312499999</v>
          </cell>
          <cell r="AY1562">
            <v>814.32231249999995</v>
          </cell>
          <cell r="AZ1562">
            <v>463.72968750000001</v>
          </cell>
          <cell r="BA1562">
            <v>593540.73899999994</v>
          </cell>
          <cell r="BB1562">
            <v>594181.44168000005</v>
          </cell>
          <cell r="BC1562">
            <v>0</v>
          </cell>
          <cell r="BD1562">
            <v>594181.44168000005</v>
          </cell>
          <cell r="BE1562">
            <v>0</v>
          </cell>
          <cell r="BF1562">
            <v>1006.9618125</v>
          </cell>
          <cell r="BG1562">
            <v>595.78287499999999</v>
          </cell>
          <cell r="BH1562">
            <v>1635.95425</v>
          </cell>
          <cell r="BI1562">
            <v>339.98009374999998</v>
          </cell>
          <cell r="BJ1562">
            <v>1294.6721250000001</v>
          </cell>
          <cell r="BK1562">
            <v>1282.0108749999999</v>
          </cell>
          <cell r="BL1562">
            <v>648.00031249999995</v>
          </cell>
          <cell r="BM1562">
            <v>887.82212500000003</v>
          </cell>
          <cell r="BN1562">
            <v>1007.6675</v>
          </cell>
          <cell r="BO1562">
            <v>0</v>
          </cell>
          <cell r="BP1562">
            <v>0</v>
          </cell>
          <cell r="BS1562">
            <v>0.78521030239973355</v>
          </cell>
          <cell r="BT1562">
            <v>2.2353473062148889E-2</v>
          </cell>
          <cell r="BU1562">
            <v>15</v>
          </cell>
        </row>
        <row r="1563">
          <cell r="C1563">
            <v>206956897</v>
          </cell>
          <cell r="D1563" t="str">
            <v>ГУП «KASBIDAVSUVMAXSUSPUDRAT»</v>
          </cell>
          <cell r="E1563" t="str">
            <v>ГП</v>
          </cell>
          <cell r="F1563">
            <v>268.01900000000001</v>
          </cell>
          <cell r="G1563">
            <v>100</v>
          </cell>
          <cell r="H1563" t="str">
            <v>Кашкадарья</v>
          </cell>
          <cell r="I1563" t="str">
            <v>Сув хўжалиги вазирлиги</v>
          </cell>
          <cell r="J1563" t="str">
            <v>ГП</v>
          </cell>
          <cell r="K1563" t="str">
            <v>ГП</v>
          </cell>
          <cell r="L1563" t="str">
            <v>Коммунал уй-жой қурилиш ва сув хўжалиги</v>
          </cell>
          <cell r="M1563" t="str">
            <v>Коммунал соҳа, қурилиш ва хизмат кўрсатиш</v>
          </cell>
          <cell r="N1563" t="str">
            <v>ПҚ-4486</v>
          </cell>
          <cell r="O1563" t="str">
            <v>МЧЖга ўзгартириш</v>
          </cell>
          <cell r="U1563">
            <v>4072.4810000000002</v>
          </cell>
          <cell r="V1563">
            <v>4072.4810000000002</v>
          </cell>
          <cell r="W1563">
            <v>5237.0469999999996</v>
          </cell>
          <cell r="Y1563">
            <v>3491.5439999999999</v>
          </cell>
          <cell r="Z1563">
            <v>2901.511</v>
          </cell>
          <cell r="AA1563">
            <v>3044.6280000000002</v>
          </cell>
          <cell r="AB1563">
            <v>4275.26</v>
          </cell>
          <cell r="AC1563">
            <v>6017.28</v>
          </cell>
          <cell r="AE1563">
            <v>2506.2150000000001</v>
          </cell>
          <cell r="AF1563">
            <v>3404.2860000000001</v>
          </cell>
          <cell r="AG1563">
            <v>5177.3689999999997</v>
          </cell>
          <cell r="AI1563">
            <v>297.37299999999999</v>
          </cell>
          <cell r="AJ1563">
            <v>46.607999999999997</v>
          </cell>
          <cell r="AK1563">
            <v>43.848999999999997</v>
          </cell>
          <cell r="AL1563">
            <v>13.03</v>
          </cell>
          <cell r="AM1563">
            <v>38.405000000000001</v>
          </cell>
          <cell r="AN1563">
            <v>25.321999999999999</v>
          </cell>
          <cell r="AP1563">
            <v>579.26900000000001</v>
          </cell>
          <cell r="AQ1563">
            <v>886.37199999999996</v>
          </cell>
          <cell r="AR1563">
            <v>939.10599999999999</v>
          </cell>
          <cell r="AT1563">
            <v>8.6189999999999998</v>
          </cell>
          <cell r="AU1563">
            <v>17.356999999999999</v>
          </cell>
          <cell r="AV1563">
            <v>23.977</v>
          </cell>
          <cell r="AX1563">
            <v>303.411</v>
          </cell>
          <cell r="AY1563">
            <v>446.40300000000002</v>
          </cell>
          <cell r="AZ1563">
            <v>485.86099999999999</v>
          </cell>
          <cell r="BA1563">
            <v>11838.53824</v>
          </cell>
          <cell r="BB1563">
            <v>11838.53824</v>
          </cell>
          <cell r="BC1563">
            <v>0</v>
          </cell>
          <cell r="BD1563">
            <v>11838.53824</v>
          </cell>
          <cell r="BE1563">
            <v>0</v>
          </cell>
          <cell r="BF1563">
            <v>2477.4290000000001</v>
          </cell>
          <cell r="BG1563">
            <v>1123.2059999999999</v>
          </cell>
          <cell r="BH1563">
            <v>2457.9920000000002</v>
          </cell>
          <cell r="BI1563">
            <v>2699.7759999999998</v>
          </cell>
          <cell r="BJ1563">
            <v>2603.087</v>
          </cell>
          <cell r="BK1563">
            <v>3770.0619999999999</v>
          </cell>
          <cell r="BL1563">
            <v>481.017</v>
          </cell>
          <cell r="BM1563">
            <v>712.03399999999999</v>
          </cell>
          <cell r="BN1563">
            <v>711.75099999999998</v>
          </cell>
          <cell r="BO1563">
            <v>0</v>
          </cell>
          <cell r="BP1563">
            <v>0</v>
          </cell>
          <cell r="BQ1563">
            <v>39.308</v>
          </cell>
          <cell r="BR1563">
            <v>0</v>
          </cell>
          <cell r="BS1563">
            <v>1.0302889664783861E-2</v>
          </cell>
          <cell r="BT1563">
            <v>5.440018011654296E-3</v>
          </cell>
          <cell r="BU1563">
            <v>60</v>
          </cell>
          <cell r="BW1563">
            <v>50.3061494061498</v>
          </cell>
          <cell r="BX1563" t="str">
            <v>низкая</v>
          </cell>
        </row>
        <row r="1564">
          <cell r="C1564">
            <v>204276811</v>
          </cell>
          <cell r="D1564" t="str">
            <v>Самаркнд синов ва сертификатлаштириш маркази ДК</v>
          </cell>
          <cell r="E1564" t="str">
            <v>ГП</v>
          </cell>
          <cell r="F1564">
            <v>276.85700000000003</v>
          </cell>
          <cell r="G1564">
            <v>100</v>
          </cell>
          <cell r="H1564" t="str">
            <v>Самарканд</v>
          </cell>
          <cell r="I1564" t="str">
            <v>Ўзбекистон стандартлаштириш, метрология ва сертификатлаштириш агентлиги</v>
          </cell>
          <cell r="J1564" t="str">
            <v>ГП</v>
          </cell>
          <cell r="K1564" t="str">
            <v>ГП</v>
          </cell>
          <cell r="L1564" t="str">
            <v>Метрология, стандарлаштириш ва лойихалаштириш</v>
          </cell>
          <cell r="M1564" t="str">
            <v>Коммунал соҳа, қурилиш ва хизмат кўрсатиш</v>
          </cell>
          <cell r="U1564">
            <v>4072.357</v>
          </cell>
          <cell r="V1564">
            <v>4072.357</v>
          </cell>
          <cell r="W1564">
            <v>4982.8770000000004</v>
          </cell>
          <cell r="Y1564">
            <v>3159.7710000000002</v>
          </cell>
          <cell r="Z1564">
            <v>4465.1480000000001</v>
          </cell>
          <cell r="AA1564">
            <v>4081.9279999999999</v>
          </cell>
          <cell r="AB1564">
            <v>5738.4459999999999</v>
          </cell>
          <cell r="AC1564">
            <v>6843.942</v>
          </cell>
          <cell r="AE1564">
            <v>2176.4789999999998</v>
          </cell>
          <cell r="AF1564">
            <v>3032.7919999999999</v>
          </cell>
          <cell r="AG1564">
            <v>3212.6080000000002</v>
          </cell>
          <cell r="AI1564">
            <v>181.64500000000001</v>
          </cell>
          <cell r="AJ1564">
            <v>231.322</v>
          </cell>
          <cell r="AK1564">
            <v>457.14699999999999</v>
          </cell>
          <cell r="AL1564">
            <v>342.05900000000003</v>
          </cell>
          <cell r="AM1564">
            <v>382.99299999999999</v>
          </cell>
          <cell r="AN1564">
            <v>696.26900000000001</v>
          </cell>
          <cell r="AP1564">
            <v>1978.421</v>
          </cell>
          <cell r="AQ1564">
            <v>2847.5920000000001</v>
          </cell>
          <cell r="AR1564">
            <v>2900.1954999999998</v>
          </cell>
          <cell r="AT1564">
            <v>71.48</v>
          </cell>
          <cell r="AU1564">
            <v>110.426</v>
          </cell>
          <cell r="AV1564">
            <v>129.3185</v>
          </cell>
          <cell r="AX1564">
            <v>817.97900000000004</v>
          </cell>
          <cell r="AY1564">
            <v>1149.8130000000001</v>
          </cell>
          <cell r="AZ1564">
            <v>1219.0329999999999</v>
          </cell>
          <cell r="BA1564">
            <v>114897.9</v>
          </cell>
          <cell r="BB1564">
            <v>114897.9</v>
          </cell>
          <cell r="BC1564">
            <v>0</v>
          </cell>
          <cell r="BD1564">
            <v>114897.9</v>
          </cell>
          <cell r="BE1564">
            <v>0</v>
          </cell>
          <cell r="BF1564">
            <v>558.95299999999997</v>
          </cell>
          <cell r="BG1564">
            <v>278.34500000000003</v>
          </cell>
          <cell r="BH1564">
            <v>1158.086</v>
          </cell>
          <cell r="BI1564">
            <v>1546.999</v>
          </cell>
          <cell r="BJ1564">
            <v>1770.171</v>
          </cell>
          <cell r="BK1564">
            <v>2032.306</v>
          </cell>
          <cell r="BL1564">
            <v>2146.17</v>
          </cell>
          <cell r="BM1564">
            <v>3110.9549999999999</v>
          </cell>
          <cell r="BN1564">
            <v>3833.0659999999998</v>
          </cell>
          <cell r="BO1564">
            <v>0</v>
          </cell>
          <cell r="BP1564">
            <v>0</v>
          </cell>
          <cell r="BS1564">
            <v>9.9554414370201544E-2</v>
          </cell>
          <cell r="BT1564">
            <v>0.15378266315370756</v>
          </cell>
          <cell r="BU1564">
            <v>27</v>
          </cell>
        </row>
        <row r="1565">
          <cell r="C1565">
            <v>204799073</v>
          </cell>
          <cell r="D1565" t="str">
            <v>«MILLIY PR-MARKAZI» DUK</v>
          </cell>
          <cell r="E1565" t="str">
            <v>ГП</v>
          </cell>
          <cell r="F1565">
            <v>3012.2</v>
          </cell>
          <cell r="G1565">
            <v>100</v>
          </cell>
          <cell r="H1565" t="str">
            <v>г.Ташкент</v>
          </cell>
          <cell r="I1565" t="str">
            <v>Туризмни ривожлантириш давлат қўмитаси</v>
          </cell>
          <cell r="J1565" t="str">
            <v>ГП</v>
          </cell>
          <cell r="K1565" t="str">
            <v>ГП</v>
          </cell>
          <cell r="L1565" t="str">
            <v>Ижтимоий соҳа, туризм ва фармацевтика</v>
          </cell>
          <cell r="M1565" t="str">
            <v>Ижтимоий соҳа, туризм ва фармацевтика</v>
          </cell>
          <cell r="V1565">
            <v>4061.5037499999999</v>
          </cell>
          <cell r="Y1565">
            <v>0</v>
          </cell>
          <cell r="Z1565">
            <v>0</v>
          </cell>
          <cell r="AB1565">
            <v>2105.9594999999999</v>
          </cell>
          <cell r="AF1565">
            <v>0</v>
          </cell>
          <cell r="AJ1565">
            <v>0</v>
          </cell>
          <cell r="AK1565">
            <v>0</v>
          </cell>
          <cell r="AM1565">
            <v>203.556640625</v>
          </cell>
          <cell r="AQ1565">
            <v>609.08862499999998</v>
          </cell>
          <cell r="AU1565">
            <v>0</v>
          </cell>
          <cell r="AY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G1565">
            <v>1571.7784999999999</v>
          </cell>
          <cell r="BJ1565">
            <v>575.67818750000004</v>
          </cell>
          <cell r="BM1565">
            <v>7429.8545000000004</v>
          </cell>
          <cell r="BO1565">
            <v>0</v>
          </cell>
          <cell r="BP1565">
            <v>0</v>
          </cell>
          <cell r="BQ1565">
            <v>0</v>
          </cell>
          <cell r="BR1565">
            <v>48.9</v>
          </cell>
          <cell r="BS1565">
            <v>8.9021461431715132E-2</v>
          </cell>
          <cell r="BU1565">
            <v>107</v>
          </cell>
        </row>
        <row r="1566">
          <cell r="C1566">
            <v>200494274</v>
          </cell>
          <cell r="D1566" t="str">
            <v xml:space="preserve"> «SARIOSIYO TUMANI YO`LLARDAN FOYDALANI</v>
          </cell>
          <cell r="E1566" t="str">
            <v>ГП</v>
          </cell>
          <cell r="F1566">
            <v>126.268</v>
          </cell>
          <cell r="G1566">
            <v>100</v>
          </cell>
          <cell r="H1566" t="str">
            <v>Сурхандарья</v>
          </cell>
          <cell r="I1566" t="str">
            <v>Автомобиль йўллари давлат қўмитаси</v>
          </cell>
          <cell r="J1566" t="str">
            <v>ГП</v>
          </cell>
          <cell r="K1566" t="str">
            <v>ГП</v>
          </cell>
          <cell r="L1566" t="str">
            <v>Йўл-транспорт инфратузилмаси</v>
          </cell>
          <cell r="M1566" t="str">
            <v>Коммунал соҳа, қурилиш ва хизмат кўрсатиш</v>
          </cell>
          <cell r="U1566">
            <v>4033.3409999999999</v>
          </cell>
          <cell r="V1566">
            <v>4053.0542500000001</v>
          </cell>
          <cell r="W1566">
            <v>4536.63</v>
          </cell>
          <cell r="Y1566">
            <v>1487.9739999999999</v>
          </cell>
          <cell r="Z1566">
            <v>2707.60925</v>
          </cell>
          <cell r="AA1566">
            <v>401.02449999999999</v>
          </cell>
          <cell r="AB1566">
            <v>3080.5770000000002</v>
          </cell>
          <cell r="AC1566">
            <v>2888.0777499999999</v>
          </cell>
          <cell r="AE1566">
            <v>280.32</v>
          </cell>
          <cell r="AF1566">
            <v>2023.6967500000001</v>
          </cell>
          <cell r="AG1566">
            <v>2435.3747499999999</v>
          </cell>
          <cell r="AI1566">
            <v>14.933999999999999</v>
          </cell>
          <cell r="AJ1566">
            <v>14.2065</v>
          </cell>
          <cell r="AK1566">
            <v>26.810599609375</v>
          </cell>
          <cell r="AL1566">
            <v>9.3704999999999998</v>
          </cell>
          <cell r="AM1566">
            <v>37.068398437500001</v>
          </cell>
          <cell r="AN1566">
            <v>21.48869921875</v>
          </cell>
          <cell r="AP1566">
            <v>372.92909374999999</v>
          </cell>
          <cell r="AQ1566">
            <v>1372.415375</v>
          </cell>
          <cell r="AR1566">
            <v>376.9751875</v>
          </cell>
          <cell r="AT1566">
            <v>4.5220000000000002</v>
          </cell>
          <cell r="AU1566">
            <v>11.331599609375001</v>
          </cell>
          <cell r="AV1566">
            <v>3.7226000976562501</v>
          </cell>
          <cell r="AX1566">
            <v>108.462</v>
          </cell>
          <cell r="AY1566">
            <v>623.75381249999998</v>
          </cell>
          <cell r="AZ1566">
            <v>1.5</v>
          </cell>
          <cell r="BA1566">
            <v>11121</v>
          </cell>
          <cell r="BB1566">
            <v>11121</v>
          </cell>
          <cell r="BC1566">
            <v>0</v>
          </cell>
          <cell r="BD1566">
            <v>11121</v>
          </cell>
          <cell r="BE1566">
            <v>0</v>
          </cell>
          <cell r="BF1566">
            <v>627.90231249999999</v>
          </cell>
          <cell r="BG1566">
            <v>1049.3467499999999</v>
          </cell>
          <cell r="BH1566">
            <v>1636.0521249999999</v>
          </cell>
          <cell r="BI1566">
            <v>2233.3130000000001</v>
          </cell>
          <cell r="BJ1566">
            <v>3510.5942500000001</v>
          </cell>
          <cell r="BK1566">
            <v>4103.9430000000002</v>
          </cell>
          <cell r="BL1566">
            <v>91.649500000000003</v>
          </cell>
          <cell r="BM1566">
            <v>1008.4801875000001</v>
          </cell>
          <cell r="BN1566">
            <v>424.47300000000001</v>
          </cell>
          <cell r="BO1566">
            <v>0</v>
          </cell>
          <cell r="BP1566">
            <v>0</v>
          </cell>
          <cell r="BS1566">
            <v>1.0849905130573836E-2</v>
          </cell>
          <cell r="BT1566">
            <v>5.0033734869241557E-3</v>
          </cell>
          <cell r="BU1566">
            <v>6</v>
          </cell>
        </row>
        <row r="1567">
          <cell r="C1567">
            <v>201844043</v>
          </cell>
          <cell r="D1567" t="str">
            <v>ГУП «NAMANGAN VILOYATI YER</v>
          </cell>
          <cell r="E1567" t="str">
            <v>ГП</v>
          </cell>
          <cell r="F1567">
            <v>490.35899999999998</v>
          </cell>
          <cell r="G1567">
            <v>100</v>
          </cell>
          <cell r="H1567" t="str">
            <v>Наманган</v>
          </cell>
          <cell r="I1567" t="str">
            <v>Ер ресурслари, геодезия, картография ва давлат кадастри бўйича давлат қўмитаси</v>
          </cell>
          <cell r="J1567" t="str">
            <v>ГП</v>
          </cell>
          <cell r="K1567" t="str">
            <v>ГП</v>
          </cell>
          <cell r="L1567" t="str">
            <v>Қишлоқ хўжалиги ва қишлоқ хўжалиги маҳсулотларини қайта ишлаш</v>
          </cell>
          <cell r="M1567" t="str">
            <v>Коммунал соҳа, қурилиш ва хизмат кўрсатиш</v>
          </cell>
          <cell r="V1567">
            <v>4040.3609999999999</v>
          </cell>
          <cell r="Y1567">
            <v>534.37918749999994</v>
          </cell>
          <cell r="Z1567">
            <v>7064528.8959999997</v>
          </cell>
          <cell r="AB1567">
            <v>19560.484</v>
          </cell>
          <cell r="AF1567">
            <v>8382.3539999999994</v>
          </cell>
          <cell r="AI1567">
            <v>7.2</v>
          </cell>
          <cell r="AJ1567">
            <v>0.4945</v>
          </cell>
          <cell r="AK1567">
            <v>483196.35200000001</v>
          </cell>
          <cell r="AM1567">
            <v>523.77</v>
          </cell>
          <cell r="AQ1567">
            <v>6809.6540000000005</v>
          </cell>
          <cell r="AU1567">
            <v>764.35699999999997</v>
          </cell>
          <cell r="AY1567">
            <v>679.93799999999999</v>
          </cell>
          <cell r="BA1567">
            <v>234844.89660000001</v>
          </cell>
          <cell r="BB1567">
            <v>234844.89660000001</v>
          </cell>
          <cell r="BC1567">
            <v>0</v>
          </cell>
          <cell r="BD1567">
            <v>234844.89660000001</v>
          </cell>
          <cell r="BE1567">
            <v>0</v>
          </cell>
          <cell r="BG1567">
            <v>218.715</v>
          </cell>
          <cell r="BJ1567">
            <v>2557.5169999999998</v>
          </cell>
          <cell r="BM1567">
            <v>11185.152</v>
          </cell>
          <cell r="BO1567">
            <v>0</v>
          </cell>
          <cell r="BP1567">
            <v>0</v>
          </cell>
          <cell r="BS1567">
            <v>0.15777102973633139</v>
          </cell>
          <cell r="BU1567" t="str">
            <v>-</v>
          </cell>
        </row>
        <row r="1568">
          <cell r="C1568">
            <v>200339932</v>
          </cell>
          <cell r="D1568" t="str">
            <v xml:space="preserve">Пахтакор туман йўллардан фойдаланиш </v>
          </cell>
          <cell r="E1568" t="str">
            <v>ГП</v>
          </cell>
          <cell r="F1568">
            <v>1912.1980000000001</v>
          </cell>
          <cell r="G1568">
            <v>100</v>
          </cell>
          <cell r="H1568" t="str">
            <v>Джизак</v>
          </cell>
          <cell r="I1568" t="str">
            <v>Автомобиль йўллари давлат қўмитаси</v>
          </cell>
          <cell r="J1568" t="str">
            <v>ГП</v>
          </cell>
          <cell r="K1568" t="str">
            <v>ГП</v>
          </cell>
          <cell r="L1568" t="str">
            <v>Йўл-транспорт инфратузилмаси</v>
          </cell>
          <cell r="M1568" t="str">
            <v>Коммунал соҳа, қурилиш ва хизмат кўрсатиш</v>
          </cell>
          <cell r="U1568">
            <v>3981.3069999999998</v>
          </cell>
          <cell r="V1568">
            <v>3932.819</v>
          </cell>
          <cell r="W1568">
            <v>4173.652</v>
          </cell>
          <cell r="Y1568">
            <v>4222.1139999999996</v>
          </cell>
          <cell r="Z1568">
            <v>6607.4650000000001</v>
          </cell>
          <cell r="AA1568">
            <v>3904.1460000000002</v>
          </cell>
          <cell r="AB1568">
            <v>8876.0689999999995</v>
          </cell>
          <cell r="AC1568">
            <v>4300.4390000000003</v>
          </cell>
          <cell r="AE1568">
            <v>3592.2269999999999</v>
          </cell>
          <cell r="AF1568">
            <v>8208.5640000000003</v>
          </cell>
          <cell r="AG1568">
            <v>3726.212</v>
          </cell>
          <cell r="AI1568">
            <v>137.464</v>
          </cell>
          <cell r="AJ1568">
            <v>0</v>
          </cell>
          <cell r="AK1568">
            <v>231.565</v>
          </cell>
          <cell r="AL1568">
            <v>0</v>
          </cell>
          <cell r="AM1568">
            <v>0</v>
          </cell>
          <cell r="AN1568">
            <v>0</v>
          </cell>
          <cell r="AP1568">
            <v>1168.711</v>
          </cell>
          <cell r="AQ1568">
            <v>1843.566</v>
          </cell>
          <cell r="AR1568">
            <v>231.20699999999999</v>
          </cell>
          <cell r="AT1568">
            <v>0</v>
          </cell>
          <cell r="AU1568">
            <v>0</v>
          </cell>
          <cell r="AV1568">
            <v>0</v>
          </cell>
          <cell r="AX1568">
            <v>753.29100000000005</v>
          </cell>
          <cell r="AY1568">
            <v>1238.2919999999999</v>
          </cell>
          <cell r="AZ1568">
            <v>79.02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1084.4059999999999</v>
          </cell>
          <cell r="BG1568">
            <v>1347.7739999999999</v>
          </cell>
          <cell r="BH1568">
            <v>1343.7080000000001</v>
          </cell>
          <cell r="BI1568">
            <v>1986.3530000000001</v>
          </cell>
          <cell r="BJ1568">
            <v>1844.28</v>
          </cell>
          <cell r="BK1568">
            <v>2029.09</v>
          </cell>
          <cell r="BL1568">
            <v>397.82600000000002</v>
          </cell>
          <cell r="BM1568">
            <v>667.505</v>
          </cell>
          <cell r="BN1568">
            <v>574.22699999999998</v>
          </cell>
          <cell r="BO1568">
            <v>0</v>
          </cell>
          <cell r="BP1568">
            <v>0</v>
          </cell>
          <cell r="BU1568">
            <v>16</v>
          </cell>
          <cell r="BW1568">
            <v>82.882995344198605</v>
          </cell>
          <cell r="BX1568" t="str">
            <v>средная</v>
          </cell>
        </row>
        <row r="1569">
          <cell r="C1569">
            <v>200013904</v>
          </cell>
          <cell r="D1569" t="str">
            <v xml:space="preserve">КОНИМЕХ ТУМАНИ ЙУЛЛАРДАН ФОЙДАЛАНИШ </v>
          </cell>
          <cell r="E1569" t="str">
            <v>ГП</v>
          </cell>
          <cell r="F1569">
            <v>1167.9280000000001</v>
          </cell>
          <cell r="G1569">
            <v>100</v>
          </cell>
          <cell r="H1569" t="str">
            <v>Навои</v>
          </cell>
          <cell r="I1569" t="str">
            <v>Автомобиль йўллари давлат қўмитаси</v>
          </cell>
          <cell r="J1569" t="str">
            <v>ГП</v>
          </cell>
          <cell r="K1569" t="str">
            <v>ГП</v>
          </cell>
          <cell r="L1569" t="str">
            <v>Йўл-транспорт инфратузилмаси</v>
          </cell>
          <cell r="M1569" t="str">
            <v>Коммунал соҳа, қурилиш ва хизмат кўрсатиш</v>
          </cell>
          <cell r="U1569">
            <v>3844.759</v>
          </cell>
          <cell r="V1569">
            <v>3916.99</v>
          </cell>
          <cell r="W1569">
            <v>5108.34</v>
          </cell>
          <cell r="Y1569">
            <v>1448.1</v>
          </cell>
          <cell r="Z1569">
            <v>2309.377</v>
          </cell>
          <cell r="AA1569">
            <v>0</v>
          </cell>
          <cell r="AB1569">
            <v>4824.4949999999999</v>
          </cell>
          <cell r="AC1569">
            <v>0</v>
          </cell>
          <cell r="AE1569">
            <v>0</v>
          </cell>
          <cell r="AF1569">
            <v>4475.4809999999998</v>
          </cell>
          <cell r="AG1569">
            <v>0</v>
          </cell>
          <cell r="AI1569">
            <v>451.72699999999998</v>
          </cell>
          <cell r="AJ1569">
            <v>37.432000000000002</v>
          </cell>
          <cell r="AK1569">
            <v>33.524300781249998</v>
          </cell>
          <cell r="AL1569">
            <v>0</v>
          </cell>
          <cell r="AM1569">
            <v>2.0596999511718752</v>
          </cell>
          <cell r="AN1569">
            <v>0</v>
          </cell>
          <cell r="AP1569">
            <v>865.75862500000005</v>
          </cell>
          <cell r="AQ1569">
            <v>1591.8377499999999</v>
          </cell>
          <cell r="AR1569">
            <v>0</v>
          </cell>
          <cell r="AT1569">
            <v>0.40600000000000003</v>
          </cell>
          <cell r="AU1569">
            <v>0.33529998779296877</v>
          </cell>
          <cell r="AV1569">
            <v>0</v>
          </cell>
          <cell r="AX1569">
            <v>293.66259374999998</v>
          </cell>
          <cell r="AY1569">
            <v>688.90281249999998</v>
          </cell>
          <cell r="AZ1569">
            <v>0</v>
          </cell>
          <cell r="BA1569">
            <v>617</v>
          </cell>
          <cell r="BB1569">
            <v>617</v>
          </cell>
          <cell r="BC1569">
            <v>0</v>
          </cell>
          <cell r="BD1569">
            <v>617</v>
          </cell>
          <cell r="BE1569">
            <v>0</v>
          </cell>
          <cell r="BF1569">
            <v>857.25599999999997</v>
          </cell>
          <cell r="BG1569">
            <v>162.94800000000001</v>
          </cell>
          <cell r="BH1569">
            <v>424.72800000000001</v>
          </cell>
          <cell r="BI1569">
            <v>1120.8800000000001</v>
          </cell>
          <cell r="BJ1569">
            <v>1135.606</v>
          </cell>
          <cell r="BK1569">
            <v>1195.5440000000001</v>
          </cell>
          <cell r="BL1569">
            <v>130.10300000000001</v>
          </cell>
          <cell r="BM1569">
            <v>347.16199999999998</v>
          </cell>
          <cell r="BN1569">
            <v>0</v>
          </cell>
          <cell r="BO1569">
            <v>0</v>
          </cell>
          <cell r="BP1569">
            <v>0</v>
          </cell>
          <cell r="BS1569">
            <v>6.4556852977049062E-4</v>
          </cell>
          <cell r="BU1569" t="str">
            <v>-</v>
          </cell>
        </row>
        <row r="1570">
          <cell r="C1570">
            <v>204259483</v>
          </cell>
          <cell r="D1570" t="str">
            <v>УЗСТАНДАРТ АГЕНТЛИГИ РСС.МАРКА-ЗИ.НАВ.СИНОВ ВА СЕРТ.МАРКАЗИ</v>
          </cell>
          <cell r="E1570" t="str">
            <v>ГП</v>
          </cell>
          <cell r="F1570">
            <v>555.50199999999995</v>
          </cell>
          <cell r="G1570">
            <v>100</v>
          </cell>
          <cell r="H1570" t="str">
            <v>Навои</v>
          </cell>
          <cell r="I1570" t="str">
            <v>Ўзбекистон стандартлаштириш, метрология ва сертификатлаштириш агентлиги</v>
          </cell>
          <cell r="J1570" t="str">
            <v>ГП</v>
          </cell>
          <cell r="K1570" t="str">
            <v>ГП</v>
          </cell>
          <cell r="L1570" t="str">
            <v>Метрология, стандарлаштириш ва лойихалаштириш</v>
          </cell>
          <cell r="M1570" t="str">
            <v>Коммунал соҳа, қурилиш ва хизмат кўрсатиш</v>
          </cell>
          <cell r="U1570">
            <v>3907.1660000000002</v>
          </cell>
          <cell r="V1570">
            <v>3907.1660000000002</v>
          </cell>
          <cell r="W1570">
            <v>3746.1109999999999</v>
          </cell>
          <cell r="Y1570">
            <v>2679.165</v>
          </cell>
          <cell r="Z1570">
            <v>2940.2919999999999</v>
          </cell>
          <cell r="AA1570">
            <v>2708.7049999999999</v>
          </cell>
          <cell r="AB1570">
            <v>3497.598</v>
          </cell>
          <cell r="AC1570">
            <v>3296.1410000000001</v>
          </cell>
          <cell r="AE1570">
            <v>1849.0889999999999</v>
          </cell>
          <cell r="AF1570">
            <v>2478.5239999999999</v>
          </cell>
          <cell r="AG1570">
            <v>2280.3200000000002</v>
          </cell>
          <cell r="AI1570">
            <v>59.134999999999998</v>
          </cell>
          <cell r="AJ1570">
            <v>90.006</v>
          </cell>
          <cell r="AK1570">
            <v>92.774000000000001</v>
          </cell>
          <cell r="AL1570">
            <v>454.04</v>
          </cell>
          <cell r="AM1570">
            <v>161.768</v>
          </cell>
          <cell r="AN1570">
            <v>153.23699999999999</v>
          </cell>
          <cell r="AP1570">
            <v>1230.2049999999999</v>
          </cell>
          <cell r="AQ1570">
            <v>0</v>
          </cell>
          <cell r="AR1570">
            <v>0</v>
          </cell>
          <cell r="AT1570">
            <v>73.912999999999997</v>
          </cell>
          <cell r="AU1570">
            <v>0</v>
          </cell>
          <cell r="AV1570">
            <v>0</v>
          </cell>
          <cell r="AX1570">
            <v>552.04399999999998</v>
          </cell>
          <cell r="AY1570">
            <v>0</v>
          </cell>
          <cell r="AZ1570">
            <v>0</v>
          </cell>
          <cell r="BA1570">
            <v>48530.400000000001</v>
          </cell>
          <cell r="BB1570">
            <v>48530.400000000001</v>
          </cell>
          <cell r="BC1570">
            <v>0</v>
          </cell>
          <cell r="BD1570">
            <v>48530.400000000001</v>
          </cell>
          <cell r="BE1570">
            <v>0</v>
          </cell>
          <cell r="BF1570">
            <v>129.59100000000001</v>
          </cell>
          <cell r="BG1570">
            <v>726.92</v>
          </cell>
          <cell r="BH1570">
            <v>698.45600000000002</v>
          </cell>
          <cell r="BI1570">
            <v>258.76900000000001</v>
          </cell>
          <cell r="BJ1570">
            <v>305.863</v>
          </cell>
          <cell r="BK1570">
            <v>668.44200000000001</v>
          </cell>
          <cell r="BL1570">
            <v>789.673</v>
          </cell>
          <cell r="BM1570">
            <v>1293.47</v>
          </cell>
          <cell r="BN1570">
            <v>1051.3889999999999</v>
          </cell>
          <cell r="BO1570">
            <v>0</v>
          </cell>
          <cell r="BP1570">
            <v>0</v>
          </cell>
          <cell r="BQ1570">
            <v>14</v>
          </cell>
          <cell r="BR1570">
            <v>0</v>
          </cell>
          <cell r="BS1570">
            <v>5.106875725892783E-2</v>
          </cell>
          <cell r="BT1570">
            <v>4.0044806950016311E-2</v>
          </cell>
          <cell r="BU1570">
            <v>5</v>
          </cell>
        </row>
        <row r="1571">
          <cell r="C1571">
            <v>200433950</v>
          </cell>
          <cell r="D1571" t="str">
            <v xml:space="preserve"> «BO`KA TUMAN YO`LLARDAN FOYDALANISH»</v>
          </cell>
          <cell r="E1571" t="str">
            <v>ГП</v>
          </cell>
          <cell r="F1571">
            <v>110.075</v>
          </cell>
          <cell r="G1571">
            <v>100</v>
          </cell>
          <cell r="H1571" t="str">
            <v>Таш. обл.</v>
          </cell>
          <cell r="I1571" t="str">
            <v>Автомобиль йўллари давлат қўмитаси</v>
          </cell>
          <cell r="J1571" t="str">
            <v>ГП</v>
          </cell>
          <cell r="K1571" t="str">
            <v>ГП</v>
          </cell>
          <cell r="L1571" t="str">
            <v>Йўл-транспорт инфратузилмаси</v>
          </cell>
          <cell r="M1571" t="str">
            <v>Коммунал соҳа, қурилиш ва хизмат кўрсатиш</v>
          </cell>
          <cell r="U1571">
            <v>3928.654</v>
          </cell>
          <cell r="V1571">
            <v>3841.36</v>
          </cell>
          <cell r="W1571">
            <v>6051.0469999999996</v>
          </cell>
          <cell r="Y1571">
            <v>1908.1679999999999</v>
          </cell>
          <cell r="Z1571">
            <v>3127.2530000000002</v>
          </cell>
          <cell r="AA1571">
            <v>3553.6849999999999</v>
          </cell>
          <cell r="AB1571">
            <v>8576.5419999999995</v>
          </cell>
          <cell r="AC1571">
            <v>15348.21</v>
          </cell>
          <cell r="AE1571">
            <v>2894.6480000000001</v>
          </cell>
          <cell r="AF1571">
            <v>7124.5739999999996</v>
          </cell>
          <cell r="AG1571">
            <v>14210.566000000001</v>
          </cell>
          <cell r="AI1571">
            <v>40.600999999999999</v>
          </cell>
          <cell r="AJ1571">
            <v>7.2619999999999996</v>
          </cell>
          <cell r="AK1571">
            <v>1.68</v>
          </cell>
          <cell r="AL1571">
            <v>17.166</v>
          </cell>
          <cell r="AM1571">
            <v>18.911000000000001</v>
          </cell>
          <cell r="AN1571">
            <v>401.21699999999998</v>
          </cell>
          <cell r="AP1571">
            <v>1059.337</v>
          </cell>
          <cell r="AQ1571">
            <v>1786.1859999999999</v>
          </cell>
          <cell r="AR1571">
            <v>1861.1479999999999</v>
          </cell>
          <cell r="AT1571">
            <v>4.2089999999999996</v>
          </cell>
          <cell r="AU1571">
            <v>13.478999999999999</v>
          </cell>
          <cell r="AV1571">
            <v>9.8019999999999996</v>
          </cell>
          <cell r="AX1571">
            <v>395.863</v>
          </cell>
          <cell r="AY1571">
            <v>625.93799999999999</v>
          </cell>
          <cell r="AZ1571">
            <v>1260.886</v>
          </cell>
          <cell r="BA1571">
            <v>5711.0477199999996</v>
          </cell>
          <cell r="BB1571">
            <v>5711.0477199999996</v>
          </cell>
          <cell r="BC1571">
            <v>0</v>
          </cell>
          <cell r="BD1571">
            <v>5711.0477199999996</v>
          </cell>
          <cell r="BE1571">
            <v>0</v>
          </cell>
          <cell r="BF1571">
            <v>526.93399999999997</v>
          </cell>
          <cell r="BG1571">
            <v>388.78199999999998</v>
          </cell>
          <cell r="BH1571">
            <v>1237.2950000000001</v>
          </cell>
          <cell r="BI1571">
            <v>1393.94</v>
          </cell>
          <cell r="BJ1571">
            <v>997.24</v>
          </cell>
          <cell r="BK1571">
            <v>2647.7260000000001</v>
          </cell>
          <cell r="BL1571">
            <v>637.66200000000003</v>
          </cell>
          <cell r="BM1571">
            <v>1419.578</v>
          </cell>
          <cell r="BN1571">
            <v>1085.2270000000001</v>
          </cell>
          <cell r="BO1571">
            <v>0</v>
          </cell>
          <cell r="BP1571">
            <v>0</v>
          </cell>
          <cell r="BS1571">
            <v>6.1229379482281333E-3</v>
          </cell>
          <cell r="BT1571">
            <v>8.1116153025244511E-2</v>
          </cell>
          <cell r="BU1571">
            <v>115</v>
          </cell>
          <cell r="BW1571">
            <v>58.889310656177301</v>
          </cell>
          <cell r="BX1571" t="str">
            <v>низкая</v>
          </cell>
        </row>
        <row r="1572">
          <cell r="C1572">
            <v>200118130</v>
          </cell>
          <cell r="D1572" t="str">
            <v xml:space="preserve">ЯНГИКУРГОН ТУМАН ЙУЛЛАРДАН ФОЙДАЛАНИШ </v>
          </cell>
          <cell r="E1572" t="str">
            <v>ГП</v>
          </cell>
          <cell r="F1572">
            <v>221.48040624999999</v>
          </cell>
          <cell r="G1572">
            <v>100</v>
          </cell>
          <cell r="H1572" t="str">
            <v>Наманган</v>
          </cell>
          <cell r="I1572" t="str">
            <v>Автомобиль йўллари давлат қўмитаси</v>
          </cell>
          <cell r="J1572" t="str">
            <v>ГП</v>
          </cell>
          <cell r="K1572" t="str">
            <v>ГП</v>
          </cell>
          <cell r="L1572" t="str">
            <v>Йўл-транспорт инфратузилмаси</v>
          </cell>
          <cell r="M1572" t="str">
            <v>Коммунал соҳа, қурилиш ва хизмат кўрсатиш</v>
          </cell>
          <cell r="V1572">
            <v>3828.9007499999998</v>
          </cell>
          <cell r="Y1572">
            <v>2019.4122500000001</v>
          </cell>
          <cell r="Z1572">
            <v>3920.6460000000002</v>
          </cell>
          <cell r="AB1572">
            <v>7896.8410000000003</v>
          </cell>
          <cell r="AF1572">
            <v>6105.9129999999996</v>
          </cell>
          <cell r="AI1572">
            <v>2.2050000000000001</v>
          </cell>
          <cell r="AJ1572">
            <v>0</v>
          </cell>
          <cell r="AK1572">
            <v>0</v>
          </cell>
          <cell r="AM1572">
            <v>329.08390624999998</v>
          </cell>
          <cell r="AQ1572">
            <v>2569.7622500000002</v>
          </cell>
          <cell r="AU1572">
            <v>59.533300781249999</v>
          </cell>
          <cell r="AY1572">
            <v>1518.79675</v>
          </cell>
          <cell r="BA1572">
            <v>114159.86767000001</v>
          </cell>
          <cell r="BB1572">
            <v>114159.86767000001</v>
          </cell>
          <cell r="BC1572">
            <v>0</v>
          </cell>
          <cell r="BD1572">
            <v>114159.86767000001</v>
          </cell>
          <cell r="BE1572">
            <v>0</v>
          </cell>
          <cell r="BG1572">
            <v>1858.6285</v>
          </cell>
          <cell r="BJ1572">
            <v>2214.8035</v>
          </cell>
          <cell r="BM1572">
            <v>1407.6015</v>
          </cell>
          <cell r="BO1572">
            <v>0</v>
          </cell>
          <cell r="BP1572">
            <v>0</v>
          </cell>
          <cell r="BS1572">
            <v>0.12487288518164526</v>
          </cell>
          <cell r="BU1572">
            <v>5</v>
          </cell>
        </row>
        <row r="1573">
          <cell r="C1573">
            <v>300792029</v>
          </cell>
          <cell r="D1573" t="str">
            <v>Амударё тумани «Амударёдавсувмахсуспудрат»</v>
          </cell>
          <cell r="E1573" t="str">
            <v>ГП</v>
          </cell>
          <cell r="F1573">
            <v>457.82299999999998</v>
          </cell>
          <cell r="G1573">
            <v>100</v>
          </cell>
          <cell r="H1573" t="str">
            <v>Каракалп.</v>
          </cell>
          <cell r="I1573" t="str">
            <v>Сув хўжалиги вазирлиги</v>
          </cell>
          <cell r="J1573" t="str">
            <v>ГП</v>
          </cell>
          <cell r="K1573" t="str">
            <v>ГП</v>
          </cell>
          <cell r="L1573" t="str">
            <v>Коммунал уй-жой қурилиш ва сув хўжалиги</v>
          </cell>
          <cell r="M1573" t="str">
            <v>Коммунал соҳа, қурилиш ва хизмат кўрсатиш</v>
          </cell>
          <cell r="N1573" t="str">
            <v>ПҚ-4486</v>
          </cell>
          <cell r="O1573" t="str">
            <v>МЧЖга ўзгартириш</v>
          </cell>
          <cell r="U1573">
            <v>3786.83</v>
          </cell>
          <cell r="V1573">
            <v>3786.83</v>
          </cell>
          <cell r="W1573">
            <v>5284.7479999999996</v>
          </cell>
          <cell r="Y1573">
            <v>0</v>
          </cell>
          <cell r="Z1573">
            <v>5364.1760000000004</v>
          </cell>
          <cell r="AA1573">
            <v>3720.7440000000001</v>
          </cell>
          <cell r="AB1573">
            <v>6094.3149999999996</v>
          </cell>
          <cell r="AC1573">
            <v>5882.6239999999998</v>
          </cell>
          <cell r="AE1573">
            <v>2735.4490000000001</v>
          </cell>
          <cell r="AF1573">
            <v>4720.3370000000004</v>
          </cell>
          <cell r="AG1573">
            <v>4648.1459999999997</v>
          </cell>
          <cell r="AI1573">
            <v>0</v>
          </cell>
          <cell r="AJ1573">
            <v>0</v>
          </cell>
          <cell r="AK1573">
            <v>36.552</v>
          </cell>
          <cell r="AL1573">
            <v>33.704000000000001</v>
          </cell>
          <cell r="AM1573">
            <v>43.692999999999998</v>
          </cell>
          <cell r="AN1573">
            <v>254.161</v>
          </cell>
          <cell r="AP1573">
            <v>862.06100000000004</v>
          </cell>
          <cell r="AQ1573">
            <v>1135.6569999999999</v>
          </cell>
          <cell r="AR1573">
            <v>652.94600000000003</v>
          </cell>
          <cell r="AT1573">
            <v>72.644999999999996</v>
          </cell>
          <cell r="AU1573">
            <v>74.593999999999994</v>
          </cell>
          <cell r="AV1573">
            <v>35.148000000000003</v>
          </cell>
          <cell r="AX1573">
            <v>429.05099999999999</v>
          </cell>
          <cell r="AY1573">
            <v>507.83199999999999</v>
          </cell>
          <cell r="AZ1573">
            <v>156.09899999999999</v>
          </cell>
          <cell r="BA1573">
            <v>13107.9</v>
          </cell>
          <cell r="BB1573">
            <v>13107.9</v>
          </cell>
          <cell r="BC1573">
            <v>0</v>
          </cell>
          <cell r="BD1573">
            <v>13107.9</v>
          </cell>
          <cell r="BE1573">
            <v>0</v>
          </cell>
          <cell r="BF1573">
            <v>832.07</v>
          </cell>
          <cell r="BG1573">
            <v>589.71600000000001</v>
          </cell>
          <cell r="BH1573">
            <v>1465.1420000000001</v>
          </cell>
          <cell r="BI1573">
            <v>719.80899999999997</v>
          </cell>
          <cell r="BJ1573">
            <v>235.50299999999999</v>
          </cell>
          <cell r="BK1573">
            <v>790.58799999999997</v>
          </cell>
          <cell r="BL1573">
            <v>962.89599999999996</v>
          </cell>
          <cell r="BM1573">
            <v>1349.65</v>
          </cell>
          <cell r="BN1573">
            <v>975.69899999999996</v>
          </cell>
          <cell r="BO1573">
            <v>0</v>
          </cell>
          <cell r="BP1573">
            <v>0</v>
          </cell>
          <cell r="BS1573">
            <v>1.2436760185972161E-2</v>
          </cell>
          <cell r="BT1573">
            <v>5.603457303679691E-2</v>
          </cell>
          <cell r="BU1573" t="str">
            <v>-</v>
          </cell>
          <cell r="BW1573">
            <v>167.588440969386</v>
          </cell>
          <cell r="BX1573" t="str">
            <v>высокая</v>
          </cell>
        </row>
        <row r="1574">
          <cell r="C1574">
            <v>302300416</v>
          </cell>
          <cell r="D1574" t="str">
            <v xml:space="preserve"> «OQQO`RG`ON TUMAN YOLLARDAN FOYDALANIS</v>
          </cell>
          <cell r="E1574" t="str">
            <v>ГП</v>
          </cell>
          <cell r="F1574">
            <v>13.484</v>
          </cell>
          <cell r="G1574">
            <v>100</v>
          </cell>
          <cell r="H1574" t="str">
            <v>Таш. обл.</v>
          </cell>
          <cell r="I1574" t="str">
            <v>Автомобиль йўллари давлат қўмитаси</v>
          </cell>
          <cell r="J1574" t="str">
            <v>ГП</v>
          </cell>
          <cell r="K1574" t="str">
            <v>ГП</v>
          </cell>
          <cell r="L1574" t="str">
            <v>Йўл-транспорт инфратузилмаси</v>
          </cell>
          <cell r="M1574" t="str">
            <v>Коммунал соҳа, қурилиш ва хизмат кўрсатиш</v>
          </cell>
          <cell r="U1574">
            <v>0</v>
          </cell>
          <cell r="V1574">
            <v>3756.864</v>
          </cell>
          <cell r="W1574">
            <v>0</v>
          </cell>
          <cell r="Y1574">
            <v>1152.308</v>
          </cell>
          <cell r="Z1574">
            <v>2734.0709999999999</v>
          </cell>
          <cell r="AA1574">
            <v>0</v>
          </cell>
          <cell r="AB1574">
            <v>10662.991</v>
          </cell>
          <cell r="AC1574">
            <v>16995.151999999998</v>
          </cell>
          <cell r="AE1574">
            <v>0</v>
          </cell>
          <cell r="AF1574">
            <v>7529.1909999999998</v>
          </cell>
          <cell r="AG1574">
            <v>16560.503000000001</v>
          </cell>
          <cell r="AI1574">
            <v>61.656999999999996</v>
          </cell>
          <cell r="AJ1574">
            <v>9.4600000000000009</v>
          </cell>
          <cell r="AK1574">
            <v>8.25</v>
          </cell>
          <cell r="AL1574">
            <v>0</v>
          </cell>
          <cell r="AM1574">
            <v>22.36</v>
          </cell>
          <cell r="AN1574">
            <v>363.78</v>
          </cell>
          <cell r="AQ1574">
            <v>838.73299999999995</v>
          </cell>
          <cell r="AR1574">
            <v>0</v>
          </cell>
          <cell r="AU1574">
            <v>0</v>
          </cell>
          <cell r="AV1574">
            <v>0</v>
          </cell>
          <cell r="AY1574">
            <v>469.03800000000001</v>
          </cell>
          <cell r="AZ1574">
            <v>0</v>
          </cell>
          <cell r="BA1574">
            <v>22879.129490000003</v>
          </cell>
          <cell r="BB1574">
            <v>22879.129490000003</v>
          </cell>
          <cell r="BC1574">
            <v>0</v>
          </cell>
          <cell r="BD1574">
            <v>22879.129490000003</v>
          </cell>
          <cell r="BE1574">
            <v>0</v>
          </cell>
          <cell r="BG1574">
            <v>1016.384</v>
          </cell>
          <cell r="BH1574">
            <v>0</v>
          </cell>
          <cell r="BJ1574">
            <v>1240.1949999999999</v>
          </cell>
          <cell r="BK1574">
            <v>0</v>
          </cell>
          <cell r="BM1574">
            <v>3107.8</v>
          </cell>
          <cell r="BN1574">
            <v>11.65</v>
          </cell>
          <cell r="BO1574">
            <v>0</v>
          </cell>
          <cell r="BP1574">
            <v>0</v>
          </cell>
          <cell r="BS1574">
            <v>9.5076091700805401E-3</v>
          </cell>
          <cell r="BT1574">
            <v>0.19366152195022229</v>
          </cell>
          <cell r="BU1574">
            <v>115</v>
          </cell>
        </row>
        <row r="1575">
          <cell r="C1575">
            <v>207127431</v>
          </cell>
          <cell r="D1575" t="str">
            <v>УЙ-ЖОЙЛАРНИ ХИСОБГА ОЛИШ ВА НОТУРАР ЖОЙЛАРДАН ФОЙДАЛАНИШ</v>
          </cell>
          <cell r="E1575" t="str">
            <v>ГП</v>
          </cell>
          <cell r="F1575">
            <v>0</v>
          </cell>
          <cell r="G1575">
            <v>100</v>
          </cell>
          <cell r="H1575" t="str">
            <v>Бухара</v>
          </cell>
          <cell r="I1575" t="str">
            <v>Ҳокимият</v>
          </cell>
          <cell r="J1575" t="str">
            <v>ГП</v>
          </cell>
          <cell r="K1575" t="str">
            <v>ГП</v>
          </cell>
          <cell r="L1575" t="str">
            <v>Коммунал уй-жой қурилиш ва сув хўжалиги</v>
          </cell>
          <cell r="M1575" t="str">
            <v>Коммунал соҳа, қурилиш ва хизмат кўрсатиш</v>
          </cell>
          <cell r="V1575">
            <v>3748.12</v>
          </cell>
          <cell r="Y1575">
            <v>156.958</v>
          </cell>
          <cell r="Z1575">
            <v>250.34700000000001</v>
          </cell>
          <cell r="AB1575">
            <v>432.11</v>
          </cell>
          <cell r="AF1575">
            <v>97.941999999999993</v>
          </cell>
          <cell r="AI1575">
            <v>75.244</v>
          </cell>
          <cell r="AJ1575">
            <v>17.588999999999999</v>
          </cell>
          <cell r="AK1575">
            <v>12.22</v>
          </cell>
          <cell r="AM1575">
            <v>7.7</v>
          </cell>
          <cell r="AQ1575">
            <v>74.039000000000001</v>
          </cell>
          <cell r="AU1575">
            <v>0</v>
          </cell>
          <cell r="AY1575">
            <v>0</v>
          </cell>
          <cell r="BA1575">
            <v>2314.3722900000002</v>
          </cell>
          <cell r="BB1575">
            <v>2314.3722900000002</v>
          </cell>
          <cell r="BC1575">
            <v>0</v>
          </cell>
          <cell r="BD1575">
            <v>2314.3722900000002</v>
          </cell>
          <cell r="BE1575">
            <v>0</v>
          </cell>
          <cell r="BG1575">
            <v>487.11599999999999</v>
          </cell>
          <cell r="BJ1575">
            <v>93.287999999999997</v>
          </cell>
          <cell r="BM1575">
            <v>180.95500000000001</v>
          </cell>
          <cell r="BO1575">
            <v>0</v>
          </cell>
          <cell r="BP1575">
            <v>0</v>
          </cell>
          <cell r="BS1575">
            <v>3.3435913558176101E-3</v>
          </cell>
          <cell r="BU1575" t="str">
            <v>-</v>
          </cell>
        </row>
        <row r="1576">
          <cell r="C1576">
            <v>200110214</v>
          </cell>
          <cell r="D1576" t="str">
            <v xml:space="preserve"> «CHUST TUMAN YO`LLARDAN FOYDALANISH»</v>
          </cell>
          <cell r="E1576" t="str">
            <v>ГП</v>
          </cell>
          <cell r="F1576">
            <v>1648.2842499999999</v>
          </cell>
          <cell r="G1576">
            <v>100</v>
          </cell>
          <cell r="H1576" t="str">
            <v>Наманган</v>
          </cell>
          <cell r="I1576" t="str">
            <v>Автомобиль йўллари давлат қўмитаси</v>
          </cell>
          <cell r="J1576" t="str">
            <v>ГП</v>
          </cell>
          <cell r="K1576" t="str">
            <v>ГП</v>
          </cell>
          <cell r="L1576" t="str">
            <v>Йўл-транспорт инфратузилмаси</v>
          </cell>
          <cell r="M1576" t="str">
            <v>Коммунал соҳа, қурилиш ва хизмат кўрсатиш</v>
          </cell>
          <cell r="U1576">
            <v>3699.5070000000001</v>
          </cell>
          <cell r="V1576">
            <v>3699.5070000000001</v>
          </cell>
          <cell r="W1576">
            <v>3089.5884999999998</v>
          </cell>
          <cell r="Y1576">
            <v>3025.6597499999998</v>
          </cell>
          <cell r="Z1576">
            <v>5132.0455000000002</v>
          </cell>
          <cell r="AA1576">
            <v>3362.4657499999998</v>
          </cell>
          <cell r="AB1576">
            <v>7190.3609999999999</v>
          </cell>
          <cell r="AC1576">
            <v>8422.4529999999995</v>
          </cell>
          <cell r="AE1576">
            <v>2717.6545000000001</v>
          </cell>
          <cell r="AF1576">
            <v>6125.2475000000004</v>
          </cell>
          <cell r="AG1576">
            <v>6915.7860000000001</v>
          </cell>
          <cell r="AI1576">
            <v>0</v>
          </cell>
          <cell r="AJ1576">
            <v>0</v>
          </cell>
          <cell r="AK1576">
            <v>10.212</v>
          </cell>
          <cell r="AL1576">
            <v>0</v>
          </cell>
          <cell r="AM1576">
            <v>0</v>
          </cell>
          <cell r="AN1576">
            <v>0</v>
          </cell>
          <cell r="AP1576">
            <v>0</v>
          </cell>
          <cell r="AQ1576">
            <v>0</v>
          </cell>
          <cell r="AR1576">
            <v>0</v>
          </cell>
          <cell r="AT1576">
            <v>0</v>
          </cell>
          <cell r="AU1576">
            <v>0</v>
          </cell>
          <cell r="AV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118.5</v>
          </cell>
          <cell r="BG1576">
            <v>787.4</v>
          </cell>
          <cell r="BH1576">
            <v>4.1622001953124999</v>
          </cell>
          <cell r="BI1576">
            <v>664.06487500000003</v>
          </cell>
          <cell r="BJ1576">
            <v>966.84881250000001</v>
          </cell>
          <cell r="BK1576">
            <v>356.93040624999998</v>
          </cell>
          <cell r="BL1576">
            <v>644.81118749999996</v>
          </cell>
          <cell r="BM1576">
            <v>1065.1132500000001</v>
          </cell>
          <cell r="BN1576">
            <v>1506.66725</v>
          </cell>
          <cell r="BO1576">
            <v>0</v>
          </cell>
          <cell r="BP1576">
            <v>0</v>
          </cell>
          <cell r="BU1576">
            <v>5</v>
          </cell>
          <cell r="BW1576">
            <v>104.484731715387</v>
          </cell>
          <cell r="BX1576" t="str">
            <v>высокая</v>
          </cell>
        </row>
        <row r="1577">
          <cell r="C1577">
            <v>205865781</v>
          </cell>
          <cell r="D1577" t="str">
            <v xml:space="preserve">FUQOROLIK JAMIYATI </v>
          </cell>
          <cell r="E1577" t="str">
            <v>ГП</v>
          </cell>
          <cell r="F1577">
            <v>19.587</v>
          </cell>
          <cell r="G1577">
            <v>100</v>
          </cell>
          <cell r="H1577" t="str">
            <v>г.Ташкент</v>
          </cell>
          <cell r="I1577" t="str">
            <v>Президенти Администрацияси</v>
          </cell>
          <cell r="J1577" t="str">
            <v>ГП</v>
          </cell>
          <cell r="K1577" t="str">
            <v>ГП</v>
          </cell>
          <cell r="L1577" t="str">
            <v>Ахборот технологиялари ва нашриёт</v>
          </cell>
          <cell r="M1577" t="str">
            <v>Ахборот технологиялари ва телекоммуникациялар</v>
          </cell>
          <cell r="V1577">
            <v>3641.3505</v>
          </cell>
          <cell r="Y1577">
            <v>1109.898375</v>
          </cell>
          <cell r="Z1577">
            <v>895.8588125</v>
          </cell>
          <cell r="AB1577">
            <v>1095.639625</v>
          </cell>
          <cell r="AF1577">
            <v>675.44637499999999</v>
          </cell>
          <cell r="AI1577">
            <v>522.47746874999996</v>
          </cell>
          <cell r="AJ1577">
            <v>496.19231250000001</v>
          </cell>
          <cell r="AK1577">
            <v>191.46854687499999</v>
          </cell>
          <cell r="AM1577">
            <v>644.96187499999996</v>
          </cell>
          <cell r="AQ1577">
            <v>205.93899999999999</v>
          </cell>
          <cell r="AU1577">
            <v>0</v>
          </cell>
          <cell r="AY1577">
            <v>0</v>
          </cell>
          <cell r="BA1577">
            <v>193609.38169000001</v>
          </cell>
          <cell r="BB1577">
            <v>193609.38169000001</v>
          </cell>
          <cell r="BC1577">
            <v>0</v>
          </cell>
          <cell r="BD1577">
            <v>193609.38169000001</v>
          </cell>
          <cell r="BE1577">
            <v>0</v>
          </cell>
          <cell r="BG1577">
            <v>104.33939843749999</v>
          </cell>
          <cell r="BJ1577">
            <v>153.15899999999999</v>
          </cell>
          <cell r="BM1577">
            <v>128.836796875</v>
          </cell>
          <cell r="BO1577">
            <v>0</v>
          </cell>
          <cell r="BP1577">
            <v>0</v>
          </cell>
          <cell r="BS1577">
            <v>0.18583514641361623</v>
          </cell>
          <cell r="BU1577">
            <v>70</v>
          </cell>
        </row>
        <row r="1578">
          <cell r="C1578">
            <v>200671410</v>
          </cell>
          <cell r="D1578" t="str">
            <v>КАШКАДАРЁ ИССИКЛИК МАНБАИ</v>
          </cell>
          <cell r="E1578" t="str">
            <v>ГП</v>
          </cell>
          <cell r="F1578">
            <v>1760.95</v>
          </cell>
          <cell r="G1578">
            <v>100</v>
          </cell>
          <cell r="H1578" t="str">
            <v>Кашкадарья</v>
          </cell>
          <cell r="I1578" t="str">
            <v>Уй-жой коммунал хизмат кўрсатиш вазирлиги</v>
          </cell>
          <cell r="J1578" t="str">
            <v>ГП</v>
          </cell>
          <cell r="K1578" t="str">
            <v>ГП</v>
          </cell>
          <cell r="L1578" t="str">
            <v>Коммунал уй-жой қурилиш ва сув хўжалиги</v>
          </cell>
          <cell r="M1578" t="str">
            <v>Коммунал соҳа, қурилиш ва хизмат кўрсатиш</v>
          </cell>
          <cell r="U1578">
            <v>3641.1129999999998</v>
          </cell>
          <cell r="V1578">
            <v>3641.1129999999998</v>
          </cell>
          <cell r="W1578">
            <v>3580.9589999999998</v>
          </cell>
          <cell r="Y1578">
            <v>79.8</v>
          </cell>
          <cell r="Z1578">
            <v>306.42931249999998</v>
          </cell>
          <cell r="AA1578">
            <v>205.45</v>
          </cell>
          <cell r="AB1578">
            <v>574.01487499999996</v>
          </cell>
          <cell r="AC1578">
            <v>320.17318749999998</v>
          </cell>
          <cell r="AE1578">
            <v>247.649296875</v>
          </cell>
          <cell r="AF1578">
            <v>747.452</v>
          </cell>
          <cell r="AG1578">
            <v>392.14668749999998</v>
          </cell>
          <cell r="AI1578">
            <v>1.9173000488281251</v>
          </cell>
          <cell r="AJ1578">
            <v>2.6516000976562499</v>
          </cell>
          <cell r="AK1578">
            <v>80.020796875000002</v>
          </cell>
          <cell r="AL1578">
            <v>-150.99909374999999</v>
          </cell>
          <cell r="AM1578">
            <v>-504.40059374999998</v>
          </cell>
          <cell r="AN1578">
            <v>-12.989599609375</v>
          </cell>
          <cell r="AP1578">
            <v>145.52709375000001</v>
          </cell>
          <cell r="AQ1578">
            <v>151.20699999999999</v>
          </cell>
          <cell r="AR1578">
            <v>157.94200000000001</v>
          </cell>
          <cell r="AT1578">
            <v>0.50520001220703126</v>
          </cell>
          <cell r="AU1578">
            <v>0</v>
          </cell>
          <cell r="AV1578">
            <v>0</v>
          </cell>
          <cell r="AX1578">
            <v>43.972199218749999</v>
          </cell>
          <cell r="AY1578">
            <v>19.347000000000001</v>
          </cell>
          <cell r="AZ1578">
            <v>2.9913000488281249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1565.7170000000001</v>
          </cell>
          <cell r="BG1578">
            <v>1911.604</v>
          </cell>
          <cell r="BH1578">
            <v>1882.3920000000001</v>
          </cell>
          <cell r="BI1578">
            <v>8092.0479999999998</v>
          </cell>
          <cell r="BJ1578">
            <v>8571.3369999999995</v>
          </cell>
          <cell r="BK1578">
            <v>9253.116</v>
          </cell>
          <cell r="BL1578">
            <v>256.82609374999998</v>
          </cell>
          <cell r="BM1578">
            <v>458.49140625000001</v>
          </cell>
          <cell r="BN1578">
            <v>221.55209375000001</v>
          </cell>
          <cell r="BO1578">
            <v>0</v>
          </cell>
          <cell r="BP1578">
            <v>0</v>
          </cell>
          <cell r="BS1578">
            <v>-0.13994283928538234</v>
          </cell>
          <cell r="BT1578">
            <v>-3.5971947134769634E-3</v>
          </cell>
          <cell r="BU1578" t="str">
            <v>-</v>
          </cell>
        </row>
        <row r="1579">
          <cell r="C1579">
            <v>201059354</v>
          </cell>
          <cell r="D1579" t="str">
            <v>СЛУЖБА ДИПЛОМАТИЧЕСКОГО СЕРВИСМИД РУ</v>
          </cell>
          <cell r="E1579" t="str">
            <v>ГП</v>
          </cell>
          <cell r="F1579">
            <v>247.28</v>
          </cell>
          <cell r="G1579">
            <v>100</v>
          </cell>
          <cell r="H1579" t="str">
            <v>г.Ташкент</v>
          </cell>
          <cell r="I1579" t="str">
            <v>Ташқи ишлар вазирлиги</v>
          </cell>
          <cell r="J1579" t="str">
            <v>ГП</v>
          </cell>
          <cell r="K1579" t="str">
            <v>ГП</v>
          </cell>
          <cell r="L1579" t="str">
            <v>Хизмат кўрсатиш</v>
          </cell>
          <cell r="M1579" t="str">
            <v>Коммунал соҳа, қурилиш ва хизмат кўрсатиш</v>
          </cell>
          <cell r="U1579">
            <v>4216.2529999999997</v>
          </cell>
          <cell r="V1579">
            <v>3601.1532499999998</v>
          </cell>
          <cell r="W1579">
            <v>4313.5919999999996</v>
          </cell>
          <cell r="Y1579">
            <v>2489.6239999999998</v>
          </cell>
          <cell r="Z1579">
            <v>3185.7809999999999</v>
          </cell>
          <cell r="AA1579">
            <v>2556.8490000000002</v>
          </cell>
          <cell r="AB1579">
            <v>3318.1860000000001</v>
          </cell>
          <cell r="AC1579">
            <v>3492.4929999999999</v>
          </cell>
          <cell r="AE1579">
            <v>926.52300000000002</v>
          </cell>
          <cell r="AF1579">
            <v>1215.6020000000001</v>
          </cell>
          <cell r="AG1579">
            <v>1173.335</v>
          </cell>
          <cell r="AI1579">
            <v>-402.37</v>
          </cell>
          <cell r="AJ1579">
            <v>133.11500000000001</v>
          </cell>
          <cell r="AK1579">
            <v>535.89599999999996</v>
          </cell>
          <cell r="AL1579">
            <v>256.00700000000001</v>
          </cell>
          <cell r="AM1579">
            <v>155.178</v>
          </cell>
          <cell r="AN1579">
            <v>10.512</v>
          </cell>
          <cell r="AP1579">
            <v>0</v>
          </cell>
          <cell r="AQ1579">
            <v>1490.096</v>
          </cell>
          <cell r="AR1579">
            <v>0</v>
          </cell>
          <cell r="AT1579">
            <v>0</v>
          </cell>
          <cell r="AU1579">
            <v>0</v>
          </cell>
          <cell r="AV1579">
            <v>0</v>
          </cell>
          <cell r="AX1579">
            <v>0</v>
          </cell>
          <cell r="AY1579">
            <v>372.09800000000001</v>
          </cell>
          <cell r="AZ1579">
            <v>0</v>
          </cell>
          <cell r="BA1579">
            <v>46553.4</v>
          </cell>
          <cell r="BB1579">
            <v>46553.4</v>
          </cell>
          <cell r="BC1579">
            <v>0</v>
          </cell>
          <cell r="BD1579">
            <v>46553.4</v>
          </cell>
          <cell r="BE1579">
            <v>0</v>
          </cell>
          <cell r="BF1579">
            <v>1387.039</v>
          </cell>
          <cell r="BG1579">
            <v>885.13850000000002</v>
          </cell>
          <cell r="BH1579">
            <v>1632.0640000000001</v>
          </cell>
          <cell r="BI1579">
            <v>1260.9159999999999</v>
          </cell>
          <cell r="BJ1579">
            <v>1239.5821249999999</v>
          </cell>
          <cell r="BK1579">
            <v>1886.5309999999999</v>
          </cell>
          <cell r="BL1579">
            <v>1798.6579999999999</v>
          </cell>
          <cell r="BM1579">
            <v>2468.2020000000002</v>
          </cell>
          <cell r="BN1579">
            <v>2511.7510000000002</v>
          </cell>
          <cell r="BO1579">
            <v>0</v>
          </cell>
          <cell r="BP1579">
            <v>0</v>
          </cell>
          <cell r="BS1579">
            <v>4.1565654937202219E-2</v>
          </cell>
          <cell r="BT1579">
            <v>2.6563078577923911E-3</v>
          </cell>
          <cell r="BU1579" t="str">
            <v>-</v>
          </cell>
          <cell r="BW1579">
            <v>65.763224542999893</v>
          </cell>
          <cell r="BX1579" t="str">
            <v>недостаточная</v>
          </cell>
        </row>
        <row r="1580">
          <cell r="C1580">
            <v>200976497</v>
          </cell>
          <cell r="D1580" t="str">
            <v xml:space="preserve"> «BUXOROYO`LGRANIT»</v>
          </cell>
          <cell r="E1580" t="str">
            <v>ГП</v>
          </cell>
          <cell r="F1580">
            <v>326.75400000000002</v>
          </cell>
          <cell r="G1580">
            <v>100</v>
          </cell>
          <cell r="H1580" t="str">
            <v>Бухара</v>
          </cell>
          <cell r="I1580" t="str">
            <v>Автомобиль йўллари давлат қўмитаси</v>
          </cell>
          <cell r="J1580" t="str">
            <v>ГП</v>
          </cell>
          <cell r="K1580" t="str">
            <v>ГП</v>
          </cell>
          <cell r="L1580" t="str">
            <v>Йўл-транспорт инфратузилмаси</v>
          </cell>
          <cell r="M1580" t="str">
            <v>Коммунал соҳа, қурилиш ва хизмат кўрсатиш</v>
          </cell>
          <cell r="U1580">
            <v>1589.9</v>
          </cell>
          <cell r="V1580">
            <v>3577.83</v>
          </cell>
          <cell r="W1580">
            <v>673306.49600000004</v>
          </cell>
          <cell r="Y1580">
            <v>3456.7359999999999</v>
          </cell>
          <cell r="Z1580">
            <v>8721.5879999999997</v>
          </cell>
          <cell r="AA1580">
            <v>0</v>
          </cell>
          <cell r="AB1580">
            <v>5429.19</v>
          </cell>
          <cell r="AC1580">
            <v>4373.5834999999997</v>
          </cell>
          <cell r="AE1580">
            <v>0</v>
          </cell>
          <cell r="AF1580">
            <v>3731.0282499999998</v>
          </cell>
          <cell r="AG1580">
            <v>2329.3597500000001</v>
          </cell>
          <cell r="AI1580">
            <v>106.111</v>
          </cell>
          <cell r="AJ1580">
            <v>208.374</v>
          </cell>
          <cell r="AK1580">
            <v>179.4</v>
          </cell>
          <cell r="AL1580">
            <v>0</v>
          </cell>
          <cell r="AM1580">
            <v>27.256919921874999</v>
          </cell>
          <cell r="AN1580">
            <v>4.3559999999999999</v>
          </cell>
          <cell r="AP1580">
            <v>357.98500000000001</v>
          </cell>
          <cell r="AQ1580">
            <v>357.98500000000001</v>
          </cell>
          <cell r="AR1580">
            <v>0</v>
          </cell>
          <cell r="AT1580">
            <v>8.5969999999999995</v>
          </cell>
          <cell r="AU1580">
            <v>8.5969999999999995</v>
          </cell>
          <cell r="AV1580">
            <v>0</v>
          </cell>
          <cell r="AX1580">
            <v>85.12</v>
          </cell>
          <cell r="AY1580">
            <v>85.12</v>
          </cell>
          <cell r="AZ1580">
            <v>0</v>
          </cell>
          <cell r="BA1580">
            <v>9000</v>
          </cell>
          <cell r="BB1580">
            <v>9000</v>
          </cell>
          <cell r="BC1580">
            <v>0</v>
          </cell>
          <cell r="BD1580">
            <v>9000</v>
          </cell>
          <cell r="BE1580">
            <v>0</v>
          </cell>
          <cell r="BF1580">
            <v>621.81399999999996</v>
          </cell>
          <cell r="BG1580">
            <v>621.81399999999996</v>
          </cell>
          <cell r="BH1580">
            <v>1878.4547500000001</v>
          </cell>
          <cell r="BI1580">
            <v>2581.0590000000002</v>
          </cell>
          <cell r="BJ1580">
            <v>2581.0590000000002</v>
          </cell>
          <cell r="BK1580">
            <v>1824.6189999999999</v>
          </cell>
          <cell r="BL1580">
            <v>588.62400000000002</v>
          </cell>
          <cell r="BM1580">
            <v>1662.9459999999999</v>
          </cell>
          <cell r="BN1580">
            <v>2038.7238749999999</v>
          </cell>
          <cell r="BO1580">
            <v>0</v>
          </cell>
          <cell r="BP1580">
            <v>0</v>
          </cell>
          <cell r="BQ1580">
            <v>0</v>
          </cell>
          <cell r="BR1580">
            <v>4.7519999999999998</v>
          </cell>
          <cell r="BS1580">
            <v>9.0639529558526298E-3</v>
          </cell>
          <cell r="BT1580">
            <v>1.287073679410328E-5</v>
          </cell>
          <cell r="BU1580">
            <v>51</v>
          </cell>
          <cell r="BW1580">
            <v>126.549483895131</v>
          </cell>
          <cell r="BX1580" t="str">
            <v>высокая</v>
          </cell>
        </row>
        <row r="1581">
          <cell r="C1581">
            <v>203002883</v>
          </cell>
          <cell r="D1581" t="str">
            <v>ГУП «GIDROMEXANIZATSIYA»</v>
          </cell>
          <cell r="E1581" t="str">
            <v>ГП</v>
          </cell>
          <cell r="F1581">
            <v>225.76599999999999</v>
          </cell>
          <cell r="G1581">
            <v>100</v>
          </cell>
          <cell r="H1581" t="str">
            <v>г.Ташкент</v>
          </cell>
          <cell r="I1581" t="str">
            <v>Сув хўжалиги вазирлиги</v>
          </cell>
          <cell r="J1581" t="str">
            <v>ГП</v>
          </cell>
          <cell r="K1581" t="str">
            <v>ГП</v>
          </cell>
          <cell r="L1581" t="str">
            <v>Коммунал уй-жой қурилиш ва сув хўжалиги</v>
          </cell>
          <cell r="M1581" t="str">
            <v>Коммунал соҳа, қурилиш ва хизмат кўрсатиш</v>
          </cell>
          <cell r="V1581">
            <v>3544.6930000000002</v>
          </cell>
          <cell r="Y1581">
            <v>12569.227999999999</v>
          </cell>
          <cell r="Z1581">
            <v>14054.188</v>
          </cell>
          <cell r="AB1581">
            <v>19908.204000000002</v>
          </cell>
          <cell r="AF1581">
            <v>16929.599999999999</v>
          </cell>
          <cell r="AI1581">
            <v>128.458</v>
          </cell>
          <cell r="AJ1581">
            <v>1169.152</v>
          </cell>
          <cell r="AK1581">
            <v>29.739000000000001</v>
          </cell>
          <cell r="AM1581">
            <v>152.048</v>
          </cell>
          <cell r="AP1581">
            <v>6109.8130000000001</v>
          </cell>
          <cell r="AQ1581">
            <v>8224.5480000000007</v>
          </cell>
          <cell r="AT1581">
            <v>73.305999999999997</v>
          </cell>
          <cell r="AU1581">
            <v>118.788</v>
          </cell>
          <cell r="AX1581">
            <v>2834.085</v>
          </cell>
          <cell r="AY1581">
            <v>3855.4319999999998</v>
          </cell>
          <cell r="BA1581">
            <v>45638.850579999998</v>
          </cell>
          <cell r="BB1581">
            <v>45646.030119999996</v>
          </cell>
          <cell r="BC1581">
            <v>0</v>
          </cell>
          <cell r="BD1581">
            <v>45646.030119999996</v>
          </cell>
          <cell r="BE1581">
            <v>0</v>
          </cell>
          <cell r="BF1581">
            <v>2021.0609999999999</v>
          </cell>
          <cell r="BG1581">
            <v>326.73</v>
          </cell>
          <cell r="BI1581">
            <v>2176.0320000000002</v>
          </cell>
          <cell r="BJ1581">
            <v>862.11900000000003</v>
          </cell>
          <cell r="BL1581">
            <v>2110.84</v>
          </cell>
          <cell r="BM1581">
            <v>2779.7449999999999</v>
          </cell>
          <cell r="BO1581">
            <v>0</v>
          </cell>
          <cell r="BP1581">
            <v>0</v>
          </cell>
          <cell r="BQ1581">
            <v>0</v>
          </cell>
          <cell r="BR1581">
            <v>71.739999999999995</v>
          </cell>
          <cell r="BS1581">
            <v>4.0141501644555988E-2</v>
          </cell>
          <cell r="BV1581">
            <v>22</v>
          </cell>
        </row>
        <row r="1582">
          <cell r="C1582">
            <v>201051406</v>
          </cell>
          <cell r="D1582" t="str">
            <v>ГУП «RESPUBLIKA DON MAXSULOTLARINI HIMOYA QILISH EKSPEDITSIYASI»</v>
          </cell>
          <cell r="E1582" t="str">
            <v>ГП</v>
          </cell>
          <cell r="F1582">
            <v>39.127601562499997</v>
          </cell>
          <cell r="G1582">
            <v>100</v>
          </cell>
          <cell r="H1582" t="str">
            <v>г.Ташкент</v>
          </cell>
          <cell r="I1582" t="str">
            <v>Вазирлар Маҳкамаси ҳузуридаги Агросаноат мажмуи устидан назорат қилиш инспекцияси</v>
          </cell>
          <cell r="J1582" t="str">
            <v>ГП</v>
          </cell>
          <cell r="K1582" t="str">
            <v>ГП</v>
          </cell>
          <cell r="L1582" t="str">
            <v>Қишлоқ хўжалиги ва қишлоқ хўжалиги маҳсулотларини қайта ишлаш</v>
          </cell>
          <cell r="M1582" t="str">
            <v>Қишлоқ хўжалиги ва озиқ-овқат саноати</v>
          </cell>
          <cell r="V1582">
            <v>3537.4102499999999</v>
          </cell>
          <cell r="Y1582">
            <v>4173.0200000000004</v>
          </cell>
          <cell r="Z1582">
            <v>5380.3320000000003</v>
          </cell>
          <cell r="AB1582">
            <v>5368.4939999999997</v>
          </cell>
          <cell r="AF1582">
            <v>4176.9430000000002</v>
          </cell>
          <cell r="AI1582">
            <v>544.65731249999999</v>
          </cell>
          <cell r="AJ1582">
            <v>458.81746874999999</v>
          </cell>
          <cell r="AK1582">
            <v>519.14534375000005</v>
          </cell>
          <cell r="AM1582">
            <v>420.84100000000001</v>
          </cell>
          <cell r="AQ1582">
            <v>597.38699999999994</v>
          </cell>
          <cell r="AU1582">
            <v>0</v>
          </cell>
          <cell r="AY1582">
            <v>0</v>
          </cell>
          <cell r="BA1582">
            <v>208049.12121000001</v>
          </cell>
          <cell r="BB1582">
            <v>208250.28083</v>
          </cell>
          <cell r="BC1582">
            <v>0</v>
          </cell>
          <cell r="BD1582">
            <v>208250.28083</v>
          </cell>
          <cell r="BE1582">
            <v>0</v>
          </cell>
          <cell r="BG1582">
            <v>2824.0329999999999</v>
          </cell>
          <cell r="BJ1582">
            <v>292.74859375</v>
          </cell>
          <cell r="BM1582">
            <v>501.31900000000002</v>
          </cell>
          <cell r="BO1582">
            <v>0</v>
          </cell>
          <cell r="BP1582">
            <v>0</v>
          </cell>
          <cell r="BS1582">
            <v>0.12501167785834985</v>
          </cell>
          <cell r="BU1582" t="str">
            <v>-</v>
          </cell>
        </row>
        <row r="1583">
          <cell r="C1583">
            <v>300786564</v>
          </cell>
          <cell r="D1583" t="str">
            <v xml:space="preserve"> XUJAYLIDAVSUVMAXSUSPUDRAT</v>
          </cell>
          <cell r="E1583" t="str">
            <v>ГП</v>
          </cell>
          <cell r="F1583">
            <v>343.01168749999999</v>
          </cell>
          <cell r="G1583">
            <v>100</v>
          </cell>
          <cell r="H1583" t="str">
            <v>Каракалп.</v>
          </cell>
          <cell r="I1583" t="str">
            <v>Сув хўжалиги вазирлиги</v>
          </cell>
          <cell r="J1583" t="str">
            <v>ГП</v>
          </cell>
          <cell r="K1583" t="str">
            <v>ГП</v>
          </cell>
          <cell r="L1583" t="str">
            <v>Коммунал уй-жой қурилиш ва сув хўжалиги</v>
          </cell>
          <cell r="M1583" t="str">
            <v>Коммунал соҳа, қурилиш ва хизмат кўрсатиш</v>
          </cell>
          <cell r="N1583" t="str">
            <v>ПҚ-4486</v>
          </cell>
          <cell r="O1583" t="str">
            <v>МЧЖга ўзгартириш</v>
          </cell>
          <cell r="U1583">
            <v>3532.8517499999998</v>
          </cell>
          <cell r="V1583">
            <v>3532.8517499999998</v>
          </cell>
          <cell r="W1583">
            <v>4457.2340000000004</v>
          </cell>
          <cell r="Y1583">
            <v>2796.6842499999998</v>
          </cell>
          <cell r="Z1583">
            <v>3175.127</v>
          </cell>
          <cell r="AA1583">
            <v>3231.9755</v>
          </cell>
          <cell r="AB1583">
            <v>4815.5214999999998</v>
          </cell>
          <cell r="AC1583">
            <v>5165.7860000000001</v>
          </cell>
          <cell r="AE1583">
            <v>2694.1455000000001</v>
          </cell>
          <cell r="AF1583">
            <v>4067.6437500000002</v>
          </cell>
          <cell r="AG1583">
            <v>4339.0609999999997</v>
          </cell>
          <cell r="AI1583">
            <v>236.12040625</v>
          </cell>
          <cell r="AJ1583">
            <v>45.421898437499998</v>
          </cell>
          <cell r="AK1583">
            <v>111.547796875</v>
          </cell>
          <cell r="AL1583">
            <v>119.91981250000001</v>
          </cell>
          <cell r="AM1583">
            <v>135.9555</v>
          </cell>
          <cell r="AN1583">
            <v>219.81299999999999</v>
          </cell>
          <cell r="AP1583">
            <v>368.62059375000001</v>
          </cell>
          <cell r="AQ1583">
            <v>585.19887500000004</v>
          </cell>
          <cell r="AR1583">
            <v>465938.24</v>
          </cell>
          <cell r="AT1583">
            <v>45.673101562500001</v>
          </cell>
          <cell r="AU1583">
            <v>64.011699218749996</v>
          </cell>
          <cell r="AV1583">
            <v>0</v>
          </cell>
          <cell r="AX1583">
            <v>5.23</v>
          </cell>
          <cell r="AY1583">
            <v>59.0851015625</v>
          </cell>
          <cell r="AZ1583">
            <v>273490.52799999999</v>
          </cell>
          <cell r="BA1583">
            <v>40786.65</v>
          </cell>
          <cell r="BB1583">
            <v>40786.65</v>
          </cell>
          <cell r="BC1583">
            <v>0</v>
          </cell>
          <cell r="BD1583">
            <v>40786.65</v>
          </cell>
          <cell r="BE1583">
            <v>0</v>
          </cell>
          <cell r="BF1583">
            <v>1359.2082499999999</v>
          </cell>
          <cell r="BG1583">
            <v>965.31</v>
          </cell>
          <cell r="BH1583">
            <v>2288.9580000000001</v>
          </cell>
          <cell r="BI1583">
            <v>1323.865125</v>
          </cell>
          <cell r="BJ1583">
            <v>977.6088125</v>
          </cell>
          <cell r="BK1583">
            <v>1259.6369999999999</v>
          </cell>
          <cell r="BL1583">
            <v>484.72040625</v>
          </cell>
          <cell r="BM1583">
            <v>692.90200000000004</v>
          </cell>
          <cell r="BN1583">
            <v>650.08000000000004</v>
          </cell>
          <cell r="BO1583">
            <v>0</v>
          </cell>
          <cell r="BP1583">
            <v>0</v>
          </cell>
          <cell r="BS1583">
            <v>3.7179170853256165E-2</v>
          </cell>
          <cell r="BT1583">
            <v>5.5021437035265859E-2</v>
          </cell>
          <cell r="BU1583" t="str">
            <v>-</v>
          </cell>
        </row>
        <row r="1584">
          <cell r="C1584">
            <v>300797614</v>
          </cell>
          <cell r="D1584" t="str">
            <v xml:space="preserve"> «YUQORICHIRCHIQDAVSUVMAXSUSPUDRAT»</v>
          </cell>
          <cell r="E1584" t="str">
            <v>ГП</v>
          </cell>
          <cell r="F1584">
            <v>1234.0999999999999</v>
          </cell>
          <cell r="G1584">
            <v>100</v>
          </cell>
          <cell r="H1584" t="str">
            <v>Таш. обл.</v>
          </cell>
          <cell r="I1584" t="str">
            <v>Сув хўжалиги вазирлиги</v>
          </cell>
          <cell r="J1584" t="str">
            <v>ГП</v>
          </cell>
          <cell r="K1584" t="str">
            <v>ГП</v>
          </cell>
          <cell r="L1584" t="str">
            <v>Коммунал уй-жой қурилиш ва сув хўжалиги</v>
          </cell>
          <cell r="M1584" t="str">
            <v>Коммунал соҳа, қурилиш ва хизмат кўрсатиш</v>
          </cell>
          <cell r="N1584" t="str">
            <v>ПҚ-4486</v>
          </cell>
          <cell r="O1584" t="str">
            <v>МЧЖга ўзгартириш</v>
          </cell>
          <cell r="V1584">
            <v>3527.7260000000001</v>
          </cell>
          <cell r="Y1584">
            <v>5288.1620000000003</v>
          </cell>
          <cell r="Z1584">
            <v>3725.1559999999999</v>
          </cell>
          <cell r="AB1584">
            <v>2293.1619999999998</v>
          </cell>
          <cell r="AF1584">
            <v>1797.8209999999999</v>
          </cell>
          <cell r="AI1584">
            <v>195.209</v>
          </cell>
          <cell r="AJ1584">
            <v>535.21500000000003</v>
          </cell>
          <cell r="AK1584">
            <v>35.4863984375</v>
          </cell>
          <cell r="AM1584">
            <v>15.895</v>
          </cell>
          <cell r="AP1584">
            <v>304.90800000000002</v>
          </cell>
          <cell r="AQ1584">
            <v>362.88290625000002</v>
          </cell>
          <cell r="AT1584">
            <v>3.6549999999999998</v>
          </cell>
          <cell r="AU1584">
            <v>11.885999999999999</v>
          </cell>
          <cell r="AX1584">
            <v>144.47300000000001</v>
          </cell>
          <cell r="AY1584">
            <v>146.322</v>
          </cell>
          <cell r="BA1584">
            <v>4768.5</v>
          </cell>
          <cell r="BB1584">
            <v>4768.5</v>
          </cell>
          <cell r="BC1584">
            <v>0</v>
          </cell>
          <cell r="BD1584">
            <v>4768.5</v>
          </cell>
          <cell r="BE1584">
            <v>0</v>
          </cell>
          <cell r="BF1584">
            <v>1551.596</v>
          </cell>
          <cell r="BG1584">
            <v>713.50900000000001</v>
          </cell>
          <cell r="BI1584">
            <v>573.02499999999998</v>
          </cell>
          <cell r="BJ1584">
            <v>271.45800000000003</v>
          </cell>
          <cell r="BL1584">
            <v>237.49799999999999</v>
          </cell>
          <cell r="BM1584">
            <v>418.14499999999998</v>
          </cell>
          <cell r="BO1584">
            <v>0</v>
          </cell>
          <cell r="BP1584">
            <v>0</v>
          </cell>
          <cell r="BS1584">
            <v>4.1654502695815474E-3</v>
          </cell>
          <cell r="BU1584">
            <v>46</v>
          </cell>
        </row>
        <row r="1585">
          <cell r="C1585">
            <v>305198826</v>
          </cell>
          <cell r="D1585" t="str">
            <v>ГУП «QASHQADARYO UNIVERSAL BUNYODKOR MAXSUS QURILISH»</v>
          </cell>
          <cell r="E1585" t="str">
            <v>ГП</v>
          </cell>
          <cell r="F1585">
            <v>63.024601562500003</v>
          </cell>
          <cell r="G1585">
            <v>100</v>
          </cell>
          <cell r="H1585" t="str">
            <v>Кашкадарья</v>
          </cell>
          <cell r="I1585" t="str">
            <v>Ички ишлар вазирлиги</v>
          </cell>
          <cell r="J1585" t="str">
            <v>ГП</v>
          </cell>
          <cell r="K1585" t="str">
            <v>ГП</v>
          </cell>
          <cell r="L1585" t="str">
            <v>Қурилиш</v>
          </cell>
          <cell r="M1585" t="str">
            <v>Коммунал соҳа, қурилиш ва хизмат кўрсатиш</v>
          </cell>
          <cell r="U1585">
            <v>3477.9569999999999</v>
          </cell>
          <cell r="V1585">
            <v>3477.9569999999999</v>
          </cell>
          <cell r="W1585">
            <v>3930.6545000000001</v>
          </cell>
          <cell r="AA1585">
            <v>590.93899999999996</v>
          </cell>
          <cell r="AB1585">
            <v>3912.0659999999998</v>
          </cell>
          <cell r="AC1585">
            <v>900.50268749999998</v>
          </cell>
          <cell r="AE1585">
            <v>498.16931249999999</v>
          </cell>
          <cell r="AF1585">
            <v>3236.067</v>
          </cell>
          <cell r="AG1585">
            <v>731.98481249999998</v>
          </cell>
          <cell r="AL1585">
            <v>21.134199218749998</v>
          </cell>
          <cell r="AM1585">
            <v>175.762</v>
          </cell>
          <cell r="AN1585">
            <v>30.47330078125</v>
          </cell>
          <cell r="AQ1585">
            <v>0</v>
          </cell>
          <cell r="AR1585">
            <v>0</v>
          </cell>
          <cell r="AU1585">
            <v>0</v>
          </cell>
          <cell r="AV1585">
            <v>0</v>
          </cell>
          <cell r="AY1585">
            <v>0</v>
          </cell>
          <cell r="AZ1585">
            <v>0</v>
          </cell>
          <cell r="BA1585">
            <v>57368.54739</v>
          </cell>
          <cell r="BB1585">
            <v>57368.54739</v>
          </cell>
          <cell r="BC1585">
            <v>0</v>
          </cell>
          <cell r="BD1585">
            <v>57368.54739</v>
          </cell>
          <cell r="BE1585">
            <v>0</v>
          </cell>
          <cell r="BG1585">
            <v>937.08550000000002</v>
          </cell>
          <cell r="BH1585">
            <v>1159.9818749999999</v>
          </cell>
          <cell r="BJ1585">
            <v>570.24631250000004</v>
          </cell>
          <cell r="BK1585">
            <v>1202.4702500000001</v>
          </cell>
          <cell r="BM1585">
            <v>509.44740624999997</v>
          </cell>
          <cell r="BN1585">
            <v>139.79790625000001</v>
          </cell>
          <cell r="BO1585">
            <v>0</v>
          </cell>
          <cell r="BP1585">
            <v>0</v>
          </cell>
          <cell r="BQ1585">
            <v>0</v>
          </cell>
          <cell r="BR1585">
            <v>52.5</v>
          </cell>
          <cell r="BS1585">
            <v>5.586170127392534E-2</v>
          </cell>
          <cell r="BT1585">
            <v>8.2264539802768717E-3</v>
          </cell>
          <cell r="BU1585">
            <v>266</v>
          </cell>
        </row>
        <row r="1586">
          <cell r="C1586">
            <v>201685226</v>
          </cell>
          <cell r="D1586" t="str">
            <v>АЛМАЛЫКСКИЙ ЦЕНТР ИСПЫТАНИЙ И СЕРТИФИКАЦИЙ ГП</v>
          </cell>
          <cell r="E1586" t="str">
            <v>ГП</v>
          </cell>
          <cell r="F1586">
            <v>18.849400390625</v>
          </cell>
          <cell r="G1586">
            <v>100</v>
          </cell>
          <cell r="H1586" t="str">
            <v>Таш. обл.</v>
          </cell>
          <cell r="I1586" t="str">
            <v>Ўзбекистон стандартлаштириш, метрология ва сертификатлаштириш агентлиги</v>
          </cell>
          <cell r="J1586" t="str">
            <v>ГП</v>
          </cell>
          <cell r="K1586" t="str">
            <v>ГП</v>
          </cell>
          <cell r="L1586" t="str">
            <v>Метрология, стандарлаштириш ва лойихалаштириш</v>
          </cell>
          <cell r="M1586" t="str">
            <v>Коммунал соҳа, қурилиш ва хизмат кўрсатиш</v>
          </cell>
          <cell r="U1586">
            <v>3453.9065000000001</v>
          </cell>
          <cell r="V1586">
            <v>3453.9065000000001</v>
          </cell>
          <cell r="W1586">
            <v>3876.6469999999999</v>
          </cell>
          <cell r="Y1586">
            <v>1949.24225</v>
          </cell>
          <cell r="Z1586">
            <v>2900.2755000000002</v>
          </cell>
          <cell r="AA1586">
            <v>2643.1867499999998</v>
          </cell>
          <cell r="AB1586">
            <v>4043.1480000000001</v>
          </cell>
          <cell r="AC1586">
            <v>3565.0974999999999</v>
          </cell>
          <cell r="AE1586">
            <v>1320.4356250000001</v>
          </cell>
          <cell r="AF1586">
            <v>1755.3531250000001</v>
          </cell>
          <cell r="AG1586">
            <v>1836.5419999999999</v>
          </cell>
          <cell r="AI1586">
            <v>157.496796875</v>
          </cell>
          <cell r="AJ1586">
            <v>103.60299999999999</v>
          </cell>
          <cell r="AK1586">
            <v>616.80337499999996</v>
          </cell>
          <cell r="AL1586">
            <v>195.91259375000001</v>
          </cell>
          <cell r="AM1586">
            <v>982.69381250000004</v>
          </cell>
          <cell r="AN1586">
            <v>107.268203125</v>
          </cell>
          <cell r="AQ1586">
            <v>969.23518750000005</v>
          </cell>
          <cell r="AR1586">
            <v>1422.8831250000001</v>
          </cell>
          <cell r="AU1586">
            <v>0</v>
          </cell>
          <cell r="AV1586">
            <v>14.6275</v>
          </cell>
          <cell r="AY1586">
            <v>0</v>
          </cell>
          <cell r="AZ1586">
            <v>439.52318750000001</v>
          </cell>
          <cell r="BA1586">
            <v>266757.03000000003</v>
          </cell>
          <cell r="BB1586">
            <v>266757.03000000003</v>
          </cell>
          <cell r="BC1586">
            <v>0</v>
          </cell>
          <cell r="BD1586">
            <v>266757.03000000003</v>
          </cell>
          <cell r="BE1586">
            <v>0</v>
          </cell>
          <cell r="BG1586">
            <v>581.41937499999995</v>
          </cell>
          <cell r="BH1586">
            <v>626.48931249999998</v>
          </cell>
          <cell r="BJ1586">
            <v>658.25599999999997</v>
          </cell>
          <cell r="BK1586">
            <v>901.71031249999999</v>
          </cell>
          <cell r="BM1586">
            <v>1868.85825</v>
          </cell>
          <cell r="BN1586">
            <v>1732.9825000000001</v>
          </cell>
          <cell r="BO1586">
            <v>0</v>
          </cell>
          <cell r="BP1586">
            <v>0</v>
          </cell>
          <cell r="BS1586">
            <v>0.32323710579429271</v>
          </cell>
          <cell r="BT1586">
            <v>2.926605832015277E-2</v>
          </cell>
          <cell r="BU1586">
            <v>77</v>
          </cell>
          <cell r="BW1586">
            <v>192.80663608438499</v>
          </cell>
          <cell r="BX1586" t="str">
            <v>высокая</v>
          </cell>
        </row>
        <row r="1587">
          <cell r="C1587">
            <v>203021987</v>
          </cell>
          <cell r="D1587" t="str">
            <v>ГП «Центральный депозитарий ценных бумаг»</v>
          </cell>
          <cell r="E1587" t="str">
            <v>ГП</v>
          </cell>
          <cell r="F1587">
            <v>1000</v>
          </cell>
          <cell r="G1587">
            <v>100</v>
          </cell>
          <cell r="H1587" t="str">
            <v>г.Ташкент</v>
          </cell>
          <cell r="I1587" t="str">
            <v>Давлат активларини бошқариш агентлиги</v>
          </cell>
          <cell r="J1587" t="str">
            <v>ГП</v>
          </cell>
          <cell r="K1587" t="str">
            <v>ГП</v>
          </cell>
          <cell r="L1587" t="str">
            <v>Молия ташкилотлари</v>
          </cell>
          <cell r="M1587" t="str">
            <v>Оғир саноат ва молия</v>
          </cell>
          <cell r="U1587">
            <v>3462.41</v>
          </cell>
          <cell r="V1587">
            <v>3451.556</v>
          </cell>
          <cell r="W1587">
            <v>3447.855</v>
          </cell>
          <cell r="Y1587">
            <v>3060.8632499999999</v>
          </cell>
          <cell r="Z1587">
            <v>3854.0574999999999</v>
          </cell>
          <cell r="AA1587">
            <v>3407.1747500000001</v>
          </cell>
          <cell r="AB1587">
            <v>4872.8389999999999</v>
          </cell>
          <cell r="AC1587">
            <v>4193.3509999999997</v>
          </cell>
          <cell r="AE1587">
            <v>1454.99</v>
          </cell>
          <cell r="AF1587">
            <v>2022.0778749999999</v>
          </cell>
          <cell r="AG1587">
            <v>1786.223</v>
          </cell>
          <cell r="AI1587">
            <v>176.01</v>
          </cell>
          <cell r="AJ1587">
            <v>294.93531250000001</v>
          </cell>
          <cell r="AK1587">
            <v>673.75718749999999</v>
          </cell>
          <cell r="AL1587">
            <v>470.5786875</v>
          </cell>
          <cell r="AM1587">
            <v>693.64737500000001</v>
          </cell>
          <cell r="AN1587">
            <v>250.85400000000001</v>
          </cell>
          <cell r="AP1587">
            <v>1137.0630000000001</v>
          </cell>
          <cell r="AQ1587">
            <v>1609.8107500000001</v>
          </cell>
          <cell r="AR1587">
            <v>1071.0429999999999</v>
          </cell>
          <cell r="AT1587">
            <v>101.92400000000001</v>
          </cell>
          <cell r="AU1587">
            <v>168.73559374999999</v>
          </cell>
          <cell r="AV1587">
            <v>83.552999999999997</v>
          </cell>
          <cell r="AX1587">
            <v>39.037999999999997</v>
          </cell>
          <cell r="AY1587">
            <v>48.780800781250001</v>
          </cell>
          <cell r="AZ1587">
            <v>44.076999999999998</v>
          </cell>
          <cell r="BA1587">
            <v>208166.50453000001</v>
          </cell>
          <cell r="BB1587">
            <v>208166.50453000001</v>
          </cell>
          <cell r="BC1587">
            <v>0</v>
          </cell>
          <cell r="BD1587">
            <v>208166.50453000001</v>
          </cell>
          <cell r="BE1587">
            <v>0</v>
          </cell>
          <cell r="BF1587">
            <v>1022.937625</v>
          </cell>
          <cell r="BG1587">
            <v>687.08799999999997</v>
          </cell>
          <cell r="BH1587">
            <v>1171.8579999999999</v>
          </cell>
          <cell r="BI1587">
            <v>423.28640625000003</v>
          </cell>
          <cell r="BJ1587">
            <v>504.89600000000002</v>
          </cell>
          <cell r="BK1587">
            <v>730.51499999999999</v>
          </cell>
          <cell r="BL1587">
            <v>1640.3432499999999</v>
          </cell>
          <cell r="BM1587">
            <v>2306.0717500000001</v>
          </cell>
          <cell r="BN1587">
            <v>2277.5790000000002</v>
          </cell>
          <cell r="BO1587">
            <v>0</v>
          </cell>
          <cell r="BP1587">
            <v>0</v>
          </cell>
          <cell r="BS1587">
            <v>0.21546404153549889</v>
          </cell>
          <cell r="BT1587">
            <v>7.2717511683243682E-2</v>
          </cell>
          <cell r="BU1587">
            <v>4</v>
          </cell>
          <cell r="BW1587">
            <v>239.960402862357</v>
          </cell>
          <cell r="BX1587" t="str">
            <v>высокая</v>
          </cell>
        </row>
        <row r="1588">
          <cell r="C1588">
            <v>206957603</v>
          </cell>
          <cell r="D1588" t="str">
            <v>Нарпай туман «Нарпайдавсувмахсуспудрат»</v>
          </cell>
          <cell r="E1588" t="str">
            <v>ГП</v>
          </cell>
          <cell r="F1588">
            <v>639.47968749999995</v>
          </cell>
          <cell r="G1588">
            <v>100</v>
          </cell>
          <cell r="H1588" t="str">
            <v>Самарканд</v>
          </cell>
          <cell r="I1588" t="str">
            <v>Сув хўжалиги вазирлиги</v>
          </cell>
          <cell r="J1588" t="str">
            <v>ГП</v>
          </cell>
          <cell r="K1588" t="str">
            <v>ГП</v>
          </cell>
          <cell r="L1588" t="str">
            <v>Коммунал уй-жой қурилиш ва сув хўжалиги</v>
          </cell>
          <cell r="M1588" t="str">
            <v>Коммунал соҳа, қурилиш ва хизмат кўрсатиш</v>
          </cell>
          <cell r="N1588" t="str">
            <v>ПҚ-4486</v>
          </cell>
          <cell r="O1588" t="str">
            <v>МЧЖга ўзгартириш</v>
          </cell>
          <cell r="V1588">
            <v>3438.2037500000001</v>
          </cell>
          <cell r="Y1588">
            <v>2177.3969999999999</v>
          </cell>
          <cell r="Z1588">
            <v>3447.4769999999999</v>
          </cell>
          <cell r="AB1588">
            <v>2375.6030000000001</v>
          </cell>
          <cell r="AF1588">
            <v>1860.67</v>
          </cell>
          <cell r="AI1588">
            <v>196.02520312499999</v>
          </cell>
          <cell r="AJ1588">
            <v>104.41570312499999</v>
          </cell>
          <cell r="AK1588">
            <v>195.91559375</v>
          </cell>
          <cell r="AM1588">
            <v>134.99199999999999</v>
          </cell>
          <cell r="AQ1588">
            <v>268.51931250000001</v>
          </cell>
          <cell r="AU1588">
            <v>0</v>
          </cell>
          <cell r="AY1588">
            <v>0</v>
          </cell>
          <cell r="BA1588">
            <v>20272.79797</v>
          </cell>
          <cell r="BB1588">
            <v>40508.017970000001</v>
          </cell>
          <cell r="BC1588">
            <v>0</v>
          </cell>
          <cell r="BD1588">
            <v>40508.017970000001</v>
          </cell>
          <cell r="BE1588">
            <v>0</v>
          </cell>
          <cell r="BG1588">
            <v>457.92931249999998</v>
          </cell>
          <cell r="BJ1588">
            <v>88.541499999999999</v>
          </cell>
          <cell r="BM1588">
            <v>297.89</v>
          </cell>
          <cell r="BO1588">
            <v>0</v>
          </cell>
          <cell r="BP1588">
            <v>0</v>
          </cell>
          <cell r="BS1588">
            <v>3.8574958032066183E-2</v>
          </cell>
          <cell r="BU1588">
            <v>24</v>
          </cell>
        </row>
        <row r="1589">
          <cell r="C1589">
            <v>206956762</v>
          </cell>
          <cell r="D1589" t="str">
            <v>Булунгурдавсувмахсус пудрат</v>
          </cell>
          <cell r="E1589" t="str">
            <v>ГП</v>
          </cell>
          <cell r="F1589">
            <v>600</v>
          </cell>
          <cell r="G1589">
            <v>100</v>
          </cell>
          <cell r="H1589" t="str">
            <v>Самарканд</v>
          </cell>
          <cell r="I1589" t="str">
            <v>Сув хўжалиги вазирлиги</v>
          </cell>
          <cell r="J1589" t="str">
            <v>ГП</v>
          </cell>
          <cell r="K1589" t="str">
            <v>ГП</v>
          </cell>
          <cell r="L1589" t="str">
            <v>Коммунал уй-жой қурилиш ва сув хўжалиги</v>
          </cell>
          <cell r="M1589" t="str">
            <v>Коммунал соҳа, қурилиш ва хизмат кўрсатиш</v>
          </cell>
          <cell r="N1589" t="str">
            <v>ПҚ-4486</v>
          </cell>
          <cell r="O1589" t="str">
            <v>МЧЖга ўзгартириш</v>
          </cell>
          <cell r="V1589">
            <v>3361.2260000000001</v>
          </cell>
          <cell r="Y1589">
            <v>3256.1037500000002</v>
          </cell>
          <cell r="Z1589">
            <v>1378.2083749999999</v>
          </cell>
          <cell r="AB1589">
            <v>2688.5450000000001</v>
          </cell>
          <cell r="AF1589">
            <v>2321.4560000000001</v>
          </cell>
          <cell r="AI1589">
            <v>0</v>
          </cell>
          <cell r="AJ1589">
            <v>108.38529687499999</v>
          </cell>
          <cell r="AK1589">
            <v>105.3883984375</v>
          </cell>
          <cell r="AM1589">
            <v>15.641</v>
          </cell>
          <cell r="AQ1589">
            <v>277.50225</v>
          </cell>
          <cell r="AU1589">
            <v>0</v>
          </cell>
          <cell r="AY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G1589">
            <v>562.36199999999997</v>
          </cell>
          <cell r="BJ1589">
            <v>1764.4590000000001</v>
          </cell>
          <cell r="BM1589">
            <v>591.30200000000002</v>
          </cell>
          <cell r="BO1589">
            <v>0</v>
          </cell>
          <cell r="BP1589">
            <v>0</v>
          </cell>
          <cell r="BS1589">
            <v>4.2119027925903796E-3</v>
          </cell>
          <cell r="BU1589">
            <v>24</v>
          </cell>
          <cell r="BW1589">
            <v>49.358032113065001</v>
          </cell>
          <cell r="BX1589" t="str">
            <v>низкая</v>
          </cell>
        </row>
        <row r="1590">
          <cell r="C1590">
            <v>300765069</v>
          </cell>
          <cell r="D1590" t="str">
            <v>Туятортар к-ли ирригация тизими бошкармасининг «ЖИЗЗАХШАХАРДАВСУВМАХСУС ПУДРАТ»</v>
          </cell>
          <cell r="E1590" t="str">
            <v>ГП</v>
          </cell>
          <cell r="F1590">
            <v>642.90599999999995</v>
          </cell>
          <cell r="G1590">
            <v>100</v>
          </cell>
          <cell r="H1590" t="str">
            <v>Джизак</v>
          </cell>
          <cell r="I1590" t="str">
            <v>Сув хўжалиги вазирлиги</v>
          </cell>
          <cell r="J1590" t="str">
            <v>ГП</v>
          </cell>
          <cell r="K1590" t="str">
            <v>ГП</v>
          </cell>
          <cell r="L1590" t="str">
            <v>Коммунал уй-жой қурилиш ва сув хўжалиги</v>
          </cell>
          <cell r="M1590" t="str">
            <v>Коммунал соҳа, қурилиш ва хизмат кўрсатиш</v>
          </cell>
          <cell r="N1590" t="str">
            <v>ПҚ-4486</v>
          </cell>
          <cell r="O1590" t="str">
            <v>МЧЖга ўзгартириш</v>
          </cell>
          <cell r="V1590">
            <v>3346.0360000000001</v>
          </cell>
          <cell r="Y1590">
            <v>1956.915</v>
          </cell>
          <cell r="Z1590">
            <v>3601.3980000000001</v>
          </cell>
          <cell r="AB1590">
            <v>6071.4530000000004</v>
          </cell>
          <cell r="AF1590">
            <v>5457.4560000000001</v>
          </cell>
          <cell r="AI1590">
            <v>6.375</v>
          </cell>
          <cell r="AJ1590">
            <v>253.291</v>
          </cell>
          <cell r="AK1590">
            <v>480.495</v>
          </cell>
          <cell r="AM1590">
            <v>80.301000000000002</v>
          </cell>
          <cell r="AQ1590">
            <v>354.87200000000001</v>
          </cell>
          <cell r="AU1590">
            <v>0</v>
          </cell>
          <cell r="AY1590">
            <v>0</v>
          </cell>
          <cell r="BA1590">
            <v>24232.3</v>
          </cell>
          <cell r="BB1590">
            <v>24232.3</v>
          </cell>
          <cell r="BC1590">
            <v>0</v>
          </cell>
          <cell r="BD1590">
            <v>24232.3</v>
          </cell>
          <cell r="BE1590">
            <v>0</v>
          </cell>
          <cell r="BG1590">
            <v>928.22500000000002</v>
          </cell>
          <cell r="BJ1590">
            <v>722.17100000000005</v>
          </cell>
          <cell r="BM1590">
            <v>389.36799999999999</v>
          </cell>
          <cell r="BO1590">
            <v>0</v>
          </cell>
          <cell r="BP1590">
            <v>0</v>
          </cell>
          <cell r="BS1590">
            <v>2.4520242842040914E-2</v>
          </cell>
          <cell r="BU1590">
            <v>4</v>
          </cell>
          <cell r="BW1590">
            <v>76.801159686969996</v>
          </cell>
          <cell r="BX1590" t="str">
            <v>недостаточная</v>
          </cell>
        </row>
        <row r="1591">
          <cell r="C1591">
            <v>206958823</v>
          </cell>
          <cell r="D1591" t="str">
            <v>Боғотдавсувмахсуспудрат ДУК</v>
          </cell>
          <cell r="E1591" t="str">
            <v>ГП</v>
          </cell>
          <cell r="F1591">
            <v>904.1</v>
          </cell>
          <cell r="G1591">
            <v>100</v>
          </cell>
          <cell r="H1591" t="str">
            <v>Хорезм</v>
          </cell>
          <cell r="I1591" t="str">
            <v>Сув хўжалиги вазирлиги</v>
          </cell>
          <cell r="J1591" t="str">
            <v>ГП</v>
          </cell>
          <cell r="K1591" t="str">
            <v>ГП</v>
          </cell>
          <cell r="L1591" t="str">
            <v>Коммунал уй-жой қурилиш ва сув хўжалиги</v>
          </cell>
          <cell r="M1591" t="str">
            <v>Коммунал соҳа, қурилиш ва хизмат кўрсатиш</v>
          </cell>
          <cell r="N1591" t="str">
            <v>ПҚ-4486</v>
          </cell>
          <cell r="O1591" t="str">
            <v>МЧЖга ўзгартириш</v>
          </cell>
          <cell r="U1591">
            <v>3343.0920000000001</v>
          </cell>
          <cell r="V1591">
            <v>3343.0920000000001</v>
          </cell>
          <cell r="W1591">
            <v>4393.7520000000004</v>
          </cell>
          <cell r="Y1591">
            <v>2335.9830000000002</v>
          </cell>
          <cell r="Z1591">
            <v>4286.9970000000003</v>
          </cell>
          <cell r="AA1591">
            <v>2711.3829999999998</v>
          </cell>
          <cell r="AB1591">
            <v>4482.2150000000001</v>
          </cell>
          <cell r="AC1591">
            <v>5781.9620000000004</v>
          </cell>
          <cell r="AE1591">
            <v>2395.2669999999998</v>
          </cell>
          <cell r="AF1591">
            <v>3903.1970000000001</v>
          </cell>
          <cell r="AG1591">
            <v>4880.0820000000003</v>
          </cell>
          <cell r="AI1591">
            <v>272.18700000000001</v>
          </cell>
          <cell r="AJ1591">
            <v>8.3000000000000004E-2</v>
          </cell>
          <cell r="AK1591">
            <v>39.296999999999997</v>
          </cell>
          <cell r="AL1591">
            <v>12.712999999999999</v>
          </cell>
          <cell r="AM1591">
            <v>51.414999999999999</v>
          </cell>
          <cell r="AN1591">
            <v>326.27100000000002</v>
          </cell>
          <cell r="AP1591">
            <v>496.68599999999998</v>
          </cell>
          <cell r="AQ1591">
            <v>732.90499999999997</v>
          </cell>
          <cell r="AR1591">
            <v>1004.127</v>
          </cell>
          <cell r="AT1591">
            <v>2.069</v>
          </cell>
          <cell r="AU1591">
            <v>8.3689999999999998</v>
          </cell>
          <cell r="AV1591">
            <v>59.915999999999997</v>
          </cell>
          <cell r="AX1591">
            <v>244.74799999999999</v>
          </cell>
          <cell r="AY1591">
            <v>315.41300000000001</v>
          </cell>
          <cell r="AZ1591">
            <v>594.98299999999995</v>
          </cell>
          <cell r="BA1591">
            <v>433.86354</v>
          </cell>
          <cell r="BB1591">
            <v>15424.5</v>
          </cell>
          <cell r="BC1591">
            <v>0</v>
          </cell>
          <cell r="BD1591">
            <v>15424.5</v>
          </cell>
          <cell r="BE1591">
            <v>0</v>
          </cell>
          <cell r="BF1591">
            <v>1236.6089999999999</v>
          </cell>
          <cell r="BG1591">
            <v>459.32</v>
          </cell>
          <cell r="BH1591">
            <v>1722.7860000000001</v>
          </cell>
          <cell r="BI1591">
            <v>939.495</v>
          </cell>
          <cell r="BJ1591">
            <v>512.19600000000003</v>
          </cell>
          <cell r="BK1591">
            <v>747.85799999999995</v>
          </cell>
          <cell r="BL1591">
            <v>218.441</v>
          </cell>
          <cell r="BM1591">
            <v>426.642</v>
          </cell>
          <cell r="BN1591">
            <v>481.79199999999997</v>
          </cell>
          <cell r="BO1591">
            <v>0</v>
          </cell>
          <cell r="BP1591">
            <v>0</v>
          </cell>
          <cell r="BS1591">
            <v>1.5466251144965835E-2</v>
          </cell>
          <cell r="BT1591">
            <v>8.4342142610087517E-2</v>
          </cell>
          <cell r="BU1591">
            <v>7</v>
          </cell>
          <cell r="BW1591">
            <v>121.770502309888</v>
          </cell>
          <cell r="BX1591" t="str">
            <v>высокая</v>
          </cell>
        </row>
        <row r="1592">
          <cell r="C1592">
            <v>201059386</v>
          </cell>
          <cell r="D1592" t="str">
            <v>ГУП «CHEGARALOYIHA»</v>
          </cell>
          <cell r="E1592" t="str">
            <v>ГП</v>
          </cell>
          <cell r="F1592">
            <v>485.8</v>
          </cell>
          <cell r="G1592">
            <v>100</v>
          </cell>
          <cell r="H1592" t="str">
            <v>г.Ташкент</v>
          </cell>
          <cell r="I1592" t="str">
            <v>Давлат хавфсизлик хизмати</v>
          </cell>
          <cell r="J1592" t="str">
            <v>ГП</v>
          </cell>
          <cell r="K1592" t="str">
            <v>ГП</v>
          </cell>
          <cell r="L1592" t="str">
            <v>Метрология, стандарлаштириш ва лойихалаштириш</v>
          </cell>
          <cell r="M1592" t="str">
            <v>Коммунал соҳа, қурилиш ва хизмат кўрсатиш</v>
          </cell>
          <cell r="U1592">
            <v>3342.683</v>
          </cell>
          <cell r="V1592">
            <v>3342.683</v>
          </cell>
          <cell r="W1592">
            <v>4418.2209999999995</v>
          </cell>
          <cell r="Y1592">
            <v>2930.502</v>
          </cell>
          <cell r="Z1592">
            <v>1678.777</v>
          </cell>
          <cell r="AA1592">
            <v>518.53300000000002</v>
          </cell>
          <cell r="AB1592">
            <v>3273.7307500000002</v>
          </cell>
          <cell r="AC1592">
            <v>4297.8100000000004</v>
          </cell>
          <cell r="AE1592">
            <v>246.31700000000001</v>
          </cell>
          <cell r="AF1592">
            <v>1706.9449999999999</v>
          </cell>
          <cell r="AG1592">
            <v>2305.4290000000001</v>
          </cell>
          <cell r="AI1592">
            <v>12.179</v>
          </cell>
          <cell r="AJ1592">
            <v>57.865238281250001</v>
          </cell>
          <cell r="AK1592">
            <v>168.274</v>
          </cell>
          <cell r="AL1592">
            <v>-108.46299999999999</v>
          </cell>
          <cell r="AM1592">
            <v>712.23468749999995</v>
          </cell>
          <cell r="AN1592">
            <v>692.74800000000005</v>
          </cell>
          <cell r="AP1592">
            <v>645.61412499999994</v>
          </cell>
          <cell r="AQ1592">
            <v>1829.5662500000001</v>
          </cell>
          <cell r="AR1592">
            <v>1748.8779999999999</v>
          </cell>
          <cell r="AT1592">
            <v>0</v>
          </cell>
          <cell r="AU1592">
            <v>138.832296875</v>
          </cell>
          <cell r="AV1592">
            <v>48.128999999999998</v>
          </cell>
          <cell r="AX1592">
            <v>109.0283984375</v>
          </cell>
          <cell r="AY1592">
            <v>609.31312500000001</v>
          </cell>
          <cell r="AZ1592">
            <v>697.2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362.31799999999998</v>
          </cell>
          <cell r="BG1592">
            <v>489.08199999999999</v>
          </cell>
          <cell r="BH1592">
            <v>1644.0450000000001</v>
          </cell>
          <cell r="BI1592">
            <v>1144.9079999999999</v>
          </cell>
          <cell r="BJ1592">
            <v>1082.9690000000001</v>
          </cell>
          <cell r="BK1592">
            <v>1088.2850000000001</v>
          </cell>
          <cell r="BL1592">
            <v>536.29100000000005</v>
          </cell>
          <cell r="BM1592">
            <v>891.2433125</v>
          </cell>
          <cell r="BN1592">
            <v>1261.5360000000001</v>
          </cell>
          <cell r="BO1592">
            <v>0</v>
          </cell>
          <cell r="BP1592">
            <v>0</v>
          </cell>
          <cell r="BS1592">
            <v>0.2715505852712905</v>
          </cell>
          <cell r="BT1592">
            <v>0.1785225020178062</v>
          </cell>
          <cell r="BU1592" t="str">
            <v>-</v>
          </cell>
        </row>
        <row r="1593">
          <cell r="C1593">
            <v>206958561</v>
          </cell>
          <cell r="D1593" t="str">
            <v>«КАРМАНАДАВСУВМАХСУСПУДУРАТ» ГУП</v>
          </cell>
          <cell r="E1593" t="str">
            <v>ГП</v>
          </cell>
          <cell r="F1593">
            <v>460</v>
          </cell>
          <cell r="G1593">
            <v>100</v>
          </cell>
          <cell r="H1593" t="str">
            <v>Навои</v>
          </cell>
          <cell r="I1593" t="str">
            <v>Сув хўжалиги вазирлиги</v>
          </cell>
          <cell r="J1593" t="str">
            <v>ГП</v>
          </cell>
          <cell r="K1593" t="str">
            <v>ГП</v>
          </cell>
          <cell r="L1593" t="str">
            <v>Коммунал уй-жой қурилиш ва сув хўжалиги</v>
          </cell>
          <cell r="M1593" t="str">
            <v>Коммунал соҳа, қурилиш ва хизмат кўрсатиш</v>
          </cell>
          <cell r="N1593" t="str">
            <v>ПҚ-4486</v>
          </cell>
          <cell r="O1593" t="str">
            <v>МЧЖга ўзгартириш</v>
          </cell>
          <cell r="V1593">
            <v>3322.2869999999998</v>
          </cell>
          <cell r="Y1593">
            <v>4868.3639999999996</v>
          </cell>
          <cell r="Z1593">
            <v>5558.2460000000001</v>
          </cell>
          <cell r="AB1593">
            <v>7123.2479999999996</v>
          </cell>
          <cell r="AF1593">
            <v>6369.2439999999997</v>
          </cell>
          <cell r="AI1593">
            <v>27.947099609375002</v>
          </cell>
          <cell r="AJ1593">
            <v>235.34800000000001</v>
          </cell>
          <cell r="AK1593">
            <v>256.053</v>
          </cell>
          <cell r="AM1593">
            <v>110.06399999999999</v>
          </cell>
          <cell r="AQ1593">
            <v>0</v>
          </cell>
          <cell r="AU1593">
            <v>0</v>
          </cell>
          <cell r="AY1593">
            <v>0</v>
          </cell>
          <cell r="BA1593">
            <v>34774.772530000002</v>
          </cell>
          <cell r="BB1593">
            <v>45592.748359999998</v>
          </cell>
          <cell r="BC1593">
            <v>0</v>
          </cell>
          <cell r="BD1593">
            <v>45592.748359999998</v>
          </cell>
          <cell r="BE1593">
            <v>0</v>
          </cell>
          <cell r="BG1593">
            <v>427.22699999999998</v>
          </cell>
          <cell r="BJ1593">
            <v>1047.5250000000001</v>
          </cell>
          <cell r="BM1593">
            <v>588.78499999999997</v>
          </cell>
          <cell r="BO1593">
            <v>0</v>
          </cell>
          <cell r="BP1593">
            <v>0</v>
          </cell>
          <cell r="BS1593">
            <v>2.4662764746479753E-2</v>
          </cell>
          <cell r="BU1593" t="str">
            <v>-</v>
          </cell>
        </row>
        <row r="1594">
          <cell r="C1594">
            <v>204274291</v>
          </cell>
          <cell r="D1594" t="str">
            <v>ГУП «O`ZSTANDART AGENTLIGI</v>
          </cell>
          <cell r="E1594" t="str">
            <v>ГП</v>
          </cell>
          <cell r="F1594">
            <v>278.78199999999998</v>
          </cell>
          <cell r="G1594">
            <v>100</v>
          </cell>
          <cell r="H1594" t="str">
            <v>Фергана</v>
          </cell>
          <cell r="I1594" t="str">
            <v>Ўзбекистон стандартлаштириш, метрология ва сертификатлаштириш агентлиги</v>
          </cell>
          <cell r="J1594" t="str">
            <v>ГП</v>
          </cell>
          <cell r="K1594" t="str">
            <v>ГП</v>
          </cell>
          <cell r="L1594" t="str">
            <v>Метрология, стандарлаштириш ва лойихалаштириш</v>
          </cell>
          <cell r="M1594" t="str">
            <v>Коммунал соҳа, қурилиш ва хизмат кўрсатиш</v>
          </cell>
          <cell r="U1594">
            <v>3430.1979999999999</v>
          </cell>
          <cell r="V1594">
            <v>3316.23</v>
          </cell>
          <cell r="W1594">
            <v>3110.1329999999998</v>
          </cell>
          <cell r="Y1594">
            <v>1856.297</v>
          </cell>
          <cell r="Z1594">
            <v>2701.4090000000001</v>
          </cell>
          <cell r="AA1594">
            <v>2558.2719999999999</v>
          </cell>
          <cell r="AB1594">
            <v>3426.2350000000001</v>
          </cell>
          <cell r="AC1594">
            <v>3159.7759999999998</v>
          </cell>
          <cell r="AE1594">
            <v>1370.8969999999999</v>
          </cell>
          <cell r="AF1594">
            <v>1798.1</v>
          </cell>
          <cell r="AG1594">
            <v>1445.171</v>
          </cell>
          <cell r="AI1594">
            <v>26.481999999999999</v>
          </cell>
          <cell r="AJ1594">
            <v>181.048</v>
          </cell>
          <cell r="AK1594">
            <v>298.16399999999999</v>
          </cell>
          <cell r="AL1594">
            <v>130.32499999999999</v>
          </cell>
          <cell r="AM1594">
            <v>149.32499999999999</v>
          </cell>
          <cell r="AN1594">
            <v>188.006</v>
          </cell>
          <cell r="AP1594">
            <v>1310.6210000000001</v>
          </cell>
          <cell r="AQ1594">
            <v>1849.0619999999999</v>
          </cell>
          <cell r="AR1594">
            <v>1289.2429999999999</v>
          </cell>
          <cell r="AT1594">
            <v>91.554000000000002</v>
          </cell>
          <cell r="AU1594">
            <v>146.542</v>
          </cell>
          <cell r="AV1594">
            <v>98.045000000000002</v>
          </cell>
          <cell r="AX1594">
            <v>495.08699999999999</v>
          </cell>
          <cell r="AY1594">
            <v>684.61900000000003</v>
          </cell>
          <cell r="AZ1594">
            <v>535</v>
          </cell>
          <cell r="BA1594">
            <v>44607</v>
          </cell>
          <cell r="BB1594">
            <v>44797.5</v>
          </cell>
          <cell r="BC1594">
            <v>0</v>
          </cell>
          <cell r="BD1594">
            <v>44797.5</v>
          </cell>
          <cell r="BE1594">
            <v>0</v>
          </cell>
          <cell r="BF1594">
            <v>369.09500000000003</v>
          </cell>
          <cell r="BG1594">
            <v>313.38499999999999</v>
          </cell>
          <cell r="BH1594">
            <v>515.52499999999998</v>
          </cell>
          <cell r="BI1594">
            <v>675.45699999999999</v>
          </cell>
          <cell r="BJ1594">
            <v>578.28800000000001</v>
          </cell>
          <cell r="BK1594">
            <v>965.80499999999995</v>
          </cell>
          <cell r="BL1594">
            <v>1376.8969999999999</v>
          </cell>
          <cell r="BM1594">
            <v>1996.421</v>
          </cell>
          <cell r="BN1594">
            <v>1839.7170000000001</v>
          </cell>
          <cell r="BO1594">
            <v>0</v>
          </cell>
          <cell r="BP1594">
            <v>0</v>
          </cell>
          <cell r="BS1594">
            <v>4.4488849707385071E-2</v>
          </cell>
          <cell r="BT1594">
            <v>5.8510855984948255E-2</v>
          </cell>
          <cell r="BU1594" t="str">
            <v>-</v>
          </cell>
          <cell r="BW1594">
            <v>99.213331381889702</v>
          </cell>
          <cell r="BX1594" t="str">
            <v>достаточная</v>
          </cell>
        </row>
        <row r="1595">
          <cell r="C1595">
            <v>201140445</v>
          </cell>
          <cell r="D1595" t="str">
            <v>PRAVDA VOSTOKA GAZETASI TAXRI-RIYATI</v>
          </cell>
          <cell r="E1595" t="str">
            <v>ГП</v>
          </cell>
          <cell r="F1595">
            <v>7</v>
          </cell>
          <cell r="G1595">
            <v>100</v>
          </cell>
          <cell r="H1595" t="str">
            <v>г.Ташкент</v>
          </cell>
          <cell r="I1595" t="str">
            <v>Вазирлар Маҳкамаси</v>
          </cell>
          <cell r="J1595" t="str">
            <v>ГП</v>
          </cell>
          <cell r="K1595" t="str">
            <v>ГП</v>
          </cell>
          <cell r="L1595" t="str">
            <v>Ижтимоий соҳа, туризм ва фармацевтика</v>
          </cell>
          <cell r="M1595" t="str">
            <v>Ижтимоий соҳа, туризм ва фармацевтика</v>
          </cell>
          <cell r="V1595">
            <v>3306.3912500000001</v>
          </cell>
          <cell r="Y1595">
            <v>2452.9490000000001</v>
          </cell>
          <cell r="Z1595">
            <v>2983.6869999999999</v>
          </cell>
          <cell r="AB1595">
            <v>2991.9450000000002</v>
          </cell>
          <cell r="AF1595">
            <v>2924.752</v>
          </cell>
          <cell r="AI1595">
            <v>280.84399999999999</v>
          </cell>
          <cell r="AJ1595">
            <v>305.63400000000001</v>
          </cell>
          <cell r="AK1595">
            <v>212.167</v>
          </cell>
          <cell r="AM1595">
            <v>460.20499999999998</v>
          </cell>
          <cell r="AQ1595">
            <v>552.97031249999998</v>
          </cell>
          <cell r="AU1595">
            <v>2.25</v>
          </cell>
          <cell r="AY1595">
            <v>0</v>
          </cell>
          <cell r="BA1595">
            <v>207794.82288999998</v>
          </cell>
          <cell r="BB1595">
            <v>207794.82288999998</v>
          </cell>
          <cell r="BC1595">
            <v>0</v>
          </cell>
          <cell r="BD1595">
            <v>207794.82288999998</v>
          </cell>
          <cell r="BE1595">
            <v>0</v>
          </cell>
          <cell r="BG1595">
            <v>352.4441875</v>
          </cell>
          <cell r="BJ1595">
            <v>168.401796875</v>
          </cell>
          <cell r="BM1595">
            <v>696.88900000000001</v>
          </cell>
          <cell r="BO1595">
            <v>0</v>
          </cell>
          <cell r="BP1595">
            <v>0</v>
          </cell>
          <cell r="BS1595">
            <v>0.14737370745684203</v>
          </cell>
          <cell r="BU1595">
            <v>70</v>
          </cell>
        </row>
        <row r="1596">
          <cell r="C1596">
            <v>200374384</v>
          </cell>
          <cell r="D1596" t="str">
            <v xml:space="preserve"> «AMUDARYO TUMAN YO`LLARDAN FOYDALANISH</v>
          </cell>
          <cell r="E1596" t="str">
            <v>ГП</v>
          </cell>
          <cell r="F1596">
            <v>2224.1460000000002</v>
          </cell>
          <cell r="G1596">
            <v>100</v>
          </cell>
          <cell r="H1596" t="str">
            <v>Каракалп.</v>
          </cell>
          <cell r="I1596" t="str">
            <v>Автомобиль йўллари давлат қўмитаси</v>
          </cell>
          <cell r="J1596" t="str">
            <v>ГП</v>
          </cell>
          <cell r="K1596" t="str">
            <v>ГП</v>
          </cell>
          <cell r="L1596" t="str">
            <v>Йўл-транспорт инфратузилмаси</v>
          </cell>
          <cell r="M1596" t="str">
            <v>Коммунал соҳа, қурилиш ва хизмат кўрсатиш</v>
          </cell>
          <cell r="V1596">
            <v>3288.4850000000001</v>
          </cell>
          <cell r="Y1596">
            <v>2391.7199999999998</v>
          </cell>
          <cell r="Z1596">
            <v>4584.4709999999995</v>
          </cell>
          <cell r="AB1596">
            <v>5286.924</v>
          </cell>
          <cell r="AF1596">
            <v>4441.0159999999996</v>
          </cell>
          <cell r="AI1596">
            <v>145.053</v>
          </cell>
          <cell r="AJ1596">
            <v>89.09</v>
          </cell>
          <cell r="AK1596">
            <v>17.327000000000002</v>
          </cell>
          <cell r="AM1596">
            <v>111.545</v>
          </cell>
          <cell r="AQ1596">
            <v>0</v>
          </cell>
          <cell r="AU1596">
            <v>0</v>
          </cell>
          <cell r="AY1596">
            <v>0</v>
          </cell>
          <cell r="BA1596">
            <v>33596.5</v>
          </cell>
          <cell r="BB1596">
            <v>33596.5</v>
          </cell>
          <cell r="BC1596">
            <v>0</v>
          </cell>
          <cell r="BD1596">
            <v>33596.5</v>
          </cell>
          <cell r="BE1596">
            <v>0</v>
          </cell>
          <cell r="BG1596">
            <v>458.78500000000003</v>
          </cell>
          <cell r="BJ1596">
            <v>447.70600000000002</v>
          </cell>
          <cell r="BM1596">
            <v>779.46600000000001</v>
          </cell>
          <cell r="BO1596">
            <v>0</v>
          </cell>
          <cell r="BP1596">
            <v>0</v>
          </cell>
          <cell r="BS1596">
            <v>4.0437234737703567E-2</v>
          </cell>
          <cell r="BU1596" t="str">
            <v>-</v>
          </cell>
          <cell r="BW1596">
            <v>3.7540190880169999</v>
          </cell>
          <cell r="BX1596" t="str">
            <v>неудовлетворительная</v>
          </cell>
        </row>
        <row r="1597">
          <cell r="C1597">
            <v>201016700</v>
          </cell>
          <cell r="D1597" t="str">
            <v>O`ZBEKISTON RESPUBLIKASI ICHKI ISHLAR VAZIRLIGI MOLIYA VA MODDIY-TEXNIKA TA`MINOTI BOSH BOSHQARMASI MAISHIY-ISHLAB CHIQARISH KOMBINATI</v>
          </cell>
          <cell r="E1597" t="str">
            <v>ГП</v>
          </cell>
          <cell r="F1597">
            <v>0</v>
          </cell>
          <cell r="G1597">
            <v>100</v>
          </cell>
          <cell r="H1597" t="str">
            <v>г.Ташкент</v>
          </cell>
          <cell r="I1597" t="str">
            <v>Ички ишлар вазирлиги</v>
          </cell>
          <cell r="J1597" t="str">
            <v>ГП</v>
          </cell>
          <cell r="K1597" t="str">
            <v>ГП</v>
          </cell>
          <cell r="L1597" t="str">
            <v>Енгил саноат</v>
          </cell>
          <cell r="M1597" t="str">
            <v>Енгил саноат, машинасозлик ва электротехника саноати</v>
          </cell>
          <cell r="V1597">
            <v>3287.6194999999998</v>
          </cell>
          <cell r="Y1597">
            <v>1199.393875</v>
          </cell>
          <cell r="Z1597">
            <v>1670.346125</v>
          </cell>
          <cell r="AB1597">
            <v>4670.6289999999999</v>
          </cell>
          <cell r="AF1597">
            <v>3369.1595000000002</v>
          </cell>
          <cell r="AI1597">
            <v>-6.1987700195312501</v>
          </cell>
          <cell r="AJ1597">
            <v>-139.84426562499999</v>
          </cell>
          <cell r="AK1597">
            <v>242.88357812500001</v>
          </cell>
          <cell r="AM1597">
            <v>829.54487500000005</v>
          </cell>
          <cell r="AQ1597">
            <v>295.51340625</v>
          </cell>
          <cell r="AU1597">
            <v>0</v>
          </cell>
          <cell r="AY1597">
            <v>0</v>
          </cell>
          <cell r="BA1597">
            <v>248869.46216999998</v>
          </cell>
          <cell r="BB1597">
            <v>248869.46217000001</v>
          </cell>
          <cell r="BC1597">
            <v>0</v>
          </cell>
          <cell r="BD1597">
            <v>248869.46217000001</v>
          </cell>
          <cell r="BE1597">
            <v>0</v>
          </cell>
          <cell r="BG1597">
            <v>1105.1514999999999</v>
          </cell>
          <cell r="BJ1597">
            <v>1244.56475</v>
          </cell>
          <cell r="BM1597">
            <v>326.0215</v>
          </cell>
          <cell r="BO1597">
            <v>0</v>
          </cell>
          <cell r="BP1597">
            <v>0</v>
          </cell>
          <cell r="BQ1597">
            <v>0</v>
          </cell>
          <cell r="BR1597">
            <v>298.55599999999998</v>
          </cell>
          <cell r="BS1597">
            <v>0.39424843677381488</v>
          </cell>
          <cell r="BU1597">
            <v>50</v>
          </cell>
        </row>
        <row r="1598">
          <cell r="C1598">
            <v>205348736</v>
          </cell>
          <cell r="D1598" t="str">
            <v>СД ВИЛ.ХК Х ЕР ТУЗИШ ВА КУЧМАС МУЛК КАДАСТРИ ХИЗМАТИ ДУК</v>
          </cell>
          <cell r="E1598" t="str">
            <v>ГП</v>
          </cell>
          <cell r="F1598">
            <v>232.58320312500001</v>
          </cell>
          <cell r="G1598">
            <v>100</v>
          </cell>
          <cell r="H1598" t="str">
            <v>Сурхандарья</v>
          </cell>
          <cell r="I1598" t="str">
            <v>Ер ресурслари, геодезия, картография ва давлат кадастри бўйича давлат қўмитаси</v>
          </cell>
          <cell r="J1598" t="str">
            <v>ГП</v>
          </cell>
          <cell r="K1598" t="str">
            <v>ГП</v>
          </cell>
          <cell r="L1598" t="str">
            <v>Қишлоқ хўжалиги ва қишлоқ хўжалиги маҳсулотларини қайта ишлаш</v>
          </cell>
          <cell r="M1598" t="str">
            <v>Коммунал соҳа, қурилиш ва хизмат кўрсатиш</v>
          </cell>
          <cell r="U1598">
            <v>3272.2602499999998</v>
          </cell>
          <cell r="V1598">
            <v>3272.2602499999998</v>
          </cell>
          <cell r="W1598">
            <v>9721.5519999999997</v>
          </cell>
          <cell r="Y1598">
            <v>447.65240625000001</v>
          </cell>
          <cell r="Z1598">
            <v>9627.5499999999993</v>
          </cell>
          <cell r="AA1598">
            <v>8081.95</v>
          </cell>
          <cell r="AB1598">
            <v>18296.973999999998</v>
          </cell>
          <cell r="AC1598">
            <v>24080.146000000001</v>
          </cell>
          <cell r="AE1598">
            <v>4656.7934999999998</v>
          </cell>
          <cell r="AF1598">
            <v>10971.548000000001</v>
          </cell>
          <cell r="AG1598">
            <v>9676.9840000000004</v>
          </cell>
          <cell r="AI1598">
            <v>1.5180999755859375</v>
          </cell>
          <cell r="AJ1598">
            <v>0.8107999877929688</v>
          </cell>
          <cell r="AK1598">
            <v>477.60931249999999</v>
          </cell>
          <cell r="AL1598">
            <v>288.09881250000001</v>
          </cell>
          <cell r="AM1598">
            <v>1003.6306875</v>
          </cell>
          <cell r="AN1598">
            <v>5992.1049999999996</v>
          </cell>
          <cell r="AP1598">
            <v>2793.3724999999999</v>
          </cell>
          <cell r="AQ1598">
            <v>4246.2449999999999</v>
          </cell>
          <cell r="AR1598">
            <v>4721.1530000000002</v>
          </cell>
          <cell r="AT1598">
            <v>71.974796874999996</v>
          </cell>
          <cell r="AU1598">
            <v>163.381703125</v>
          </cell>
          <cell r="AV1598">
            <v>1180.36925</v>
          </cell>
          <cell r="AX1598">
            <v>0</v>
          </cell>
          <cell r="AY1598">
            <v>0</v>
          </cell>
          <cell r="AZ1598">
            <v>509.15600000000001</v>
          </cell>
          <cell r="BA1598">
            <v>305000</v>
          </cell>
          <cell r="BB1598">
            <v>305000</v>
          </cell>
          <cell r="BC1598">
            <v>0</v>
          </cell>
          <cell r="BD1598">
            <v>305000</v>
          </cell>
          <cell r="BE1598">
            <v>0</v>
          </cell>
          <cell r="BF1598">
            <v>277.58631250000002</v>
          </cell>
          <cell r="BG1598">
            <v>103.964203125</v>
          </cell>
          <cell r="BH1598">
            <v>2774.5102499999998</v>
          </cell>
          <cell r="BI1598">
            <v>820.09812499999998</v>
          </cell>
          <cell r="BJ1598">
            <v>928.82731249999995</v>
          </cell>
          <cell r="BK1598">
            <v>1318.56</v>
          </cell>
          <cell r="BL1598">
            <v>4859.8615</v>
          </cell>
          <cell r="BM1598">
            <v>6158.4134999999997</v>
          </cell>
          <cell r="BN1598">
            <v>7583.9444999999996</v>
          </cell>
          <cell r="BO1598">
            <v>0</v>
          </cell>
          <cell r="BP1598">
            <v>0</v>
          </cell>
          <cell r="BS1598">
            <v>0.38684157806957464</v>
          </cell>
          <cell r="BT1598">
            <v>0.92230130537710364</v>
          </cell>
          <cell r="BU1598" t="str">
            <v>-</v>
          </cell>
        </row>
        <row r="1599">
          <cell r="C1599">
            <v>204740353</v>
          </cell>
          <cell r="D1599" t="str">
            <v>«АМИР-ТЕМУР» НОМИДАГИ МАДАНИЯТ ВА ИСТИРОХАТ БОГИ ДК</v>
          </cell>
          <cell r="E1599" t="str">
            <v>ГП</v>
          </cell>
          <cell r="F1599">
            <v>0</v>
          </cell>
          <cell r="G1599">
            <v>100</v>
          </cell>
          <cell r="H1599" t="str">
            <v>Хорезм</v>
          </cell>
          <cell r="I1599" t="str">
            <v>Ҳокимият</v>
          </cell>
          <cell r="J1599" t="str">
            <v>ГП</v>
          </cell>
          <cell r="K1599" t="str">
            <v>ГП</v>
          </cell>
          <cell r="L1599" t="str">
            <v>Ижтимоий соҳа, туризм ва фармацевтика</v>
          </cell>
          <cell r="M1599" t="str">
            <v>Ижтимоий соҳа, туризм ва фармацевтика</v>
          </cell>
          <cell r="V1599">
            <v>3251.2525000000001</v>
          </cell>
          <cell r="Y1599">
            <v>0</v>
          </cell>
          <cell r="Z1599">
            <v>5.7387001953125001</v>
          </cell>
          <cell r="AB1599">
            <v>190.95599999999999</v>
          </cell>
          <cell r="AF1599">
            <v>0</v>
          </cell>
          <cell r="AI1599">
            <v>-28.309750000000001</v>
          </cell>
          <cell r="AJ1599">
            <v>-35.171148437500001</v>
          </cell>
          <cell r="AK1599">
            <v>192.55840624999999</v>
          </cell>
          <cell r="AM1599">
            <v>-18.483400390625</v>
          </cell>
          <cell r="AQ1599">
            <v>0</v>
          </cell>
          <cell r="AU1599">
            <v>0</v>
          </cell>
          <cell r="AY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G1599">
            <v>24.454400390625</v>
          </cell>
          <cell r="BJ1599">
            <v>336.25209374999997</v>
          </cell>
          <cell r="BM1599">
            <v>137.05840624999999</v>
          </cell>
          <cell r="BO1599">
            <v>0</v>
          </cell>
          <cell r="BP1599">
            <v>0</v>
          </cell>
          <cell r="BS1599">
            <v>-5.6542106282815984E-3</v>
          </cell>
          <cell r="BU1599">
            <v>202</v>
          </cell>
        </row>
        <row r="1600">
          <cell r="C1600">
            <v>200954549</v>
          </cell>
          <cell r="D1600" t="str">
            <v xml:space="preserve"> «TAXTAKUPIR TUMANI YOLLARDAN FOYDALANI</v>
          </cell>
          <cell r="E1600" t="str">
            <v>ГП</v>
          </cell>
          <cell r="F1600">
            <v>1081.7049999999999</v>
          </cell>
          <cell r="G1600">
            <v>100</v>
          </cell>
          <cell r="H1600" t="str">
            <v>Каракалп.</v>
          </cell>
          <cell r="I1600" t="str">
            <v>Автомобиль йўллари давлат қўмитаси</v>
          </cell>
          <cell r="J1600" t="str">
            <v>ГП</v>
          </cell>
          <cell r="K1600" t="str">
            <v>ГП</v>
          </cell>
          <cell r="L1600" t="str">
            <v>Йўл-транспорт инфратузилмаси</v>
          </cell>
          <cell r="M1600" t="str">
            <v>Коммунал соҳа, қурилиш ва хизмат кўрсатиш</v>
          </cell>
          <cell r="V1600">
            <v>3225.2510000000002</v>
          </cell>
          <cell r="Y1600">
            <v>1638.816</v>
          </cell>
          <cell r="Z1600">
            <v>1748.49</v>
          </cell>
          <cell r="AB1600">
            <v>5471.4660000000003</v>
          </cell>
          <cell r="AF1600">
            <v>4523.6350000000002</v>
          </cell>
          <cell r="AI1600">
            <v>70.203000000000003</v>
          </cell>
          <cell r="AJ1600">
            <v>80.272999999999996</v>
          </cell>
          <cell r="AK1600">
            <v>35.15</v>
          </cell>
          <cell r="AM1600">
            <v>86.941000000000003</v>
          </cell>
          <cell r="AQ1600">
            <v>1453.529</v>
          </cell>
          <cell r="AU1600">
            <v>14.153</v>
          </cell>
          <cell r="AY1600">
            <v>824.56700000000001</v>
          </cell>
          <cell r="BA1600">
            <v>26182.299910000002</v>
          </cell>
          <cell r="BB1600">
            <v>26182.299910000002</v>
          </cell>
          <cell r="BC1600">
            <v>0</v>
          </cell>
          <cell r="BD1600">
            <v>26182.299910000002</v>
          </cell>
          <cell r="BE1600">
            <v>0</v>
          </cell>
          <cell r="BG1600">
            <v>1279.671</v>
          </cell>
          <cell r="BJ1600">
            <v>1194.817</v>
          </cell>
          <cell r="BM1600">
            <v>819.79100000000005</v>
          </cell>
          <cell r="BO1600">
            <v>0</v>
          </cell>
          <cell r="BP1600">
            <v>0</v>
          </cell>
          <cell r="BS1600">
            <v>3.7036327047368804E-2</v>
          </cell>
          <cell r="BU1600" t="str">
            <v>-</v>
          </cell>
          <cell r="BW1600">
            <v>6.8383929432179</v>
          </cell>
          <cell r="BX1600" t="str">
            <v>неудовлетворительная</v>
          </cell>
        </row>
        <row r="1601">
          <cell r="C1601">
            <v>302403080</v>
          </cell>
          <cell r="D1601" t="str">
            <v>ГП «Оздоровительный спортивный центр» при АУГА</v>
          </cell>
          <cell r="E1601" t="str">
            <v>ГП</v>
          </cell>
          <cell r="F1601">
            <v>2628.4357500000001</v>
          </cell>
          <cell r="G1601">
            <v>100</v>
          </cell>
          <cell r="H1601" t="str">
            <v>г.Ташкент</v>
          </cell>
          <cell r="I1601" t="str">
            <v>Давлат активларини бошқариш агентлиги</v>
          </cell>
          <cell r="J1601" t="str">
            <v>ГП</v>
          </cell>
          <cell r="K1601" t="str">
            <v>ГП</v>
          </cell>
          <cell r="L1601" t="str">
            <v>Ижтимоий соҳа, туризм ва фармацевтика</v>
          </cell>
          <cell r="M1601" t="str">
            <v>Ижтимоий соҳа, туризм ва фармацевтика</v>
          </cell>
          <cell r="V1601">
            <v>3209.9282499999999</v>
          </cell>
          <cell r="Y1601">
            <v>95.426398437499998</v>
          </cell>
          <cell r="Z1601">
            <v>115.4525</v>
          </cell>
          <cell r="AB1601">
            <v>160.06049999999999</v>
          </cell>
          <cell r="AF1601">
            <v>39.566499999999998</v>
          </cell>
          <cell r="AI1601">
            <v>-140.15670312500001</v>
          </cell>
          <cell r="AJ1601">
            <v>6.9582001953125001</v>
          </cell>
          <cell r="AK1601">
            <v>7</v>
          </cell>
          <cell r="AM1601">
            <v>20.554900390625001</v>
          </cell>
          <cell r="AQ1601">
            <v>213.92840624999999</v>
          </cell>
          <cell r="AU1601">
            <v>0</v>
          </cell>
          <cell r="AY1601">
            <v>0</v>
          </cell>
          <cell r="BA1601">
            <v>12332.955129999998</v>
          </cell>
          <cell r="BB1601">
            <v>12332.955129999998</v>
          </cell>
          <cell r="BC1601">
            <v>0</v>
          </cell>
          <cell r="BD1601">
            <v>12332.955129999998</v>
          </cell>
          <cell r="BE1601">
            <v>0</v>
          </cell>
          <cell r="BG1601">
            <v>43.8</v>
          </cell>
          <cell r="BJ1601">
            <v>55.079699218750001</v>
          </cell>
          <cell r="BM1601">
            <v>844.62862500000006</v>
          </cell>
          <cell r="BO1601">
            <v>0</v>
          </cell>
          <cell r="BP1601">
            <v>0</v>
          </cell>
          <cell r="BS1601">
            <v>6.3036230070551164E-3</v>
          </cell>
          <cell r="BU1601">
            <v>1500</v>
          </cell>
        </row>
        <row r="1602">
          <cell r="C1602">
            <v>206956335</v>
          </cell>
          <cell r="D1602" t="str">
            <v>ГУП «YAKKABOG`DAVSUVMAXSUSPUDRAT»</v>
          </cell>
          <cell r="E1602" t="str">
            <v>ГП</v>
          </cell>
          <cell r="F1602">
            <v>310.12799999999999</v>
          </cell>
          <cell r="G1602">
            <v>100</v>
          </cell>
          <cell r="H1602" t="str">
            <v>Кашкадарья</v>
          </cell>
          <cell r="I1602" t="str">
            <v>Сув хўжалиги вазирлиги</v>
          </cell>
          <cell r="J1602" t="str">
            <v>ГП</v>
          </cell>
          <cell r="K1602" t="str">
            <v>ГП</v>
          </cell>
          <cell r="L1602" t="str">
            <v>Коммунал уй-жой қурилиш ва сув хўжалиги</v>
          </cell>
          <cell r="M1602" t="str">
            <v>Коммунал соҳа, қурилиш ва хизмат кўрсатиш</v>
          </cell>
          <cell r="N1602" t="str">
            <v>ПҚ-4486</v>
          </cell>
          <cell r="O1602" t="str">
            <v>МЧЖга ўзгартириш</v>
          </cell>
          <cell r="U1602">
            <v>3183.5430000000001</v>
          </cell>
          <cell r="V1602">
            <v>3183.5430000000001</v>
          </cell>
          <cell r="W1602">
            <v>6246.5129999999999</v>
          </cell>
          <cell r="Y1602">
            <v>3115.5639999999999</v>
          </cell>
          <cell r="Z1602">
            <v>2232.4279999999999</v>
          </cell>
          <cell r="AA1602">
            <v>5008.1660000000002</v>
          </cell>
          <cell r="AB1602">
            <v>6683.6149999999998</v>
          </cell>
          <cell r="AC1602">
            <v>8540.223</v>
          </cell>
          <cell r="AE1602">
            <v>4529.6080000000002</v>
          </cell>
          <cell r="AF1602">
            <v>5779.3779999999997</v>
          </cell>
          <cell r="AG1602">
            <v>8054.9579999999996</v>
          </cell>
          <cell r="AI1602">
            <v>20.623999999999999</v>
          </cell>
          <cell r="AJ1602">
            <v>48.064</v>
          </cell>
          <cell r="AK1602">
            <v>41.643999999999998</v>
          </cell>
          <cell r="AL1602">
            <v>14.837999999999999</v>
          </cell>
          <cell r="AM1602">
            <v>108.547</v>
          </cell>
          <cell r="AN1602">
            <v>135.15299999999999</v>
          </cell>
          <cell r="AP1602">
            <v>0</v>
          </cell>
          <cell r="AQ1602">
            <v>0</v>
          </cell>
          <cell r="AR1602">
            <v>0</v>
          </cell>
          <cell r="AT1602">
            <v>0</v>
          </cell>
          <cell r="AU1602">
            <v>0</v>
          </cell>
          <cell r="AV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2246.0529999999999</v>
          </cell>
          <cell r="BG1602">
            <v>1928.1590000000001</v>
          </cell>
          <cell r="BH1602">
            <v>2099.6999999999998</v>
          </cell>
          <cell r="BI1602">
            <v>2334.2159999999999</v>
          </cell>
          <cell r="BJ1602">
            <v>2169.6999999999998</v>
          </cell>
          <cell r="BK1602">
            <v>2194.75</v>
          </cell>
          <cell r="BL1602">
            <v>274.95400000000001</v>
          </cell>
          <cell r="BM1602">
            <v>529.327</v>
          </cell>
          <cell r="BN1602">
            <v>331.68200000000002</v>
          </cell>
          <cell r="BO1602">
            <v>0</v>
          </cell>
          <cell r="BP1602">
            <v>0</v>
          </cell>
          <cell r="BS1602">
            <v>3.5240301344557731E-2</v>
          </cell>
          <cell r="BT1602">
            <v>2.8664304856726192E-2</v>
          </cell>
          <cell r="BU1602">
            <v>60</v>
          </cell>
        </row>
        <row r="1603">
          <cell r="C1603">
            <v>200505045</v>
          </cell>
          <cell r="D1603" t="str">
            <v>Узун йул хужалиги пудрат таъмирлаш фойдаланиш корхонаси</v>
          </cell>
          <cell r="E1603" t="str">
            <v>ГП</v>
          </cell>
          <cell r="F1603">
            <v>651.44899999999996</v>
          </cell>
          <cell r="G1603">
            <v>100</v>
          </cell>
          <cell r="H1603" t="str">
            <v>Сурхандарья</v>
          </cell>
          <cell r="I1603" t="str">
            <v>Автомобиль йўллари давлат қўмитаси</v>
          </cell>
          <cell r="J1603" t="str">
            <v>ГП</v>
          </cell>
          <cell r="K1603" t="str">
            <v>ГП</v>
          </cell>
          <cell r="L1603" t="str">
            <v>Йўл-транспорт инфратузилмаси</v>
          </cell>
          <cell r="M1603" t="str">
            <v>Коммунал соҳа, қурилиш ва хизмат кўрсатиш</v>
          </cell>
          <cell r="U1603">
            <v>3172.6889999999999</v>
          </cell>
          <cell r="V1603">
            <v>3172.6889999999999</v>
          </cell>
          <cell r="W1603">
            <v>4040.346</v>
          </cell>
          <cell r="Y1603">
            <v>1714.7239999999999</v>
          </cell>
          <cell r="Z1603">
            <v>1184.201</v>
          </cell>
          <cell r="AA1603">
            <v>1078.595</v>
          </cell>
          <cell r="AB1603">
            <v>3003.5259999999998</v>
          </cell>
          <cell r="AC1603">
            <v>3720.152</v>
          </cell>
          <cell r="AE1603">
            <v>943.46299999999997</v>
          </cell>
          <cell r="AF1603">
            <v>2189.7040000000002</v>
          </cell>
          <cell r="AG1603">
            <v>3279.5450000000001</v>
          </cell>
          <cell r="AI1603">
            <v>21.821000000000002</v>
          </cell>
          <cell r="AJ1603">
            <v>33.271000000000001</v>
          </cell>
          <cell r="AK1603">
            <v>5.141</v>
          </cell>
          <cell r="AL1603">
            <v>2.4319999999999999</v>
          </cell>
          <cell r="AM1603">
            <v>3.9620000000000002</v>
          </cell>
          <cell r="AN1603">
            <v>8.5820000000000007</v>
          </cell>
          <cell r="AP1603">
            <v>479.94799999999998</v>
          </cell>
          <cell r="AQ1603">
            <v>967.32749999999999</v>
          </cell>
          <cell r="AR1603">
            <v>723.76199999999994</v>
          </cell>
          <cell r="AT1603">
            <v>0.69199999999999995</v>
          </cell>
          <cell r="AU1603">
            <v>0.74399999999999999</v>
          </cell>
          <cell r="AV1603">
            <v>1.353</v>
          </cell>
          <cell r="AX1603">
            <v>182.988</v>
          </cell>
          <cell r="AY1603">
            <v>474.19600000000003</v>
          </cell>
          <cell r="AZ1603">
            <v>392.55500000000001</v>
          </cell>
          <cell r="BA1603">
            <v>3307.2</v>
          </cell>
          <cell r="BB1603">
            <v>3307.2</v>
          </cell>
          <cell r="BC1603">
            <v>0</v>
          </cell>
          <cell r="BD1603">
            <v>3307.2</v>
          </cell>
          <cell r="BE1603">
            <v>0</v>
          </cell>
          <cell r="BF1603">
            <v>317.44400000000002</v>
          </cell>
          <cell r="BG1603">
            <v>727.33500000000004</v>
          </cell>
          <cell r="BH1603">
            <v>652.05100000000004</v>
          </cell>
          <cell r="BI1603">
            <v>733.53099999999995</v>
          </cell>
          <cell r="BJ1603">
            <v>994.87400000000002</v>
          </cell>
          <cell r="BK1603">
            <v>1247.2760000000001</v>
          </cell>
          <cell r="BL1603">
            <v>131.863</v>
          </cell>
          <cell r="BM1603">
            <v>808.50800000000004</v>
          </cell>
          <cell r="BN1603">
            <v>429.33300000000003</v>
          </cell>
          <cell r="BO1603">
            <v>0</v>
          </cell>
          <cell r="BP1603">
            <v>0</v>
          </cell>
          <cell r="BS1603">
            <v>1.8351351964757253E-3</v>
          </cell>
          <cell r="BT1603">
            <v>2.3795808560474201E-3</v>
          </cell>
          <cell r="BU1603">
            <v>6</v>
          </cell>
          <cell r="BW1603">
            <v>130.88718828254201</v>
          </cell>
          <cell r="BX1603" t="str">
            <v>высокая</v>
          </cell>
        </row>
        <row r="1604">
          <cell r="C1604">
            <v>201059204</v>
          </cell>
          <cell r="D1604" t="str">
            <v>ГУП «TOSHKENT FAVVORASI»</v>
          </cell>
          <cell r="E1604" t="str">
            <v>ГП</v>
          </cell>
          <cell r="F1604">
            <v>9.52</v>
          </cell>
          <cell r="G1604">
            <v>100</v>
          </cell>
          <cell r="H1604" t="str">
            <v>г.Ташкент</v>
          </cell>
          <cell r="I1604" t="str">
            <v>Ҳокимият</v>
          </cell>
          <cell r="J1604" t="str">
            <v>ГП</v>
          </cell>
          <cell r="K1604" t="str">
            <v>ГП</v>
          </cell>
          <cell r="L1604" t="str">
            <v>Ижтимоий соҳа, туризм ва фармацевтика</v>
          </cell>
          <cell r="M1604" t="str">
            <v>Ижтимоий соҳа, туризм ва фармацевтика</v>
          </cell>
          <cell r="U1604">
            <v>3450.6914999999999</v>
          </cell>
          <cell r="V1604">
            <v>3165.1579999999999</v>
          </cell>
          <cell r="W1604">
            <v>5230.1400000000003</v>
          </cell>
          <cell r="Y1604">
            <v>38.552101562499999</v>
          </cell>
          <cell r="Z1604">
            <v>31.772300781249999</v>
          </cell>
          <cell r="AA1604">
            <v>81.173203125000001</v>
          </cell>
          <cell r="AB1604">
            <v>108.3851015625</v>
          </cell>
          <cell r="AC1604">
            <v>66.215500000000006</v>
          </cell>
          <cell r="AE1604">
            <v>80.817898437500006</v>
          </cell>
          <cell r="AF1604">
            <v>129.046296875</v>
          </cell>
          <cell r="AG1604">
            <v>25.832000000000001</v>
          </cell>
          <cell r="AI1604">
            <v>0.1875</v>
          </cell>
          <cell r="AJ1604">
            <v>0.22980000305175782</v>
          </cell>
          <cell r="AK1604">
            <v>0.90209997558593746</v>
          </cell>
          <cell r="AL1604">
            <v>0.40879998779296878</v>
          </cell>
          <cell r="AM1604">
            <v>0.73529998779296879</v>
          </cell>
          <cell r="AN1604">
            <v>2.3508000488281251</v>
          </cell>
          <cell r="AP1604">
            <v>545.205375</v>
          </cell>
          <cell r="AQ1604">
            <v>872.59268750000001</v>
          </cell>
          <cell r="AR1604">
            <v>668.93262500000003</v>
          </cell>
          <cell r="AT1604">
            <v>6.6500000000000004E-2</v>
          </cell>
          <cell r="AU1604">
            <v>0.105</v>
          </cell>
          <cell r="AV1604">
            <v>0.32060000610351563</v>
          </cell>
          <cell r="AX1604">
            <v>16.234599609375</v>
          </cell>
          <cell r="AY1604">
            <v>108.3851015625</v>
          </cell>
          <cell r="AZ1604">
            <v>13.042999999999999</v>
          </cell>
          <cell r="BA1604">
            <v>761.77</v>
          </cell>
          <cell r="BB1604">
            <v>761.77</v>
          </cell>
          <cell r="BC1604">
            <v>0</v>
          </cell>
          <cell r="BD1604">
            <v>761.77</v>
          </cell>
          <cell r="BE1604">
            <v>0</v>
          </cell>
          <cell r="BF1604">
            <v>70.589500000000001</v>
          </cell>
          <cell r="BG1604">
            <v>69.681398437499993</v>
          </cell>
          <cell r="BH1604">
            <v>95.964796875000005</v>
          </cell>
          <cell r="BI1604">
            <v>695.47649999999999</v>
          </cell>
          <cell r="BJ1604">
            <v>426.52249999999998</v>
          </cell>
          <cell r="BK1604">
            <v>787.49487499999998</v>
          </cell>
          <cell r="BL1604">
            <v>114.7496015625</v>
          </cell>
          <cell r="BM1604">
            <v>75.160601562500005</v>
          </cell>
          <cell r="BN1604">
            <v>106.63229687499999</v>
          </cell>
          <cell r="BO1604">
            <v>0</v>
          </cell>
          <cell r="BP1604">
            <v>0</v>
          </cell>
          <cell r="BS1604">
            <v>2.2319188079737262E-4</v>
          </cell>
          <cell r="BT1604">
            <v>5.6002777955663392E-4</v>
          </cell>
          <cell r="BU1604">
            <v>25</v>
          </cell>
        </row>
        <row r="1605">
          <cell r="C1605">
            <v>201030154</v>
          </cell>
          <cell r="D1605" t="str">
            <v xml:space="preserve">Бахмал туман йўллардан фойдаланиш </v>
          </cell>
          <cell r="E1605" t="str">
            <v>ГП</v>
          </cell>
          <cell r="F1605">
            <v>1262.578</v>
          </cell>
          <cell r="G1605">
            <v>100</v>
          </cell>
          <cell r="H1605" t="str">
            <v>Джизак</v>
          </cell>
          <cell r="I1605" t="str">
            <v>Автомобиль йўллари давлат қўмитаси</v>
          </cell>
          <cell r="J1605" t="str">
            <v>ГП</v>
          </cell>
          <cell r="K1605" t="str">
            <v>ГП</v>
          </cell>
          <cell r="L1605" t="str">
            <v>Йўл-транспорт инфратузилмаси</v>
          </cell>
          <cell r="M1605" t="str">
            <v>Коммунал соҳа, қурилиш ва хизмат кўрсатиш</v>
          </cell>
          <cell r="V1605">
            <v>3138.623</v>
          </cell>
          <cell r="Y1605">
            <v>3210.92</v>
          </cell>
          <cell r="Z1605">
            <v>3223.0990000000002</v>
          </cell>
          <cell r="AB1605">
            <v>6194.7439999999997</v>
          </cell>
          <cell r="AF1605">
            <v>5816.1930000000002</v>
          </cell>
          <cell r="AI1605">
            <v>91.033000000000001</v>
          </cell>
          <cell r="AJ1605">
            <v>157.46899999999999</v>
          </cell>
          <cell r="AK1605">
            <v>96.212000000000003</v>
          </cell>
          <cell r="AM1605">
            <v>10.643000000000001</v>
          </cell>
          <cell r="AP1605">
            <v>691.92600000000004</v>
          </cell>
          <cell r="AQ1605">
            <v>1253.9739999999999</v>
          </cell>
          <cell r="AT1605">
            <v>0</v>
          </cell>
          <cell r="AU1605">
            <v>1.49</v>
          </cell>
          <cell r="AX1605">
            <v>187.16300000000001</v>
          </cell>
          <cell r="AY1605">
            <v>608.40899999999999</v>
          </cell>
          <cell r="BA1605">
            <v>3208</v>
          </cell>
          <cell r="BB1605">
            <v>3208</v>
          </cell>
          <cell r="BC1605">
            <v>0</v>
          </cell>
          <cell r="BD1605">
            <v>3208</v>
          </cell>
          <cell r="BE1605">
            <v>0</v>
          </cell>
          <cell r="BF1605">
            <v>0</v>
          </cell>
          <cell r="BG1605">
            <v>863.45100000000002</v>
          </cell>
          <cell r="BI1605">
            <v>0</v>
          </cell>
          <cell r="BJ1605">
            <v>1475.8620000000001</v>
          </cell>
          <cell r="BL1605">
            <v>294.99700000000001</v>
          </cell>
          <cell r="BM1605">
            <v>340.30099999999999</v>
          </cell>
          <cell r="BO1605">
            <v>0</v>
          </cell>
          <cell r="BP1605">
            <v>0</v>
          </cell>
          <cell r="BS1605">
            <v>3.4803417752522618E-3</v>
          </cell>
          <cell r="BU1605">
            <v>16</v>
          </cell>
          <cell r="BW1605">
            <v>74.067193675889001</v>
          </cell>
          <cell r="BX1605" t="str">
            <v>недостаточная</v>
          </cell>
        </row>
        <row r="1606">
          <cell r="C1606">
            <v>200941786</v>
          </cell>
          <cell r="D1606" t="str">
            <v>Чирчикский центр испыт. И сертификации</v>
          </cell>
          <cell r="E1606" t="str">
            <v>ГП</v>
          </cell>
          <cell r="F1606">
            <v>78.728999999999999</v>
          </cell>
          <cell r="G1606">
            <v>100</v>
          </cell>
          <cell r="H1606" t="str">
            <v>Таш. обл.</v>
          </cell>
          <cell r="I1606" t="str">
            <v>Ўзбекистон стандартлаштириш, метрология ва сертификатлаштириш агентлиги</v>
          </cell>
          <cell r="J1606" t="str">
            <v>ГП</v>
          </cell>
          <cell r="K1606" t="str">
            <v>ГП</v>
          </cell>
          <cell r="L1606" t="str">
            <v>Метрология, стандарлаштириш ва лойихалаштириш</v>
          </cell>
          <cell r="M1606" t="str">
            <v>Коммунал соҳа, қурилиш ва хизмат кўрсатиш</v>
          </cell>
          <cell r="U1606">
            <v>3201.7</v>
          </cell>
          <cell r="V1606">
            <v>3112.0250000000001</v>
          </cell>
          <cell r="W1606">
            <v>4164.6940000000004</v>
          </cell>
          <cell r="Y1606">
            <v>2067.7750000000001</v>
          </cell>
          <cell r="Z1606">
            <v>3029.3220000000001</v>
          </cell>
          <cell r="AA1606">
            <v>2927.444</v>
          </cell>
          <cell r="AB1606">
            <v>4046.578</v>
          </cell>
          <cell r="AC1606">
            <v>4764.7079999999996</v>
          </cell>
          <cell r="AE1606">
            <v>1491.0740000000001</v>
          </cell>
          <cell r="AF1606">
            <v>2372.1010000000001</v>
          </cell>
          <cell r="AG1606">
            <v>2353.0700000000002</v>
          </cell>
          <cell r="AI1606">
            <v>52.531999999999996</v>
          </cell>
          <cell r="AJ1606">
            <v>109.554</v>
          </cell>
          <cell r="AK1606">
            <v>404.399</v>
          </cell>
          <cell r="AL1606">
            <v>756.99099999999999</v>
          </cell>
          <cell r="AM1606">
            <v>338.89499999999998</v>
          </cell>
          <cell r="AN1606">
            <v>889.68</v>
          </cell>
          <cell r="AQ1606">
            <v>1058.953</v>
          </cell>
          <cell r="AR1606">
            <v>1758.625</v>
          </cell>
          <cell r="AU1606">
            <v>0</v>
          </cell>
          <cell r="AV1606">
            <v>133.209</v>
          </cell>
          <cell r="AY1606">
            <v>0</v>
          </cell>
          <cell r="AZ1606">
            <v>773.30200000000002</v>
          </cell>
          <cell r="BA1606">
            <v>101698.9</v>
          </cell>
          <cell r="BB1606">
            <v>101720.60308</v>
          </cell>
          <cell r="BC1606">
            <v>0</v>
          </cell>
          <cell r="BD1606">
            <v>101720.60308</v>
          </cell>
          <cell r="BE1606">
            <v>0</v>
          </cell>
          <cell r="BG1606">
            <v>692.90700000000004</v>
          </cell>
          <cell r="BH1606">
            <v>232.358</v>
          </cell>
          <cell r="BJ1606">
            <v>1050.665</v>
          </cell>
          <cell r="BK1606">
            <v>1225.6780000000001</v>
          </cell>
          <cell r="BM1606">
            <v>1878.72</v>
          </cell>
          <cell r="BN1606">
            <v>1731.472</v>
          </cell>
          <cell r="BO1606">
            <v>0</v>
          </cell>
          <cell r="BP1606">
            <v>0</v>
          </cell>
          <cell r="BS1606">
            <v>0.12628064116038307</v>
          </cell>
          <cell r="BT1606">
            <v>0.24452778786703178</v>
          </cell>
          <cell r="BU1606">
            <v>77</v>
          </cell>
          <cell r="BW1606">
            <v>120.081883139052</v>
          </cell>
          <cell r="BX1606" t="str">
            <v>высокая</v>
          </cell>
        </row>
        <row r="1607">
          <cell r="C1607">
            <v>200998969</v>
          </cell>
          <cell r="D1607" t="str">
            <v xml:space="preserve">Дўстлик туман йўллардан фойдаланиш </v>
          </cell>
          <cell r="E1607" t="str">
            <v>ГП</v>
          </cell>
          <cell r="F1607">
            <v>1001.816</v>
          </cell>
          <cell r="G1607">
            <v>100</v>
          </cell>
          <cell r="H1607" t="str">
            <v>Джизак</v>
          </cell>
          <cell r="I1607" t="str">
            <v>Автомобиль йўллари давлат қўмитаси</v>
          </cell>
          <cell r="J1607" t="str">
            <v>ГП</v>
          </cell>
          <cell r="K1607" t="str">
            <v>ГП</v>
          </cell>
          <cell r="L1607" t="str">
            <v>Йўл-транспорт инфратузилмаси</v>
          </cell>
          <cell r="M1607" t="str">
            <v>Коммунал соҳа, қурилиш ва хизмат кўрсатиш</v>
          </cell>
          <cell r="U1607">
            <v>3254.1979999999999</v>
          </cell>
          <cell r="V1607">
            <v>3068.931</v>
          </cell>
          <cell r="W1607">
            <v>6691.8720000000003</v>
          </cell>
          <cell r="Y1607">
            <v>3951.1640000000002</v>
          </cell>
          <cell r="Z1607">
            <v>3233.5590000000002</v>
          </cell>
          <cell r="AA1607">
            <v>0</v>
          </cell>
          <cell r="AB1607">
            <v>6342.6959999999999</v>
          </cell>
          <cell r="AC1607">
            <v>10142.924000000001</v>
          </cell>
          <cell r="AE1607">
            <v>0</v>
          </cell>
          <cell r="AF1607">
            <v>4880.4859999999999</v>
          </cell>
          <cell r="AG1607">
            <v>9965.1990000000005</v>
          </cell>
          <cell r="AI1607">
            <v>0</v>
          </cell>
          <cell r="AJ1607">
            <v>231.44399999999999</v>
          </cell>
          <cell r="AK1607">
            <v>137.66300000000001</v>
          </cell>
          <cell r="AL1607">
            <v>0</v>
          </cell>
          <cell r="AM1607">
            <v>2.1019999999999999</v>
          </cell>
          <cell r="AN1607">
            <v>14.53</v>
          </cell>
          <cell r="AQ1607">
            <v>1453.558</v>
          </cell>
          <cell r="AR1607">
            <v>641.55050000000006</v>
          </cell>
          <cell r="AU1607">
            <v>0</v>
          </cell>
          <cell r="AV1607">
            <v>9.4194999999999993</v>
          </cell>
          <cell r="AY1607">
            <v>772.64300000000003</v>
          </cell>
          <cell r="AZ1607">
            <v>330.04399999999998</v>
          </cell>
          <cell r="BA1607">
            <v>636</v>
          </cell>
          <cell r="BB1607">
            <v>636</v>
          </cell>
          <cell r="BC1607">
            <v>0</v>
          </cell>
          <cell r="BD1607">
            <v>636</v>
          </cell>
          <cell r="BE1607">
            <v>0</v>
          </cell>
          <cell r="BG1607">
            <v>777.05</v>
          </cell>
          <cell r="BH1607">
            <v>1331.701</v>
          </cell>
          <cell r="BJ1607">
            <v>1467.201</v>
          </cell>
          <cell r="BK1607">
            <v>3311.3519999999999</v>
          </cell>
          <cell r="BM1607">
            <v>1459.7539999999999</v>
          </cell>
          <cell r="BN1607">
            <v>163.19499999999999</v>
          </cell>
          <cell r="BO1607">
            <v>0</v>
          </cell>
          <cell r="BP1607">
            <v>0</v>
          </cell>
          <cell r="BS1607">
            <v>7.650509302993834E-4</v>
          </cell>
          <cell r="BT1607">
            <v>2.9772140673262229E-3</v>
          </cell>
          <cell r="BU1607">
            <v>16</v>
          </cell>
          <cell r="BW1607">
            <v>125.464249694001</v>
          </cell>
          <cell r="BX1607" t="str">
            <v>высокая</v>
          </cell>
        </row>
        <row r="1608">
          <cell r="C1608">
            <v>204267030</v>
          </cell>
          <cell r="D1608" t="str">
            <v xml:space="preserve">«BUXORO SINOV VA SERTIFIKATLASHTIRISH MARKAZI» </v>
          </cell>
          <cell r="E1608" t="str">
            <v>ГП</v>
          </cell>
          <cell r="F1608">
            <v>170.30600000000001</v>
          </cell>
          <cell r="G1608">
            <v>100</v>
          </cell>
          <cell r="H1608" t="str">
            <v>Бухара</v>
          </cell>
          <cell r="I1608" t="str">
            <v>Ўзбекистон стандартлаштириш, метрология ва сертификатлаштириш агентлиги</v>
          </cell>
          <cell r="J1608" t="str">
            <v>ГП</v>
          </cell>
          <cell r="K1608" t="str">
            <v>ГП</v>
          </cell>
          <cell r="L1608" t="str">
            <v>Метрология, стандарлаштириш ва лойихалаштириш</v>
          </cell>
          <cell r="M1608" t="str">
            <v>Коммунал соҳа, қурилиш ва хизмат кўрсатиш</v>
          </cell>
          <cell r="U1608">
            <v>3051.0729999999999</v>
          </cell>
          <cell r="V1608">
            <v>3051.0729999999999</v>
          </cell>
          <cell r="W1608">
            <v>4337.49</v>
          </cell>
          <cell r="Y1608">
            <v>3407.915</v>
          </cell>
          <cell r="Z1608">
            <v>4608.5330000000004</v>
          </cell>
          <cell r="AA1608">
            <v>3901.26</v>
          </cell>
          <cell r="AB1608">
            <v>5518.9939999999997</v>
          </cell>
          <cell r="AC1608">
            <v>5378.7610000000004</v>
          </cell>
          <cell r="AE1608">
            <v>2408.12</v>
          </cell>
          <cell r="AF1608">
            <v>3337.77</v>
          </cell>
          <cell r="AG1608">
            <v>4074.7730000000001</v>
          </cell>
          <cell r="AI1608">
            <v>48.957999999999998</v>
          </cell>
          <cell r="AJ1608">
            <v>98.233000000000004</v>
          </cell>
          <cell r="AK1608">
            <v>379.47500000000002</v>
          </cell>
          <cell r="AL1608">
            <v>198.71100000000001</v>
          </cell>
          <cell r="AM1608">
            <v>41.436</v>
          </cell>
          <cell r="AN1608">
            <v>238.88270312500001</v>
          </cell>
          <cell r="AP1608">
            <v>1881.0920000000001</v>
          </cell>
          <cell r="AQ1608">
            <v>2589.5210000000002</v>
          </cell>
          <cell r="AR1608">
            <v>2047.448625</v>
          </cell>
          <cell r="AT1608">
            <v>47.050191406250001</v>
          </cell>
          <cell r="AU1608">
            <v>52.0592890625</v>
          </cell>
          <cell r="AV1608">
            <v>47.06330078125</v>
          </cell>
          <cell r="AX1608">
            <v>720.05231249999997</v>
          </cell>
          <cell r="AY1608">
            <v>1025.4341875</v>
          </cell>
          <cell r="AZ1608">
            <v>1118.1010000000001</v>
          </cell>
          <cell r="BA1608">
            <v>13798.77</v>
          </cell>
          <cell r="BB1608">
            <v>13798.77</v>
          </cell>
          <cell r="BC1608">
            <v>0</v>
          </cell>
          <cell r="BD1608">
            <v>13798.77</v>
          </cell>
          <cell r="BE1608">
            <v>0</v>
          </cell>
          <cell r="BF1608">
            <v>369.26540625000001</v>
          </cell>
          <cell r="BG1608">
            <v>341.16809375000003</v>
          </cell>
          <cell r="BH1608">
            <v>597.85699999999997</v>
          </cell>
          <cell r="BI1608">
            <v>463.97800000000001</v>
          </cell>
          <cell r="BJ1608">
            <v>641.44100000000003</v>
          </cell>
          <cell r="BK1608">
            <v>1225.9949999999999</v>
          </cell>
          <cell r="BL1608">
            <v>1436.7246250000001</v>
          </cell>
          <cell r="BM1608">
            <v>2418.4110000000001</v>
          </cell>
          <cell r="BN1608">
            <v>2055.2289999999998</v>
          </cell>
          <cell r="BO1608">
            <v>0</v>
          </cell>
          <cell r="BP1608">
            <v>0</v>
          </cell>
          <cell r="BS1608">
            <v>1.4880948105584485E-2</v>
          </cell>
          <cell r="BT1608">
            <v>6.4662831764444595E-2</v>
          </cell>
          <cell r="BU1608">
            <v>0</v>
          </cell>
          <cell r="BW1608">
            <v>101.73333333333299</v>
          </cell>
          <cell r="BX1608" t="str">
            <v>высокая</v>
          </cell>
        </row>
        <row r="1609">
          <cell r="C1609">
            <v>302274274</v>
          </cell>
          <cell r="D1609" t="str">
            <v>AGROINNOVATSIYA</v>
          </cell>
          <cell r="E1609" t="str">
            <v>ГП</v>
          </cell>
          <cell r="F1609">
            <v>150</v>
          </cell>
          <cell r="G1609">
            <v>100</v>
          </cell>
          <cell r="H1609" t="str">
            <v>Таш. обл.</v>
          </cell>
          <cell r="I1609" t="str">
            <v>Қишлоқ хўжалиги вазирлиги</v>
          </cell>
          <cell r="J1609" t="str">
            <v>ГП</v>
          </cell>
          <cell r="K1609" t="str">
            <v>ГП</v>
          </cell>
          <cell r="L1609" t="str">
            <v>Қишлоқ хўжалиги ва қишлоқ хўжалиги маҳсулотларини қайта ишлаш</v>
          </cell>
          <cell r="M1609" t="str">
            <v>Қишлоқ хўжалиги ва озиқ-овқат саноати</v>
          </cell>
          <cell r="V1609">
            <v>2972.45775</v>
          </cell>
          <cell r="Y1609">
            <v>135.13</v>
          </cell>
          <cell r="Z1609">
            <v>165.71</v>
          </cell>
          <cell r="AB1609">
            <v>239.31</v>
          </cell>
          <cell r="AF1609">
            <v>428.84199999999998</v>
          </cell>
          <cell r="AI1609">
            <v>-169.79</v>
          </cell>
          <cell r="AJ1609">
            <v>-143.72</v>
          </cell>
          <cell r="AK1609">
            <v>-123.78</v>
          </cell>
          <cell r="AM1609">
            <v>-191.091796875</v>
          </cell>
          <cell r="AQ1609">
            <v>31.365400390624998</v>
          </cell>
          <cell r="AU1609">
            <v>0</v>
          </cell>
          <cell r="AY1609">
            <v>0</v>
          </cell>
          <cell r="BA1609">
            <v>0</v>
          </cell>
          <cell r="BB1609">
            <v>0</v>
          </cell>
          <cell r="BC1609">
            <v>0</v>
          </cell>
          <cell r="BD1609">
            <v>0</v>
          </cell>
          <cell r="BE1609">
            <v>0</v>
          </cell>
          <cell r="BG1609">
            <v>17.844999999999999</v>
          </cell>
          <cell r="BJ1609">
            <v>221.63929687500001</v>
          </cell>
          <cell r="BM1609">
            <v>1.559800048828125</v>
          </cell>
          <cell r="BO1609">
            <v>0</v>
          </cell>
          <cell r="BP1609">
            <v>0</v>
          </cell>
          <cell r="BQ1609">
            <v>386.79899999999998</v>
          </cell>
          <cell r="BR1609">
            <v>474.38400000000001</v>
          </cell>
          <cell r="BS1609">
            <v>-6.7087269196590193E-2</v>
          </cell>
          <cell r="BU1609">
            <v>4576</v>
          </cell>
        </row>
        <row r="1610">
          <cell r="C1610">
            <v>203654714</v>
          </cell>
          <cell r="D1610" t="str">
            <v xml:space="preserve"> «IMKON»</v>
          </cell>
          <cell r="E1610" t="str">
            <v>ГП</v>
          </cell>
          <cell r="F1610">
            <v>2526.3020000000001</v>
          </cell>
          <cell r="G1610">
            <v>100</v>
          </cell>
          <cell r="H1610" t="str">
            <v>г.Ташкент</v>
          </cell>
          <cell r="I1610" t="str">
            <v>Вазирлар Маҳкамаси ҳузуридаги Давлат захираларини бошқариш қўмитаси</v>
          </cell>
          <cell r="J1610" t="str">
            <v>ГП</v>
          </cell>
          <cell r="K1610" t="str">
            <v>ГП</v>
          </cell>
          <cell r="L1610" t="str">
            <v>Қишлоқ хўжалиги ва қишлоқ хўжалиги маҳсулотларини қайта ишлаш</v>
          </cell>
          <cell r="M1610" t="str">
            <v>Қишлоқ хўжалиги ва озиқ-овқат саноати</v>
          </cell>
          <cell r="V1610">
            <v>2958.1060000000002</v>
          </cell>
          <cell r="Y1610">
            <v>3549.7460000000001</v>
          </cell>
          <cell r="Z1610">
            <v>6782.5559999999996</v>
          </cell>
          <cell r="AB1610">
            <v>1896.7370000000001</v>
          </cell>
          <cell r="AF1610">
            <v>175.94300000000001</v>
          </cell>
          <cell r="AI1610">
            <v>108.568</v>
          </cell>
          <cell r="AJ1610">
            <v>165.95400000000001</v>
          </cell>
          <cell r="AK1610">
            <v>246.042</v>
          </cell>
          <cell r="AM1610">
            <v>-589.66</v>
          </cell>
          <cell r="AQ1610">
            <v>366.23099999999999</v>
          </cell>
          <cell r="AU1610">
            <v>0</v>
          </cell>
          <cell r="AY1610">
            <v>0</v>
          </cell>
          <cell r="BA1610">
            <v>0</v>
          </cell>
          <cell r="BB1610">
            <v>0</v>
          </cell>
          <cell r="BC1610">
            <v>0</v>
          </cell>
          <cell r="BD1610">
            <v>0</v>
          </cell>
          <cell r="BE1610">
            <v>0</v>
          </cell>
          <cell r="BG1610">
            <v>165.91300000000001</v>
          </cell>
          <cell r="BJ1610">
            <v>155.125</v>
          </cell>
          <cell r="BM1610">
            <v>2331.5639999999999</v>
          </cell>
          <cell r="BO1610">
            <v>0</v>
          </cell>
          <cell r="BP1610">
            <v>0</v>
          </cell>
          <cell r="BQ1610">
            <v>1890.0029999999999</v>
          </cell>
          <cell r="BR1610">
            <v>0</v>
          </cell>
          <cell r="BS1610">
            <v>-0.17907602105994258</v>
          </cell>
          <cell r="BU1610">
            <v>450</v>
          </cell>
        </row>
        <row r="1611">
          <cell r="C1611">
            <v>200325959</v>
          </cell>
          <cell r="D1611" t="str">
            <v xml:space="preserve">СИРДАРЁ ТУМАН ЙУЛЛАРДАН ФОЙДАЛАНИШ </v>
          </cell>
          <cell r="E1611" t="str">
            <v>ГП</v>
          </cell>
          <cell r="F1611">
            <v>1775.4659999999999</v>
          </cell>
          <cell r="G1611">
            <v>100</v>
          </cell>
          <cell r="H1611" t="str">
            <v>Сырдарья</v>
          </cell>
          <cell r="I1611" t="str">
            <v>Автомобиль йўллари давлат қўмитаси</v>
          </cell>
          <cell r="J1611" t="str">
            <v>ГП</v>
          </cell>
          <cell r="K1611" t="str">
            <v>ГП</v>
          </cell>
          <cell r="L1611" t="str">
            <v>Йўл-транспорт инфратузилмаси</v>
          </cell>
          <cell r="M1611" t="str">
            <v>Коммунал соҳа, қурилиш ва хизмат кўрсатиш</v>
          </cell>
          <cell r="V1611">
            <v>2873.9360000000001</v>
          </cell>
          <cell r="Y1611">
            <v>1643.048</v>
          </cell>
          <cell r="Z1611">
            <v>2896.0349999999999</v>
          </cell>
          <cell r="AB1611">
            <v>3008.0889999999999</v>
          </cell>
          <cell r="AF1611">
            <v>2260.8200000000002</v>
          </cell>
          <cell r="AI1611">
            <v>0</v>
          </cell>
          <cell r="AJ1611">
            <v>0</v>
          </cell>
          <cell r="AK1611">
            <v>110.989</v>
          </cell>
          <cell r="AM1611">
            <v>149.63499999999999</v>
          </cell>
          <cell r="AP1611">
            <v>0</v>
          </cell>
          <cell r="AQ1611">
            <v>0</v>
          </cell>
          <cell r="AT1611">
            <v>0</v>
          </cell>
          <cell r="AU1611">
            <v>0</v>
          </cell>
          <cell r="AX1611">
            <v>0</v>
          </cell>
          <cell r="AY1611">
            <v>0</v>
          </cell>
          <cell r="BA1611">
            <v>0</v>
          </cell>
          <cell r="BB1611">
            <v>0</v>
          </cell>
          <cell r="BC1611">
            <v>0</v>
          </cell>
          <cell r="BD1611">
            <v>0</v>
          </cell>
          <cell r="BE1611">
            <v>0</v>
          </cell>
          <cell r="BF1611">
            <v>638.46600000000001</v>
          </cell>
          <cell r="BG1611">
            <v>1233.086</v>
          </cell>
          <cell r="BI1611">
            <v>458.11</v>
          </cell>
          <cell r="BJ1611">
            <v>632.654</v>
          </cell>
          <cell r="BL1611">
            <v>91.138999999999996</v>
          </cell>
          <cell r="BM1611">
            <v>818.42100000000005</v>
          </cell>
          <cell r="BO1611">
            <v>0</v>
          </cell>
          <cell r="BP1611">
            <v>0</v>
          </cell>
          <cell r="BS1611">
            <v>5.7201235502343323E-2</v>
          </cell>
          <cell r="BU1611">
            <v>48</v>
          </cell>
        </row>
        <row r="1612">
          <cell r="C1612">
            <v>207158529</v>
          </cell>
          <cell r="D1612" t="str">
            <v>ГП «ТЕМИР ЙУЛ ТРАНСПОРТИ ВА КУРИЛИШ БИРЛАШМАСИ»</v>
          </cell>
          <cell r="E1612" t="str">
            <v>ГП</v>
          </cell>
          <cell r="F1612">
            <v>2703.2742499999999</v>
          </cell>
          <cell r="G1612">
            <v>100</v>
          </cell>
          <cell r="H1612" t="str">
            <v>Кашкадарья</v>
          </cell>
          <cell r="I1612" t="str">
            <v>Давлат активларини бошқариш агентлиги</v>
          </cell>
          <cell r="J1612" t="str">
            <v>ГП</v>
          </cell>
          <cell r="K1612" t="str">
            <v>ГП</v>
          </cell>
          <cell r="L1612" t="str">
            <v>Йўл-транспорт инфратузилмаси</v>
          </cell>
          <cell r="M1612" t="str">
            <v>Коммунал соҳа, қурилиш ва хизмат кўрсатиш</v>
          </cell>
          <cell r="V1612">
            <v>2872.462</v>
          </cell>
          <cell r="Y1612">
            <v>1004.0576875</v>
          </cell>
          <cell r="Z1612">
            <v>718.17949999999996</v>
          </cell>
          <cell r="AB1612">
            <v>997.15112499999998</v>
          </cell>
          <cell r="AF1612">
            <v>806.84631249999995</v>
          </cell>
          <cell r="AI1612">
            <v>25.827900390625</v>
          </cell>
          <cell r="AJ1612">
            <v>35.520601562499998</v>
          </cell>
          <cell r="AK1612">
            <v>7.8120000000000003</v>
          </cell>
          <cell r="AM1612">
            <v>13.763999999999999</v>
          </cell>
          <cell r="AQ1612">
            <v>129.7355</v>
          </cell>
          <cell r="AU1612">
            <v>0</v>
          </cell>
          <cell r="AY1612">
            <v>0</v>
          </cell>
          <cell r="BA1612">
            <v>4129.2</v>
          </cell>
          <cell r="BB1612">
            <v>4129.2</v>
          </cell>
          <cell r="BC1612">
            <v>0</v>
          </cell>
          <cell r="BD1612">
            <v>4129.2</v>
          </cell>
          <cell r="BE1612">
            <v>0</v>
          </cell>
          <cell r="BG1612">
            <v>255.01590625</v>
          </cell>
          <cell r="BJ1612">
            <v>79.826796874999999</v>
          </cell>
          <cell r="BM1612">
            <v>250.33609375</v>
          </cell>
          <cell r="BO1612">
            <v>0</v>
          </cell>
          <cell r="BP1612">
            <v>0</v>
          </cell>
          <cell r="BS1612">
            <v>4.8113681681538909E-3</v>
          </cell>
          <cell r="BU1612" t="str">
            <v>-</v>
          </cell>
          <cell r="BW1612">
            <v>276.70499999999998</v>
          </cell>
          <cell r="BX1612" t="str">
            <v>высокая</v>
          </cell>
        </row>
        <row r="1613">
          <cell r="C1613">
            <v>201283766</v>
          </cell>
          <cell r="D1613" t="str">
            <v>ГУП «MAXSUS YIRIK NASOS TA`MIR»</v>
          </cell>
          <cell r="E1613" t="str">
            <v>ГП</v>
          </cell>
          <cell r="F1613">
            <v>14.531000000000001</v>
          </cell>
          <cell r="G1613">
            <v>100</v>
          </cell>
          <cell r="H1613" t="str">
            <v>Кашкадарья</v>
          </cell>
          <cell r="I1613" t="str">
            <v>Сув хўжалиги вазирлиги</v>
          </cell>
          <cell r="J1613" t="str">
            <v>ГП</v>
          </cell>
          <cell r="K1613" t="str">
            <v>ГП</v>
          </cell>
          <cell r="L1613" t="str">
            <v>Коммунал уй-жой қурилиш ва сув хўжалиги</v>
          </cell>
          <cell r="M1613" t="str">
            <v>Коммунал соҳа, қурилиш ва хизмат кўрсатиш</v>
          </cell>
          <cell r="N1613" t="str">
            <v>ПҚ-4486</v>
          </cell>
          <cell r="O1613" t="str">
            <v>МЧЖга ўзгартириш</v>
          </cell>
          <cell r="V1613">
            <v>2862.3919999999998</v>
          </cell>
          <cell r="Y1613">
            <v>4029.1179999999999</v>
          </cell>
          <cell r="Z1613">
            <v>0</v>
          </cell>
          <cell r="AB1613">
            <v>7481.759</v>
          </cell>
          <cell r="AF1613">
            <v>5635.9380000000001</v>
          </cell>
          <cell r="AI1613">
            <v>31.664999999999999</v>
          </cell>
          <cell r="AJ1613">
            <v>11.518000000000001</v>
          </cell>
          <cell r="AK1613">
            <v>0</v>
          </cell>
          <cell r="AM1613">
            <v>494.274</v>
          </cell>
          <cell r="AQ1613">
            <v>2514.873</v>
          </cell>
          <cell r="AU1613">
            <v>119.73699999999999</v>
          </cell>
          <cell r="AY1613">
            <v>1505.5930000000001</v>
          </cell>
          <cell r="BA1613">
            <v>148638.24872</v>
          </cell>
          <cell r="BB1613">
            <v>148638.24872</v>
          </cell>
          <cell r="BC1613">
            <v>0</v>
          </cell>
          <cell r="BD1613">
            <v>148638.24872</v>
          </cell>
          <cell r="BE1613">
            <v>0</v>
          </cell>
          <cell r="BG1613">
            <v>148.69499999999999</v>
          </cell>
          <cell r="BJ1613">
            <v>2096.116</v>
          </cell>
          <cell r="BM1613">
            <v>1289.223</v>
          </cell>
          <cell r="BO1613">
            <v>0</v>
          </cell>
          <cell r="BP1613">
            <v>0</v>
          </cell>
          <cell r="BS1613">
            <v>0.23554074049364654</v>
          </cell>
          <cell r="BU1613" t="str">
            <v>-</v>
          </cell>
          <cell r="BW1613">
            <v>59.767944444444403</v>
          </cell>
          <cell r="BX1613" t="str">
            <v>низкая</v>
          </cell>
        </row>
        <row r="1614">
          <cell r="C1614">
            <v>200047236</v>
          </cell>
          <cell r="D1614" t="str">
            <v>ЗАХИРИДДИН МУХАММАД БОБУР НОМЛИ МАДАНИЯТ ВА ИСТИРОХАТ БОГИ</v>
          </cell>
          <cell r="E1614" t="str">
            <v>ГП</v>
          </cell>
          <cell r="F1614">
            <v>88.188999999999993</v>
          </cell>
          <cell r="G1614">
            <v>100</v>
          </cell>
          <cell r="H1614" t="str">
            <v>Наманган</v>
          </cell>
          <cell r="I1614" t="str">
            <v>Маданият вазирлиги</v>
          </cell>
          <cell r="J1614" t="str">
            <v>ГП</v>
          </cell>
          <cell r="K1614" t="str">
            <v>ГП</v>
          </cell>
          <cell r="L1614" t="str">
            <v>Ижтимоий соҳа, туризм ва фармацевтика</v>
          </cell>
          <cell r="M1614" t="str">
            <v>Ижтимоий соҳа, туризм ва фармацевтика</v>
          </cell>
          <cell r="V1614">
            <v>2856.6390000000001</v>
          </cell>
          <cell r="Y1614">
            <v>105.3</v>
          </cell>
          <cell r="Z1614">
            <v>205.767</v>
          </cell>
          <cell r="AB1614">
            <v>152.43600000000001</v>
          </cell>
          <cell r="AF1614">
            <v>123.791</v>
          </cell>
          <cell r="AI1614">
            <v>0.08</v>
          </cell>
          <cell r="AJ1614">
            <v>0.91</v>
          </cell>
          <cell r="AK1614">
            <v>0.10890000152587891</v>
          </cell>
          <cell r="AM1614">
            <v>1.335</v>
          </cell>
          <cell r="AQ1614">
            <v>37.8033984375</v>
          </cell>
          <cell r="AU1614">
            <v>0</v>
          </cell>
          <cell r="AY1614">
            <v>0</v>
          </cell>
          <cell r="BA1614">
            <v>400.5</v>
          </cell>
          <cell r="BB1614">
            <v>400.5</v>
          </cell>
          <cell r="BC1614">
            <v>0</v>
          </cell>
          <cell r="BD1614">
            <v>400.5</v>
          </cell>
          <cell r="BE1614">
            <v>0</v>
          </cell>
          <cell r="BG1614">
            <v>0</v>
          </cell>
          <cell r="BJ1614">
            <v>12.212</v>
          </cell>
          <cell r="BM1614">
            <v>14.5</v>
          </cell>
          <cell r="BO1614">
            <v>0</v>
          </cell>
          <cell r="BP1614">
            <v>0</v>
          </cell>
          <cell r="BS1614">
            <v>4.6692925462176892E-4</v>
          </cell>
          <cell r="BU1614">
            <v>1</v>
          </cell>
        </row>
        <row r="1615">
          <cell r="C1615">
            <v>305289585</v>
          </cell>
          <cell r="D1615" t="str">
            <v xml:space="preserve"> «GAZLI YO`L QURISH-TA`MIRLASH»</v>
          </cell>
          <cell r="E1615" t="str">
            <v>ГП</v>
          </cell>
          <cell r="F1615">
            <v>82.334999999999994</v>
          </cell>
          <cell r="G1615">
            <v>100</v>
          </cell>
          <cell r="H1615" t="str">
            <v>Бухара</v>
          </cell>
          <cell r="I1615" t="str">
            <v>Автомобиль йўллари давлат қўмитаси</v>
          </cell>
          <cell r="J1615" t="str">
            <v>ГП</v>
          </cell>
          <cell r="K1615" t="str">
            <v>ГП</v>
          </cell>
          <cell r="L1615" t="str">
            <v>Йўл-транспорт инфратузилмаси</v>
          </cell>
          <cell r="M1615" t="str">
            <v>Коммунал соҳа, қурилиш ва хизмат кўрсатиш</v>
          </cell>
          <cell r="U1615">
            <v>2793.0210000000002</v>
          </cell>
          <cell r="V1615">
            <v>2746.9479999999999</v>
          </cell>
          <cell r="W1615">
            <v>4195.848</v>
          </cell>
          <cell r="AA1615">
            <v>0</v>
          </cell>
          <cell r="AB1615">
            <v>12853.664000000001</v>
          </cell>
          <cell r="AC1615">
            <v>22767.187999999998</v>
          </cell>
          <cell r="AE1615">
            <v>0</v>
          </cell>
          <cell r="AF1615">
            <v>11697.753000000001</v>
          </cell>
          <cell r="AG1615">
            <v>19815.896000000001</v>
          </cell>
          <cell r="AL1615">
            <v>0</v>
          </cell>
          <cell r="AM1615">
            <v>72.863</v>
          </cell>
          <cell r="AN1615">
            <v>55.320999999999998</v>
          </cell>
          <cell r="AP1615">
            <v>0</v>
          </cell>
          <cell r="AQ1615">
            <v>3320.2919999999999</v>
          </cell>
          <cell r="AR1615">
            <v>2213.8000000000002</v>
          </cell>
          <cell r="AT1615">
            <v>0</v>
          </cell>
          <cell r="AU1615">
            <v>26.036000000000001</v>
          </cell>
          <cell r="AV1615">
            <v>9.9819999999999993</v>
          </cell>
          <cell r="AX1615">
            <v>0</v>
          </cell>
          <cell r="AY1615">
            <v>2394.547</v>
          </cell>
          <cell r="AZ1615">
            <v>1576.23</v>
          </cell>
          <cell r="BA1615">
            <v>21900</v>
          </cell>
          <cell r="BB1615">
            <v>21900</v>
          </cell>
          <cell r="BC1615">
            <v>0</v>
          </cell>
          <cell r="BD1615">
            <v>21900</v>
          </cell>
          <cell r="BE1615">
            <v>0</v>
          </cell>
          <cell r="BF1615">
            <v>943.92</v>
          </cell>
          <cell r="BG1615">
            <v>590.58000000000004</v>
          </cell>
          <cell r="BH1615">
            <v>1254.79</v>
          </cell>
          <cell r="BI1615">
            <v>1516.7729999999999</v>
          </cell>
          <cell r="BJ1615">
            <v>2591.75</v>
          </cell>
          <cell r="BK1615">
            <v>2543.61</v>
          </cell>
          <cell r="BL1615">
            <v>0</v>
          </cell>
          <cell r="BM1615">
            <v>1048.9159999999999</v>
          </cell>
          <cell r="BN1615">
            <v>2879.8420000000001</v>
          </cell>
          <cell r="BO1615">
            <v>0</v>
          </cell>
          <cell r="BP1615">
            <v>0</v>
          </cell>
          <cell r="BS1615">
            <v>5.30501487469002E-2</v>
          </cell>
          <cell r="BT1615">
            <v>1.5936230878741072E-2</v>
          </cell>
          <cell r="BU1615">
            <v>51</v>
          </cell>
          <cell r="BW1615">
            <v>673.08519999999999</v>
          </cell>
          <cell r="BX1615" t="str">
            <v>высокая</v>
          </cell>
        </row>
        <row r="1616">
          <cell r="C1616">
            <v>207211050</v>
          </cell>
          <cell r="D1616" t="str">
            <v>БУХОРО КУРИЛИШИНЖИНИРИНГ</v>
          </cell>
          <cell r="E1616" t="str">
            <v>ГП</v>
          </cell>
          <cell r="F1616">
            <v>0</v>
          </cell>
          <cell r="G1616">
            <v>100</v>
          </cell>
          <cell r="H1616" t="str">
            <v>Бухара</v>
          </cell>
          <cell r="I1616" t="str">
            <v>Ҳокимият</v>
          </cell>
          <cell r="J1616" t="str">
            <v>ГП</v>
          </cell>
          <cell r="K1616" t="str">
            <v>ГП</v>
          </cell>
          <cell r="L1616" t="str">
            <v>Қурилиш</v>
          </cell>
          <cell r="M1616" t="str">
            <v>Коммунал соҳа, қурилиш ва хизмат кўрсатиш</v>
          </cell>
          <cell r="V1616">
            <v>2723.1219999999998</v>
          </cell>
          <cell r="Y1616">
            <v>353.01918749999999</v>
          </cell>
          <cell r="Z1616">
            <v>185.31490625000001</v>
          </cell>
          <cell r="AB1616">
            <v>491.61881249999999</v>
          </cell>
          <cell r="AF1616">
            <v>234.61940625</v>
          </cell>
          <cell r="AI1616">
            <v>0</v>
          </cell>
          <cell r="AJ1616">
            <v>197.6395</v>
          </cell>
          <cell r="AK1616">
            <v>42.710398437499997</v>
          </cell>
          <cell r="AM1616">
            <v>38.485500000000002</v>
          </cell>
          <cell r="AQ1616">
            <v>0</v>
          </cell>
          <cell r="AU1616">
            <v>0</v>
          </cell>
          <cell r="AY1616">
            <v>0</v>
          </cell>
          <cell r="BA1616">
            <v>13258.188189999999</v>
          </cell>
          <cell r="BB1616">
            <v>13258.188190000001</v>
          </cell>
          <cell r="BC1616">
            <v>0</v>
          </cell>
          <cell r="BD1616">
            <v>13258.188190000001</v>
          </cell>
          <cell r="BE1616">
            <v>0</v>
          </cell>
          <cell r="BG1616">
            <v>1641.17525</v>
          </cell>
          <cell r="BJ1616">
            <v>2554.65425</v>
          </cell>
          <cell r="BM1616">
            <v>193.93299999999999</v>
          </cell>
          <cell r="BO1616">
            <v>0</v>
          </cell>
          <cell r="BP1616">
            <v>0</v>
          </cell>
          <cell r="BS1616">
            <v>2.1777770633675347E-2</v>
          </cell>
          <cell r="BU1616" t="str">
            <v>-</v>
          </cell>
          <cell r="BW1616">
            <v>117.857894736842</v>
          </cell>
          <cell r="BX1616" t="str">
            <v>высокая</v>
          </cell>
        </row>
        <row r="1617">
          <cell r="C1617">
            <v>206959347</v>
          </cell>
          <cell r="D1617" t="str">
            <v>URGANCHDAVSUVMAXSUSPUDRAT</v>
          </cell>
          <cell r="E1617" t="str">
            <v>ГП</v>
          </cell>
          <cell r="F1617">
            <v>1000.005</v>
          </cell>
          <cell r="G1617">
            <v>100</v>
          </cell>
          <cell r="H1617" t="str">
            <v>Хорезм</v>
          </cell>
          <cell r="I1617" t="str">
            <v>Сув хўжалиги вазирлиги</v>
          </cell>
          <cell r="J1617" t="str">
            <v>ГП</v>
          </cell>
          <cell r="K1617" t="str">
            <v>ГП</v>
          </cell>
          <cell r="L1617" t="str">
            <v>Коммунал уй-жой қурилиш ва сув хўжалиги</v>
          </cell>
          <cell r="M1617" t="str">
            <v>Коммунал соҳа, қурилиш ва хизмат кўрсатиш</v>
          </cell>
          <cell r="N1617" t="str">
            <v>ПҚ-4486</v>
          </cell>
          <cell r="O1617" t="str">
            <v>МЧЖга ўзгартириш</v>
          </cell>
          <cell r="V1617">
            <v>2716.7429999999999</v>
          </cell>
          <cell r="Y1617">
            <v>1942.508</v>
          </cell>
          <cell r="Z1617">
            <v>1944.6232500000001</v>
          </cell>
          <cell r="AB1617">
            <v>6166.875</v>
          </cell>
          <cell r="AF1617">
            <v>4468.5910000000003</v>
          </cell>
          <cell r="AI1617">
            <v>0</v>
          </cell>
          <cell r="AJ1617">
            <v>66.881</v>
          </cell>
          <cell r="AK1617">
            <v>-197.36456250000001</v>
          </cell>
          <cell r="AM1617">
            <v>386.298</v>
          </cell>
          <cell r="AQ1617">
            <v>564.10599999999999</v>
          </cell>
          <cell r="AU1617">
            <v>0</v>
          </cell>
          <cell r="AY1617">
            <v>0</v>
          </cell>
          <cell r="BA1617">
            <v>115978.57817000001</v>
          </cell>
          <cell r="BB1617">
            <v>115978.57817000001</v>
          </cell>
          <cell r="BC1617">
            <v>0</v>
          </cell>
          <cell r="BD1617">
            <v>115978.57817000001</v>
          </cell>
          <cell r="BE1617">
            <v>0</v>
          </cell>
          <cell r="BG1617">
            <v>659.20699999999999</v>
          </cell>
          <cell r="BJ1617">
            <v>599.38499999999999</v>
          </cell>
          <cell r="BM1617">
            <v>740.18299999999999</v>
          </cell>
          <cell r="BO1617">
            <v>0</v>
          </cell>
          <cell r="BP1617">
            <v>0</v>
          </cell>
          <cell r="BS1617">
            <v>0.15597762196085843</v>
          </cell>
          <cell r="BU1617">
            <v>49</v>
          </cell>
          <cell r="BW1617">
            <v>100.28248273915614</v>
          </cell>
          <cell r="BX1617" t="str">
            <v>высокая</v>
          </cell>
        </row>
        <row r="1618">
          <cell r="C1618">
            <v>202187045</v>
          </cell>
          <cell r="D1618" t="str">
            <v xml:space="preserve">HAMSHIRA </v>
          </cell>
          <cell r="E1618" t="str">
            <v>ГП</v>
          </cell>
          <cell r="F1618">
            <v>1</v>
          </cell>
          <cell r="G1618">
            <v>100</v>
          </cell>
          <cell r="H1618" t="str">
            <v>г.Ташкент</v>
          </cell>
          <cell r="I1618" t="str">
            <v>Соғлиқни сақлаш вазирлиги</v>
          </cell>
          <cell r="J1618" t="str">
            <v>ГП</v>
          </cell>
          <cell r="K1618" t="str">
            <v>ГП</v>
          </cell>
          <cell r="L1618" t="str">
            <v>Ахборот технологиялари ва нашриёт</v>
          </cell>
          <cell r="M1618" t="str">
            <v>Ахборот технологиялари ва телекоммуникациялар</v>
          </cell>
          <cell r="V1618">
            <v>2706.49</v>
          </cell>
          <cell r="Y1618">
            <v>1457.049</v>
          </cell>
          <cell r="Z1618">
            <v>1819.9480000000001</v>
          </cell>
          <cell r="AB1618">
            <v>1904.106</v>
          </cell>
          <cell r="AF1618">
            <v>1152.72</v>
          </cell>
          <cell r="AI1618">
            <v>259.43900000000002</v>
          </cell>
          <cell r="AJ1618">
            <v>481.93299999999999</v>
          </cell>
          <cell r="AK1618">
            <v>476.72899999999998</v>
          </cell>
          <cell r="AM1618">
            <v>329.11700000000002</v>
          </cell>
          <cell r="AQ1618">
            <v>197.941</v>
          </cell>
          <cell r="AU1618">
            <v>0</v>
          </cell>
          <cell r="AY1618">
            <v>0</v>
          </cell>
          <cell r="BA1618">
            <v>98735.1</v>
          </cell>
          <cell r="BB1618">
            <v>98735.1</v>
          </cell>
          <cell r="BC1618">
            <v>0</v>
          </cell>
          <cell r="BD1618">
            <v>98735.1</v>
          </cell>
          <cell r="BE1618">
            <v>0</v>
          </cell>
          <cell r="BG1618">
            <v>74.56</v>
          </cell>
          <cell r="BJ1618">
            <v>840.54600000000005</v>
          </cell>
          <cell r="BM1618">
            <v>423.01</v>
          </cell>
          <cell r="BO1618">
            <v>0</v>
          </cell>
          <cell r="BP1618">
            <v>0</v>
          </cell>
          <cell r="BS1618">
            <v>0.12884738441771018</v>
          </cell>
          <cell r="BU1618">
            <v>44</v>
          </cell>
        </row>
        <row r="1619">
          <cell r="C1619">
            <v>203518446</v>
          </cell>
          <cell r="D1619" t="str">
            <v>O ZYO LMASHSERVIS</v>
          </cell>
          <cell r="E1619" t="str">
            <v>ГП</v>
          </cell>
          <cell r="F1619">
            <v>949.11400000000003</v>
          </cell>
          <cell r="G1619">
            <v>100</v>
          </cell>
          <cell r="H1619" t="str">
            <v>г.Ташкент</v>
          </cell>
          <cell r="I1619" t="str">
            <v>Автомобиль йўллари давлат қўмитаси</v>
          </cell>
          <cell r="J1619" t="str">
            <v>ГП</v>
          </cell>
          <cell r="K1619" t="str">
            <v>ГП</v>
          </cell>
          <cell r="L1619" t="str">
            <v>Йўл-транспорт инфратузилмаси</v>
          </cell>
          <cell r="M1619" t="str">
            <v>Коммунал соҳа, қурилиш ва хизмат кўрсатиш</v>
          </cell>
          <cell r="V1619">
            <v>2700.1970000000001</v>
          </cell>
          <cell r="Y1619">
            <v>623.83199999999999</v>
          </cell>
          <cell r="Z1619">
            <v>824.55100000000004</v>
          </cell>
          <cell r="AB1619">
            <v>1331.001</v>
          </cell>
          <cell r="AF1619">
            <v>663.56100000000004</v>
          </cell>
          <cell r="AI1619">
            <v>3.1749999999999998</v>
          </cell>
          <cell r="AJ1619">
            <v>0.55700000000000005</v>
          </cell>
          <cell r="AK1619">
            <v>3.1269999999999998</v>
          </cell>
          <cell r="AM1619">
            <v>3.569</v>
          </cell>
          <cell r="AQ1619">
            <v>379.60300000000001</v>
          </cell>
          <cell r="AU1619">
            <v>0</v>
          </cell>
          <cell r="AY1619">
            <v>0</v>
          </cell>
          <cell r="BA1619">
            <v>1070.7</v>
          </cell>
          <cell r="BB1619">
            <v>1070.7</v>
          </cell>
          <cell r="BC1619">
            <v>0</v>
          </cell>
          <cell r="BD1619">
            <v>1070.7</v>
          </cell>
          <cell r="BE1619">
            <v>0</v>
          </cell>
          <cell r="BG1619">
            <v>1624.9110000000001</v>
          </cell>
          <cell r="BJ1619">
            <v>1693.547</v>
          </cell>
          <cell r="BM1619">
            <v>665.3</v>
          </cell>
          <cell r="BO1619">
            <v>0</v>
          </cell>
          <cell r="BP1619">
            <v>0</v>
          </cell>
          <cell r="BS1619">
            <v>1.1535855857719487E-3</v>
          </cell>
          <cell r="BU1619">
            <v>140</v>
          </cell>
        </row>
        <row r="1620">
          <cell r="C1620">
            <v>206956177</v>
          </cell>
          <cell r="D1620" t="str">
            <v>ГУП «NISHONDAVSUVMAXSUSPUDRAT»</v>
          </cell>
          <cell r="E1620" t="str">
            <v>ГП</v>
          </cell>
          <cell r="F1620">
            <v>417.673</v>
          </cell>
          <cell r="G1620">
            <v>100</v>
          </cell>
          <cell r="H1620" t="str">
            <v>Кашкадарья</v>
          </cell>
          <cell r="I1620" t="str">
            <v>Сув хўжалиги вазирлиги</v>
          </cell>
          <cell r="J1620" t="str">
            <v>ГП</v>
          </cell>
          <cell r="K1620" t="str">
            <v>ГП</v>
          </cell>
          <cell r="L1620" t="str">
            <v>Коммунал уй-жой қурилиш ва сув хўжалиги</v>
          </cell>
          <cell r="M1620" t="str">
            <v>Коммунал соҳа, қурилиш ва хизмат кўрсатиш</v>
          </cell>
          <cell r="N1620" t="str">
            <v>ПҚ-4486</v>
          </cell>
          <cell r="O1620" t="str">
            <v>МЧЖга ўзгартириш</v>
          </cell>
          <cell r="U1620">
            <v>2699.3690000000001</v>
          </cell>
          <cell r="V1620">
            <v>2699.3690000000001</v>
          </cell>
          <cell r="W1620">
            <v>3473.288</v>
          </cell>
          <cell r="Y1620">
            <v>2554.3629999999998</v>
          </cell>
          <cell r="Z1620">
            <v>2915.6860000000001</v>
          </cell>
          <cell r="AA1620">
            <v>1113.0450000000001</v>
          </cell>
          <cell r="AB1620">
            <v>1916.415</v>
          </cell>
          <cell r="AC1620">
            <v>2692.1010000000001</v>
          </cell>
          <cell r="AE1620">
            <v>837.63699999999994</v>
          </cell>
          <cell r="AF1620">
            <v>1498.944</v>
          </cell>
          <cell r="AG1620">
            <v>2274.41</v>
          </cell>
          <cell r="AI1620">
            <v>18.463000000000001</v>
          </cell>
          <cell r="AJ1620">
            <v>39.613999999999997</v>
          </cell>
          <cell r="AK1620">
            <v>29.815999999999999</v>
          </cell>
          <cell r="AL1620">
            <v>13.124000000000001</v>
          </cell>
          <cell r="AM1620">
            <v>20.010000000000002</v>
          </cell>
          <cell r="AN1620">
            <v>45.850999999999999</v>
          </cell>
          <cell r="AP1620">
            <v>250.91399999999999</v>
          </cell>
          <cell r="AQ1620">
            <v>494.053</v>
          </cell>
          <cell r="AR1620">
            <v>467.62799999999999</v>
          </cell>
          <cell r="AT1620">
            <v>6.0549999999999997</v>
          </cell>
          <cell r="AU1620">
            <v>8.9009999999999998</v>
          </cell>
          <cell r="AV1620">
            <v>9.8960000000000008</v>
          </cell>
          <cell r="AX1620">
            <v>70.712999999999994</v>
          </cell>
          <cell r="AY1620">
            <v>214.13800000000001</v>
          </cell>
          <cell r="AZ1620">
            <v>183.15100000000001</v>
          </cell>
          <cell r="BA1620">
            <v>6167.2623100000001</v>
          </cell>
          <cell r="BB1620">
            <v>6167.2623100000001</v>
          </cell>
          <cell r="BC1620">
            <v>0</v>
          </cell>
          <cell r="BD1620">
            <v>6167.2623100000001</v>
          </cell>
          <cell r="BE1620">
            <v>0</v>
          </cell>
          <cell r="BF1620">
            <v>1014.689</v>
          </cell>
          <cell r="BG1620">
            <v>1061.2349999999999</v>
          </cell>
          <cell r="BH1620">
            <v>1241.598</v>
          </cell>
          <cell r="BI1620">
            <v>1497.4929999999999</v>
          </cell>
          <cell r="BJ1620">
            <v>1586.759</v>
          </cell>
          <cell r="BK1620">
            <v>1903.376</v>
          </cell>
          <cell r="BL1620">
            <v>259.30500000000001</v>
          </cell>
          <cell r="BM1620">
            <v>401.375</v>
          </cell>
          <cell r="BN1620">
            <v>370.49400000000003</v>
          </cell>
          <cell r="BO1620">
            <v>0</v>
          </cell>
          <cell r="BP1620">
            <v>0</v>
          </cell>
          <cell r="BS1620">
            <v>7.6822710958677183E-3</v>
          </cell>
          <cell r="BT1620">
            <v>1.4856163237322273E-2</v>
          </cell>
          <cell r="BU1620">
            <v>60</v>
          </cell>
        </row>
        <row r="1621">
          <cell r="C1621">
            <v>200339172</v>
          </cell>
          <cell r="D1621" t="str">
            <v xml:space="preserve">Мирзачўл туман йўллардан фойдаланиш </v>
          </cell>
          <cell r="E1621" t="str">
            <v>ГП</v>
          </cell>
          <cell r="F1621">
            <v>1479.7059999999999</v>
          </cell>
          <cell r="G1621">
            <v>100</v>
          </cell>
          <cell r="H1621" t="str">
            <v>Джизак</v>
          </cell>
          <cell r="I1621" t="str">
            <v>Автомобиль йўллари давлат қўмитаси</v>
          </cell>
          <cell r="J1621" t="str">
            <v>ГП</v>
          </cell>
          <cell r="K1621" t="str">
            <v>ГП</v>
          </cell>
          <cell r="L1621" t="str">
            <v>Йўл-транспорт инфратузилмаси</v>
          </cell>
          <cell r="M1621" t="str">
            <v>Коммунал соҳа, қурилиш ва хизмат кўрсатиш</v>
          </cell>
          <cell r="U1621">
            <v>2720.9347499999999</v>
          </cell>
          <cell r="V1621">
            <v>2690.3097499999999</v>
          </cell>
          <cell r="W1621">
            <v>3961.0920000000001</v>
          </cell>
          <cell r="Y1621">
            <v>2107.8249999999998</v>
          </cell>
          <cell r="Z1621">
            <v>2520.5230000000001</v>
          </cell>
          <cell r="AA1621">
            <v>2075.410875</v>
          </cell>
          <cell r="AB1621">
            <v>4104.8980000000001</v>
          </cell>
          <cell r="AC1621">
            <v>1992.011</v>
          </cell>
          <cell r="AE1621">
            <v>1839.723</v>
          </cell>
          <cell r="AF1621">
            <v>3646.0059999999999</v>
          </cell>
          <cell r="AG1621">
            <v>1789.0709999999999</v>
          </cell>
          <cell r="AI1621">
            <v>0</v>
          </cell>
          <cell r="AJ1621">
            <v>157.63</v>
          </cell>
          <cell r="AK1621">
            <v>94.163648437500001</v>
          </cell>
          <cell r="AL1621">
            <v>11.125719726562499</v>
          </cell>
          <cell r="AM1621">
            <v>21.533999999999999</v>
          </cell>
          <cell r="AN1621">
            <v>4.3205400390625002</v>
          </cell>
          <cell r="AP1621">
            <v>0</v>
          </cell>
          <cell r="AQ1621">
            <v>0</v>
          </cell>
          <cell r="AR1621">
            <v>0</v>
          </cell>
          <cell r="AT1621">
            <v>0</v>
          </cell>
          <cell r="AU1621">
            <v>0</v>
          </cell>
          <cell r="AV1621">
            <v>0</v>
          </cell>
          <cell r="AX1621">
            <v>0</v>
          </cell>
          <cell r="AY1621">
            <v>0</v>
          </cell>
          <cell r="AZ1621">
            <v>0</v>
          </cell>
          <cell r="BA1621">
            <v>11572.585129999999</v>
          </cell>
          <cell r="BB1621">
            <v>11572.585129999999</v>
          </cell>
          <cell r="BC1621">
            <v>0</v>
          </cell>
          <cell r="BD1621">
            <v>11572.585129999999</v>
          </cell>
          <cell r="BE1621">
            <v>0</v>
          </cell>
          <cell r="BF1621">
            <v>325.59109375000003</v>
          </cell>
          <cell r="BG1621">
            <v>570.30981250000002</v>
          </cell>
          <cell r="BH1621">
            <v>641.98168750000002</v>
          </cell>
          <cell r="BI1621">
            <v>590.24118750000002</v>
          </cell>
          <cell r="BJ1621">
            <v>827.97081249999997</v>
          </cell>
          <cell r="BK1621">
            <v>703.60699999999997</v>
          </cell>
          <cell r="BL1621">
            <v>222.751</v>
          </cell>
          <cell r="BM1621">
            <v>437.358</v>
          </cell>
          <cell r="BN1621">
            <v>197.91609374999999</v>
          </cell>
          <cell r="BO1621">
            <v>0</v>
          </cell>
          <cell r="BP1621">
            <v>0</v>
          </cell>
          <cell r="BS1621">
            <v>9.6542626588557341E-3</v>
          </cell>
          <cell r="BT1621">
            <v>1.299136693723996E-3</v>
          </cell>
          <cell r="BU1621">
            <v>16</v>
          </cell>
          <cell r="BW1621">
            <v>141.10783116882999</v>
          </cell>
          <cell r="BX1621" t="str">
            <v>высокая</v>
          </cell>
        </row>
        <row r="1622">
          <cell r="C1622">
            <v>201059101</v>
          </cell>
          <cell r="D1622" t="str">
            <v>AXBOROT HISOBLASH MARKAZI MOLIYA VAZIRLIGI</v>
          </cell>
          <cell r="E1622" t="str">
            <v>ГП</v>
          </cell>
          <cell r="F1622">
            <v>400</v>
          </cell>
          <cell r="G1622">
            <v>100</v>
          </cell>
          <cell r="H1622" t="str">
            <v>г.Ташкент</v>
          </cell>
          <cell r="I1622" t="str">
            <v>Молия вазирлиги</v>
          </cell>
          <cell r="J1622" t="str">
            <v>ГП</v>
          </cell>
          <cell r="K1622" t="str">
            <v>ГП</v>
          </cell>
          <cell r="L1622" t="str">
            <v>Молия ташкилотлари</v>
          </cell>
          <cell r="M1622" t="str">
            <v>Оғир саноат ва молия</v>
          </cell>
          <cell r="U1622">
            <v>2680.8380000000002</v>
          </cell>
          <cell r="V1622">
            <v>2673.1889999999999</v>
          </cell>
          <cell r="W1622">
            <v>3893.654</v>
          </cell>
          <cell r="Y1622">
            <v>8353.9770000000008</v>
          </cell>
          <cell r="Z1622">
            <v>9356.4740000000002</v>
          </cell>
          <cell r="AA1622">
            <v>7910.625</v>
          </cell>
          <cell r="AB1622">
            <v>12455.148999999999</v>
          </cell>
          <cell r="AC1622">
            <v>12661.61</v>
          </cell>
          <cell r="AE1622">
            <v>3916.77</v>
          </cell>
          <cell r="AF1622">
            <v>7106.4350000000004</v>
          </cell>
          <cell r="AG1622">
            <v>7156.4669999999996</v>
          </cell>
          <cell r="AI1622">
            <v>13.208</v>
          </cell>
          <cell r="AJ1622">
            <v>198.97800000000001</v>
          </cell>
          <cell r="AK1622">
            <v>64.983000000000004</v>
          </cell>
          <cell r="AL1622">
            <v>149.48500000000001</v>
          </cell>
          <cell r="AM1622">
            <v>65.956999999999994</v>
          </cell>
          <cell r="AN1622">
            <v>1030.4670000000001</v>
          </cell>
          <cell r="AP1622">
            <v>4565.402</v>
          </cell>
          <cell r="AQ1622">
            <v>6530.201</v>
          </cell>
          <cell r="AR1622">
            <v>5599.2849999999999</v>
          </cell>
          <cell r="AT1622">
            <v>38.57</v>
          </cell>
          <cell r="AU1622">
            <v>33.183999999999997</v>
          </cell>
          <cell r="AV1622">
            <v>151.24700000000001</v>
          </cell>
          <cell r="AX1622">
            <v>1581.9639999999999</v>
          </cell>
          <cell r="AY1622">
            <v>2490.7840000000001</v>
          </cell>
          <cell r="AZ1622">
            <v>1985.251</v>
          </cell>
          <cell r="BA1622">
            <v>19787.099999999999</v>
          </cell>
          <cell r="BB1622">
            <v>19787.099999999999</v>
          </cell>
          <cell r="BC1622">
            <v>0</v>
          </cell>
          <cell r="BD1622">
            <v>19787.099999999999</v>
          </cell>
          <cell r="BE1622">
            <v>0</v>
          </cell>
          <cell r="BF1622">
            <v>1969.93</v>
          </cell>
          <cell r="BG1622">
            <v>242.417</v>
          </cell>
          <cell r="BH1622">
            <v>1869.5360000000001</v>
          </cell>
          <cell r="BI1622">
            <v>1343.0029999999999</v>
          </cell>
          <cell r="BJ1622">
            <v>1517.758</v>
          </cell>
          <cell r="BK1622">
            <v>1719.893</v>
          </cell>
          <cell r="BL1622">
            <v>3806.2829999999999</v>
          </cell>
          <cell r="BM1622">
            <v>5360.8519999999999</v>
          </cell>
          <cell r="BN1622">
            <v>4331.3540000000003</v>
          </cell>
          <cell r="BO1622">
            <v>0</v>
          </cell>
          <cell r="BP1622">
            <v>0</v>
          </cell>
          <cell r="BS1622">
            <v>2.8600053464933096E-2</v>
          </cell>
          <cell r="BT1622">
            <v>0.31383938979506593</v>
          </cell>
          <cell r="BU1622">
            <v>20</v>
          </cell>
        </row>
        <row r="1623">
          <cell r="C1623">
            <v>200356026</v>
          </cell>
          <cell r="D1623" t="str">
            <v>ГУП «KOMMUNALLIQ ISSILIQ O</v>
          </cell>
          <cell r="E1623" t="str">
            <v>ГП</v>
          </cell>
          <cell r="F1623">
            <v>556.822</v>
          </cell>
          <cell r="G1623">
            <v>100</v>
          </cell>
          <cell r="H1623" t="str">
            <v>Каракалп.</v>
          </cell>
          <cell r="I1623" t="str">
            <v>Уй-жой коммунал хизмат кўрсатиш вазирлиги</v>
          </cell>
          <cell r="J1623" t="str">
            <v>ГП</v>
          </cell>
          <cell r="K1623" t="str">
            <v>ГП</v>
          </cell>
          <cell r="L1623" t="str">
            <v>Коммунал уй-жой қурилиш ва сув хўжалиги</v>
          </cell>
          <cell r="M1623" t="str">
            <v>Коммунал соҳа, қурилиш ва хизмат кўрсатиш</v>
          </cell>
          <cell r="U1623">
            <v>2700.0360000000001</v>
          </cell>
          <cell r="V1623">
            <v>2640.549</v>
          </cell>
          <cell r="W1623">
            <v>2652.9180000000001</v>
          </cell>
          <cell r="Y1623">
            <v>1194.0050000000001</v>
          </cell>
          <cell r="Z1623">
            <v>913.03300000000002</v>
          </cell>
          <cell r="AA1623">
            <v>517.44140625</v>
          </cell>
          <cell r="AB1623">
            <v>960.20262500000001</v>
          </cell>
          <cell r="AC1623">
            <v>771.61699999999996</v>
          </cell>
          <cell r="AE1623">
            <v>860.04600000000005</v>
          </cell>
          <cell r="AF1623">
            <v>1423.9282499999999</v>
          </cell>
          <cell r="AG1623">
            <v>1214.1320000000001</v>
          </cell>
          <cell r="AI1623">
            <v>-167.40700000000001</v>
          </cell>
          <cell r="AJ1623">
            <v>-462.25</v>
          </cell>
          <cell r="AK1623">
            <v>36.14</v>
          </cell>
          <cell r="AL1623">
            <v>25.723560546874999</v>
          </cell>
          <cell r="AM1623">
            <v>5.0538999023437503</v>
          </cell>
          <cell r="AN1623">
            <v>3.6806000976562498</v>
          </cell>
          <cell r="AP1623">
            <v>280.98674999999997</v>
          </cell>
          <cell r="AQ1623">
            <v>391.15240625000001</v>
          </cell>
          <cell r="AR1623">
            <v>446.87059375000001</v>
          </cell>
          <cell r="AT1623">
            <v>4.6157202148437504</v>
          </cell>
          <cell r="AU1623">
            <v>2.0386999511718749</v>
          </cell>
          <cell r="AV1623">
            <v>0</v>
          </cell>
          <cell r="AX1623">
            <v>123.0009765625</v>
          </cell>
          <cell r="AY1623">
            <v>160.66249999999999</v>
          </cell>
          <cell r="AZ1623">
            <v>240.91929687499999</v>
          </cell>
          <cell r="BA1623">
            <v>1516.17</v>
          </cell>
          <cell r="BB1623">
            <v>1516.17</v>
          </cell>
          <cell r="BC1623">
            <v>0</v>
          </cell>
          <cell r="BD1623">
            <v>1516.17</v>
          </cell>
          <cell r="BE1623">
            <v>0</v>
          </cell>
          <cell r="BF1623">
            <v>172.38399999999999</v>
          </cell>
          <cell r="BG1623">
            <v>516.66499999999996</v>
          </cell>
          <cell r="BH1623">
            <v>700.12699999999995</v>
          </cell>
          <cell r="BI1623">
            <v>52.069000000000003</v>
          </cell>
          <cell r="BJ1623">
            <v>81.506</v>
          </cell>
          <cell r="BK1623">
            <v>28.692</v>
          </cell>
          <cell r="BL1623">
            <v>256.12700000000001</v>
          </cell>
          <cell r="BM1623">
            <v>363.24149999999997</v>
          </cell>
          <cell r="BN1623">
            <v>1840.5605</v>
          </cell>
          <cell r="BO1623">
            <v>0</v>
          </cell>
          <cell r="BP1623">
            <v>0</v>
          </cell>
          <cell r="BS1623">
            <v>1.9033562108465396E-3</v>
          </cell>
          <cell r="BT1623">
            <v>1.3906198329587205E-3</v>
          </cell>
          <cell r="BU1623" t="str">
            <v>-</v>
          </cell>
          <cell r="BW1623">
            <v>77.608625872307798</v>
          </cell>
          <cell r="BX1623" t="str">
            <v>недостаточная</v>
          </cell>
        </row>
        <row r="1624">
          <cell r="C1624">
            <v>202204394</v>
          </cell>
          <cell r="D1624" t="str">
            <v>MA NAVIYAT NASHRIYOT</v>
          </cell>
          <cell r="E1624" t="str">
            <v>ГП</v>
          </cell>
          <cell r="F1624">
            <v>254.22399999999999</v>
          </cell>
          <cell r="G1624">
            <v>100</v>
          </cell>
          <cell r="H1624" t="str">
            <v>г.Ташкент</v>
          </cell>
          <cell r="I1624" t="str">
            <v>Ўзбекистон Маънавият ва маърифат маркази</v>
          </cell>
          <cell r="J1624" t="str">
            <v>ГП</v>
          </cell>
          <cell r="K1624" t="str">
            <v>ГП</v>
          </cell>
          <cell r="L1624" t="str">
            <v>Ижтимоий соҳа, туризм ва фармацевтика</v>
          </cell>
          <cell r="M1624" t="str">
            <v>Ижтимоий соҳа, туризм ва фармацевтика</v>
          </cell>
          <cell r="V1624">
            <v>2606.1930000000002</v>
          </cell>
          <cell r="Y1624">
            <v>2882.2759999999998</v>
          </cell>
          <cell r="Z1624">
            <v>2379.6750000000002</v>
          </cell>
          <cell r="AB1624">
            <v>1582.2070000000001</v>
          </cell>
          <cell r="AF1624">
            <v>1034.8230000000001</v>
          </cell>
          <cell r="AI1624">
            <v>34.180999999999997</v>
          </cell>
          <cell r="AJ1624">
            <v>21.754000000000001</v>
          </cell>
          <cell r="AK1624">
            <v>22.753</v>
          </cell>
          <cell r="AM1624">
            <v>39.707000000000001</v>
          </cell>
          <cell r="AQ1624">
            <v>187.78800000000001</v>
          </cell>
          <cell r="AU1624">
            <v>3.996</v>
          </cell>
          <cell r="AY1624">
            <v>4.4470000000000001</v>
          </cell>
          <cell r="BA1624">
            <v>11912.106</v>
          </cell>
          <cell r="BB1624">
            <v>11912.106</v>
          </cell>
          <cell r="BC1624">
            <v>0</v>
          </cell>
          <cell r="BD1624">
            <v>11912.106</v>
          </cell>
          <cell r="BE1624">
            <v>0</v>
          </cell>
          <cell r="BG1624">
            <v>41.378</v>
          </cell>
          <cell r="BJ1624">
            <v>666.37</v>
          </cell>
          <cell r="BM1624">
            <v>503.68099999999998</v>
          </cell>
          <cell r="BO1624">
            <v>0</v>
          </cell>
          <cell r="BP1624">
            <v>0</v>
          </cell>
          <cell r="BS1624">
            <v>1.5017920936832029E-2</v>
          </cell>
          <cell r="BU1624">
            <v>44</v>
          </cell>
        </row>
        <row r="1625">
          <cell r="C1625">
            <v>207254149</v>
          </cell>
          <cell r="D1625" t="str">
            <v>«SAMARQAND MINTAQAVIY YO`LLARGA BUYURTMACHI XIZMATI» Д.У.К.</v>
          </cell>
          <cell r="E1625" t="str">
            <v>ГП</v>
          </cell>
          <cell r="F1625">
            <v>0</v>
          </cell>
          <cell r="G1625">
            <v>100</v>
          </cell>
          <cell r="H1625" t="str">
            <v>Самарканд</v>
          </cell>
          <cell r="I1625" t="str">
            <v>Автомобиль йўллари давлат қўмитаси</v>
          </cell>
          <cell r="J1625" t="str">
            <v>ГП</v>
          </cell>
          <cell r="K1625" t="str">
            <v>ГП</v>
          </cell>
          <cell r="L1625" t="str">
            <v>Йўл-транспорт инфратузилмаси</v>
          </cell>
          <cell r="M1625" t="str">
            <v>Коммунал соҳа, қурилиш ва хизмат кўрсатиш</v>
          </cell>
          <cell r="V1625">
            <v>2605.92425</v>
          </cell>
          <cell r="Y1625">
            <v>0</v>
          </cell>
          <cell r="Z1625">
            <v>0</v>
          </cell>
          <cell r="AB1625">
            <v>0</v>
          </cell>
          <cell r="AF1625">
            <v>0</v>
          </cell>
          <cell r="AJ1625">
            <v>0</v>
          </cell>
          <cell r="AK1625">
            <v>0</v>
          </cell>
          <cell r="AM1625">
            <v>32.297699218749997</v>
          </cell>
          <cell r="AQ1625">
            <v>969.61587499999996</v>
          </cell>
          <cell r="AU1625">
            <v>5.1792001953125002</v>
          </cell>
          <cell r="AY1625">
            <v>0</v>
          </cell>
          <cell r="BA1625">
            <v>9544.5425599999999</v>
          </cell>
          <cell r="BB1625">
            <v>9544.56</v>
          </cell>
          <cell r="BC1625">
            <v>0</v>
          </cell>
          <cell r="BD1625">
            <v>9544.56</v>
          </cell>
          <cell r="BE1625">
            <v>0</v>
          </cell>
          <cell r="BG1625">
            <v>23.358699218750001</v>
          </cell>
          <cell r="BJ1625">
            <v>240.03009374999999</v>
          </cell>
          <cell r="BM1625">
            <v>0</v>
          </cell>
          <cell r="BO1625">
            <v>0</v>
          </cell>
          <cell r="BP1625">
            <v>0</v>
          </cell>
          <cell r="BS1625">
            <v>2.0924349908072876E-2</v>
          </cell>
          <cell r="BU1625">
            <v>65</v>
          </cell>
        </row>
        <row r="1626">
          <cell r="C1626">
            <v>305197700</v>
          </cell>
          <cell r="D1626" t="str">
            <v>ГУП «BARDANKO`L FAYZ BARAK</v>
          </cell>
          <cell r="E1626" t="str">
            <v>ГП</v>
          </cell>
          <cell r="F1626">
            <v>125.6728984375</v>
          </cell>
          <cell r="G1626">
            <v>100</v>
          </cell>
          <cell r="H1626" t="str">
            <v>Таш. обл.</v>
          </cell>
          <cell r="I1626" t="str">
            <v>Ички ишлар вазирлиги</v>
          </cell>
          <cell r="J1626" t="str">
            <v>ГП</v>
          </cell>
          <cell r="K1626" t="str">
            <v>ГП</v>
          </cell>
          <cell r="L1626" t="str">
            <v>Қурилиш</v>
          </cell>
          <cell r="M1626" t="str">
            <v>Коммунал соҳа, қурилиш ва хизмат кўрсатиш</v>
          </cell>
          <cell r="V1626">
            <v>2597.4319999999998</v>
          </cell>
          <cell r="AB1626">
            <v>2425.183</v>
          </cell>
          <cell r="AF1626">
            <v>1977.529</v>
          </cell>
          <cell r="AM1626">
            <v>56.865000000000002</v>
          </cell>
          <cell r="AQ1626">
            <v>40.164999999999999</v>
          </cell>
          <cell r="AU1626">
            <v>0</v>
          </cell>
          <cell r="AY1626">
            <v>0</v>
          </cell>
          <cell r="BA1626">
            <v>17059.50088</v>
          </cell>
          <cell r="BB1626">
            <v>17059.50088</v>
          </cell>
          <cell r="BC1626">
            <v>0</v>
          </cell>
          <cell r="BD1626">
            <v>17059.50088</v>
          </cell>
          <cell r="BE1626">
            <v>0</v>
          </cell>
          <cell r="BG1626">
            <v>0</v>
          </cell>
          <cell r="BJ1626">
            <v>376.28909375000001</v>
          </cell>
          <cell r="BM1626">
            <v>390.78899999999999</v>
          </cell>
          <cell r="BO1626">
            <v>0</v>
          </cell>
          <cell r="BP1626">
            <v>0</v>
          </cell>
          <cell r="BQ1626">
            <v>0</v>
          </cell>
          <cell r="BR1626">
            <v>33.109000000000002</v>
          </cell>
          <cell r="BS1626">
            <v>3.2638302808253972E-2</v>
          </cell>
          <cell r="BU1626">
            <v>594</v>
          </cell>
        </row>
        <row r="1627">
          <cell r="C1627">
            <v>201672979</v>
          </cell>
          <cell r="D1627" t="str">
            <v>Иссиқлик манбаи ДУК</v>
          </cell>
          <cell r="E1627" t="str">
            <v>ГП</v>
          </cell>
          <cell r="F1627">
            <v>531.36687500000005</v>
          </cell>
          <cell r="G1627">
            <v>100</v>
          </cell>
          <cell r="H1627" t="str">
            <v>Джизак</v>
          </cell>
          <cell r="I1627" t="str">
            <v>Уй-жой коммунал хизмат кўрсатиш вазирлиги</v>
          </cell>
          <cell r="J1627" t="str">
            <v>ГП</v>
          </cell>
          <cell r="K1627" t="str">
            <v>ГП</v>
          </cell>
          <cell r="L1627" t="str">
            <v>Коммунал уй-жой қурилиш ва сув хўжалиги</v>
          </cell>
          <cell r="M1627" t="str">
            <v>Коммунал соҳа, қурилиш ва хизмат кўрсатиш</v>
          </cell>
          <cell r="U1627">
            <v>2566.7897499999999</v>
          </cell>
          <cell r="V1627">
            <v>2566.7897499999999</v>
          </cell>
          <cell r="W1627">
            <v>2385.0169999999998</v>
          </cell>
          <cell r="Y1627">
            <v>119.0095</v>
          </cell>
          <cell r="Z1627">
            <v>308.22718750000001</v>
          </cell>
          <cell r="AA1627">
            <v>191.57550000000001</v>
          </cell>
          <cell r="AB1627">
            <v>293.96218750000003</v>
          </cell>
          <cell r="AC1627">
            <v>293.96218750000003</v>
          </cell>
          <cell r="AE1627">
            <v>608.97118750000004</v>
          </cell>
          <cell r="AF1627">
            <v>326.37240624999998</v>
          </cell>
          <cell r="AG1627">
            <v>642.47387500000002</v>
          </cell>
          <cell r="AI1627">
            <v>-487.57299999999998</v>
          </cell>
          <cell r="AJ1627">
            <v>3203.2565</v>
          </cell>
          <cell r="AK1627">
            <v>-705.86762499999998</v>
          </cell>
          <cell r="AL1627">
            <v>-730.75850000000003</v>
          </cell>
          <cell r="AM1627">
            <v>-206.34509374999999</v>
          </cell>
          <cell r="AN1627">
            <v>-709.197</v>
          </cell>
          <cell r="AP1627">
            <v>276.80390625000001</v>
          </cell>
          <cell r="AQ1627">
            <v>228.64809374999999</v>
          </cell>
          <cell r="AR1627">
            <v>291.68231250000002</v>
          </cell>
          <cell r="AT1627">
            <v>0</v>
          </cell>
          <cell r="AU1627">
            <v>0</v>
          </cell>
          <cell r="AV1627">
            <v>0</v>
          </cell>
          <cell r="AX1627">
            <v>0</v>
          </cell>
          <cell r="AY1627">
            <v>20.660900390624999</v>
          </cell>
          <cell r="AZ1627">
            <v>42.516199218750003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887.92937500000005</v>
          </cell>
          <cell r="BG1627">
            <v>972.68118749999996</v>
          </cell>
          <cell r="BH1627">
            <v>845.2963125</v>
          </cell>
          <cell r="BI1627">
            <v>2569.52925</v>
          </cell>
          <cell r="BJ1627">
            <v>2784.0277500000002</v>
          </cell>
          <cell r="BK1627">
            <v>3311.4522499999998</v>
          </cell>
          <cell r="BL1627">
            <v>371.57100000000003</v>
          </cell>
          <cell r="BM1627">
            <v>181.64409375</v>
          </cell>
          <cell r="BN1627">
            <v>437.42059375000002</v>
          </cell>
          <cell r="BO1627">
            <v>0</v>
          </cell>
          <cell r="BP1627">
            <v>0</v>
          </cell>
          <cell r="BS1627">
            <v>-8.860124437040913E-2</v>
          </cell>
          <cell r="BT1627">
            <v>-0.28643969193668556</v>
          </cell>
          <cell r="BU1627" t="str">
            <v>-</v>
          </cell>
          <cell r="BW1627">
            <v>19.6363636363638</v>
          </cell>
          <cell r="BX1627" t="str">
            <v>неудовлетворительная</v>
          </cell>
        </row>
        <row r="1628">
          <cell r="C1628">
            <v>201058997</v>
          </cell>
          <cell r="D1628" t="str">
            <v xml:space="preserve">MARKAZIY AEROGEODEZIYA </v>
          </cell>
          <cell r="E1628" t="str">
            <v>ГП</v>
          </cell>
          <cell r="F1628">
            <v>194.078</v>
          </cell>
          <cell r="G1628">
            <v>100</v>
          </cell>
          <cell r="H1628" t="str">
            <v>г.Ташкент</v>
          </cell>
          <cell r="I1628" t="str">
            <v>Ер ресурслари, геодезия, картография ва давлат кадастри бўйича давлат қўмитаси</v>
          </cell>
          <cell r="J1628" t="str">
            <v>ГП</v>
          </cell>
          <cell r="K1628" t="str">
            <v>ГП</v>
          </cell>
          <cell r="L1628" t="str">
            <v>Қишлоқ хўжалиги ва қишлоқ хўжалиги маҳсулотларини қайта ишлаш</v>
          </cell>
          <cell r="M1628" t="str">
            <v>Коммунал соҳа, қурилиш ва хизмат кўрсатиш</v>
          </cell>
          <cell r="U1628">
            <v>2577.096</v>
          </cell>
          <cell r="V1628">
            <v>2562.915</v>
          </cell>
          <cell r="W1628">
            <v>2435.9270000000001</v>
          </cell>
          <cell r="Y1628">
            <v>2988.3130000000001</v>
          </cell>
          <cell r="Z1628">
            <v>4099.9480000000003</v>
          </cell>
          <cell r="AA1628">
            <v>2586.3440000000001</v>
          </cell>
          <cell r="AB1628">
            <v>3859.643</v>
          </cell>
          <cell r="AC1628">
            <v>2950.9490000000001</v>
          </cell>
          <cell r="AE1628">
            <v>1938.566</v>
          </cell>
          <cell r="AF1628">
            <v>2866.3020000000001</v>
          </cell>
          <cell r="AG1628">
            <v>2507.558</v>
          </cell>
          <cell r="AI1628">
            <v>0.95199999999999996</v>
          </cell>
          <cell r="AJ1628">
            <v>4.5590000000000002</v>
          </cell>
          <cell r="AK1628">
            <v>3.2519999999999998</v>
          </cell>
          <cell r="AL1628">
            <v>5.944</v>
          </cell>
          <cell r="AM1628">
            <v>13.414999999999999</v>
          </cell>
          <cell r="AN1628">
            <v>4.8659999999999997</v>
          </cell>
          <cell r="AP1628">
            <v>1226.44</v>
          </cell>
          <cell r="AQ1628">
            <v>1868.126</v>
          </cell>
          <cell r="AR1628">
            <v>1450.5719999999999</v>
          </cell>
          <cell r="AT1628">
            <v>0.96799999999999997</v>
          </cell>
          <cell r="AU1628">
            <v>21.731000000000002</v>
          </cell>
          <cell r="AV1628">
            <v>0.66300000000000003</v>
          </cell>
          <cell r="AX1628">
            <v>317.12299999999999</v>
          </cell>
          <cell r="AY1628">
            <v>577.26700000000005</v>
          </cell>
          <cell r="AZ1628">
            <v>539.63599999999997</v>
          </cell>
          <cell r="BA1628">
            <v>4025.8643900000002</v>
          </cell>
          <cell r="BB1628">
            <v>4025.8643900000006</v>
          </cell>
          <cell r="BC1628">
            <v>0</v>
          </cell>
          <cell r="BD1628">
            <v>4025.8643900000006</v>
          </cell>
          <cell r="BE1628">
            <v>0</v>
          </cell>
          <cell r="BF1628">
            <v>397.39400000000001</v>
          </cell>
          <cell r="BG1628">
            <v>499.755</v>
          </cell>
          <cell r="BH1628">
            <v>434.88200000000001</v>
          </cell>
          <cell r="BI1628">
            <v>396.56599999999997</v>
          </cell>
          <cell r="BJ1628">
            <v>492.08800000000002</v>
          </cell>
          <cell r="BK1628">
            <v>334.92599999999999</v>
          </cell>
          <cell r="BL1628">
            <v>759.00599999999997</v>
          </cell>
          <cell r="BM1628">
            <v>1116.5989999999999</v>
          </cell>
          <cell r="BN1628">
            <v>661.89099999999996</v>
          </cell>
          <cell r="BO1628">
            <v>0</v>
          </cell>
          <cell r="BP1628">
            <v>0</v>
          </cell>
          <cell r="BS1628">
            <v>7.4396612416941579E-3</v>
          </cell>
          <cell r="BT1628">
            <v>1.9468508906662779E-3</v>
          </cell>
          <cell r="BU1628">
            <v>15</v>
          </cell>
        </row>
        <row r="1629">
          <cell r="C1629">
            <v>200795177</v>
          </cell>
          <cell r="D1629" t="str">
            <v>ГП «Государственная научно-производственная предприятие ФОНОН»</v>
          </cell>
          <cell r="E1629" t="str">
            <v>ГП</v>
          </cell>
          <cell r="F1629">
            <v>1554.199875</v>
          </cell>
          <cell r="G1629">
            <v>100</v>
          </cell>
          <cell r="H1629" t="str">
            <v>г.Ташкент</v>
          </cell>
          <cell r="I1629" t="str">
            <v>Давлат активларини бошқариш агентлиги</v>
          </cell>
          <cell r="J1629" t="str">
            <v>ГП</v>
          </cell>
          <cell r="K1629" t="str">
            <v>ГП</v>
          </cell>
          <cell r="L1629" t="str">
            <v>Бошқалар</v>
          </cell>
          <cell r="M1629" t="str">
            <v>Коммунал соҳа, қурилиш ва хизмат кўрсатиш</v>
          </cell>
          <cell r="V1629">
            <v>2552.6615000000002</v>
          </cell>
          <cell r="Y1629">
            <v>6888.3469999999998</v>
          </cell>
          <cell r="Z1629">
            <v>3122.57</v>
          </cell>
          <cell r="AB1629">
            <v>2518.13</v>
          </cell>
          <cell r="AF1629">
            <v>1996.2619999999999</v>
          </cell>
          <cell r="AI1629">
            <v>-50.076999999999998</v>
          </cell>
          <cell r="AJ1629">
            <v>461.90699999999998</v>
          </cell>
          <cell r="AK1629">
            <v>33.109000000000002</v>
          </cell>
          <cell r="AM1629">
            <v>449.36799999999999</v>
          </cell>
          <cell r="AQ1629">
            <v>1921.11</v>
          </cell>
          <cell r="AU1629">
            <v>5.024</v>
          </cell>
          <cell r="AY1629">
            <v>751.14599999999996</v>
          </cell>
          <cell r="BA1629">
            <v>18176.099999999999</v>
          </cell>
          <cell r="BB1629">
            <v>18176.099999999999</v>
          </cell>
          <cell r="BC1629">
            <v>0</v>
          </cell>
          <cell r="BD1629">
            <v>18176.099999999999</v>
          </cell>
          <cell r="BE1629">
            <v>0</v>
          </cell>
          <cell r="BG1629">
            <v>208.754203125</v>
          </cell>
          <cell r="BJ1629">
            <v>468.87593750000002</v>
          </cell>
          <cell r="BM1629">
            <v>259.74799999999999</v>
          </cell>
          <cell r="BO1629">
            <v>0</v>
          </cell>
          <cell r="BP1629">
            <v>0</v>
          </cell>
          <cell r="BS1629">
            <v>0.15161614361304832</v>
          </cell>
          <cell r="BU1629">
            <v>2</v>
          </cell>
        </row>
        <row r="1630">
          <cell r="C1630">
            <v>200489675</v>
          </cell>
          <cell r="D1630" t="str">
            <v xml:space="preserve"> «QUMQO`RG`ON TUMAN YO`LLARDAN FOYDALAN</v>
          </cell>
          <cell r="E1630" t="str">
            <v>ГП</v>
          </cell>
          <cell r="F1630">
            <v>97.840999999999994</v>
          </cell>
          <cell r="G1630">
            <v>100</v>
          </cell>
          <cell r="H1630" t="str">
            <v>Сурхандарья</v>
          </cell>
          <cell r="I1630" t="str">
            <v>Автомобиль йўллари давлат қўмитаси</v>
          </cell>
          <cell r="J1630" t="str">
            <v>ГП</v>
          </cell>
          <cell r="K1630" t="str">
            <v>ГП</v>
          </cell>
          <cell r="L1630" t="str">
            <v>Йўл-транспорт инфратузилмаси</v>
          </cell>
          <cell r="M1630" t="str">
            <v>Коммунал соҳа, қурилиш ва хизмат кўрсатиш</v>
          </cell>
          <cell r="V1630">
            <v>2548.9259999999999</v>
          </cell>
          <cell r="Y1630">
            <v>1597.6545000000001</v>
          </cell>
          <cell r="Z1630">
            <v>2240.6790000000001</v>
          </cell>
          <cell r="AB1630">
            <v>3334.002</v>
          </cell>
          <cell r="AF1630">
            <v>2554.625</v>
          </cell>
          <cell r="AI1630">
            <v>9.9525996093749995</v>
          </cell>
          <cell r="AJ1630">
            <v>12.144</v>
          </cell>
          <cell r="AK1630">
            <v>40.106000000000002</v>
          </cell>
          <cell r="AM1630">
            <v>99.176000000000002</v>
          </cell>
          <cell r="AP1630">
            <v>754.11599999999999</v>
          </cell>
          <cell r="AQ1630">
            <v>1062.096</v>
          </cell>
          <cell r="AT1630">
            <v>58.5</v>
          </cell>
          <cell r="AU1630">
            <v>18.664999999999999</v>
          </cell>
          <cell r="AX1630">
            <v>308.29599999999999</v>
          </cell>
          <cell r="AY1630">
            <v>403.48399999999998</v>
          </cell>
          <cell r="BA1630">
            <v>30000</v>
          </cell>
          <cell r="BB1630">
            <v>30000</v>
          </cell>
          <cell r="BC1630">
            <v>0</v>
          </cell>
          <cell r="BD1630">
            <v>30000</v>
          </cell>
          <cell r="BE1630">
            <v>0</v>
          </cell>
          <cell r="BF1630">
            <v>123.581</v>
          </cell>
          <cell r="BG1630">
            <v>0</v>
          </cell>
          <cell r="BI1630">
            <v>881.06299999999999</v>
          </cell>
          <cell r="BJ1630">
            <v>2175.7919999999999</v>
          </cell>
          <cell r="BL1630">
            <v>462.98599999999999</v>
          </cell>
          <cell r="BM1630">
            <v>646.05700000000002</v>
          </cell>
          <cell r="BO1630">
            <v>0</v>
          </cell>
          <cell r="BP1630">
            <v>0</v>
          </cell>
          <cell r="BS1630">
            <v>6.1947308934220333E-2</v>
          </cell>
          <cell r="BU1630">
            <v>6</v>
          </cell>
        </row>
        <row r="1631">
          <cell r="C1631">
            <v>200239700</v>
          </cell>
          <cell r="D1631" t="str">
            <v>ГУП «Иссиклик манбаи»</v>
          </cell>
          <cell r="E1631" t="str">
            <v>ГП</v>
          </cell>
          <cell r="F1631">
            <v>1467.6559999999999</v>
          </cell>
          <cell r="G1631">
            <v>100</v>
          </cell>
          <cell r="H1631" t="str">
            <v>Андижан</v>
          </cell>
          <cell r="I1631" t="str">
            <v>Уй-жой коммунал хизмат кўрсатиш вазирлиги</v>
          </cell>
          <cell r="J1631" t="str">
            <v>ГП</v>
          </cell>
          <cell r="K1631" t="str">
            <v>ГП</v>
          </cell>
          <cell r="L1631" t="str">
            <v>Коммунал уй-жой қурилиш ва сув хўжалиги</v>
          </cell>
          <cell r="M1631" t="str">
            <v>Коммунал соҳа, қурилиш ва хизмат кўрсатиш</v>
          </cell>
          <cell r="U1631">
            <v>2542.5149999999999</v>
          </cell>
          <cell r="V1631">
            <v>2542.5149999999999</v>
          </cell>
          <cell r="W1631">
            <v>2825.37075</v>
          </cell>
          <cell r="Y1631">
            <v>254.87</v>
          </cell>
          <cell r="Z1631">
            <v>335.35599999999999</v>
          </cell>
          <cell r="AA1631">
            <v>185.303</v>
          </cell>
          <cell r="AB1631">
            <v>407.428</v>
          </cell>
          <cell r="AC1631">
            <v>290.28100000000001</v>
          </cell>
          <cell r="AE1631">
            <v>299.54700000000003</v>
          </cell>
          <cell r="AF1631">
            <v>614.904</v>
          </cell>
          <cell r="AG1631">
            <v>407.53399999999999</v>
          </cell>
          <cell r="AI1631">
            <v>-292.97300000000001</v>
          </cell>
          <cell r="AJ1631">
            <v>-122.52</v>
          </cell>
          <cell r="AK1631">
            <v>-586.17118749999997</v>
          </cell>
          <cell r="AL1631">
            <v>-312.15949999999998</v>
          </cell>
          <cell r="AM1631">
            <v>-340.41699999999997</v>
          </cell>
          <cell r="AN1631">
            <v>-115.486</v>
          </cell>
          <cell r="AP1631">
            <v>279.90359375000003</v>
          </cell>
          <cell r="AQ1631">
            <v>423.4129375</v>
          </cell>
          <cell r="AR1631">
            <v>267.73159375</v>
          </cell>
          <cell r="AT1631">
            <v>0</v>
          </cell>
          <cell r="AU1631">
            <v>0</v>
          </cell>
          <cell r="AV1631">
            <v>0</v>
          </cell>
          <cell r="AX1631">
            <v>90.382398437500001</v>
          </cell>
          <cell r="AY1631">
            <v>166.33600000000001</v>
          </cell>
          <cell r="AZ1631">
            <v>4.4420000000000002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178.876</v>
          </cell>
          <cell r="BG1631">
            <v>96.490398437500005</v>
          </cell>
          <cell r="BH1631">
            <v>68.876000000000005</v>
          </cell>
          <cell r="BI1631">
            <v>6117.7955000000002</v>
          </cell>
          <cell r="BJ1631">
            <v>5819.7359999999999</v>
          </cell>
          <cell r="BK1631">
            <v>6218.0780000000004</v>
          </cell>
          <cell r="BL1631">
            <v>350.68049999999999</v>
          </cell>
          <cell r="BM1631">
            <v>397.83699999999999</v>
          </cell>
          <cell r="BN1631">
            <v>271.60599999999999</v>
          </cell>
          <cell r="BO1631">
            <v>0</v>
          </cell>
          <cell r="BP1631">
            <v>0</v>
          </cell>
          <cell r="BS1631">
            <v>-0.13275922904045007</v>
          </cell>
          <cell r="BT1631">
            <v>-4.3028486588038879E-2</v>
          </cell>
          <cell r="BU1631">
            <v>2</v>
          </cell>
          <cell r="BW1631">
            <v>83.990196078431694</v>
          </cell>
          <cell r="BX1631" t="str">
            <v>средная</v>
          </cell>
        </row>
        <row r="1632">
          <cell r="C1632">
            <v>200640741</v>
          </cell>
          <cell r="D1632" t="str">
            <v xml:space="preserve"> « YOG`OCHNI QAYTA ISHLASH ZAVODI»</v>
          </cell>
          <cell r="E1632" t="str">
            <v>ГП</v>
          </cell>
          <cell r="F1632">
            <v>171.95400000000001</v>
          </cell>
          <cell r="G1632">
            <v>100</v>
          </cell>
          <cell r="H1632" t="str">
            <v>г.Ташкент</v>
          </cell>
          <cell r="I1632" t="str">
            <v>Мудофаа вазирлиги</v>
          </cell>
          <cell r="J1632" t="str">
            <v>ГП</v>
          </cell>
          <cell r="K1632" t="str">
            <v>ГП</v>
          </cell>
          <cell r="L1632" t="str">
            <v>Енгил саноат</v>
          </cell>
          <cell r="M1632" t="str">
            <v>Енгил саноат, машинасозлик ва электротехника саноати</v>
          </cell>
          <cell r="V1632">
            <v>2540.5052500000002</v>
          </cell>
          <cell r="Y1632">
            <v>724.12300000000005</v>
          </cell>
          <cell r="Z1632">
            <v>2877.951</v>
          </cell>
          <cell r="AB1632">
            <v>8385.7355000000007</v>
          </cell>
          <cell r="AF1632">
            <v>6165.1279999999997</v>
          </cell>
          <cell r="AI1632">
            <v>-51.991101562499999</v>
          </cell>
          <cell r="AJ1632">
            <v>8.6460000000000008</v>
          </cell>
          <cell r="AK1632">
            <v>346.49200000000002</v>
          </cell>
          <cell r="AM1632">
            <v>542.34018749999996</v>
          </cell>
          <cell r="AQ1632">
            <v>679.26700000000005</v>
          </cell>
          <cell r="AU1632">
            <v>0</v>
          </cell>
          <cell r="AY1632">
            <v>0</v>
          </cell>
          <cell r="BA1632">
            <v>428.39675</v>
          </cell>
          <cell r="BB1632">
            <v>163606.34568</v>
          </cell>
          <cell r="BC1632">
            <v>0</v>
          </cell>
          <cell r="BD1632">
            <v>163606.34568</v>
          </cell>
          <cell r="BE1632">
            <v>0</v>
          </cell>
          <cell r="BG1632">
            <v>99.575281250000003</v>
          </cell>
          <cell r="BJ1632">
            <v>998.24800000000005</v>
          </cell>
          <cell r="BM1632">
            <v>1335.934</v>
          </cell>
          <cell r="BO1632">
            <v>0</v>
          </cell>
          <cell r="BP1632">
            <v>0</v>
          </cell>
          <cell r="BS1632">
            <v>0.24899747548904688</v>
          </cell>
          <cell r="BU1632">
            <v>250</v>
          </cell>
        </row>
        <row r="1633">
          <cell r="C1633">
            <v>206957168</v>
          </cell>
          <cell r="D1633" t="str">
            <v xml:space="preserve"> «NORIN DAVLAT SUV MAXSUS PUDRAT DUK»</v>
          </cell>
          <cell r="E1633" t="str">
            <v>ГП</v>
          </cell>
          <cell r="F1633">
            <v>538.625</v>
          </cell>
          <cell r="G1633">
            <v>100</v>
          </cell>
          <cell r="H1633" t="str">
            <v>Наманган</v>
          </cell>
          <cell r="I1633" t="str">
            <v>Сув хўжалиги вазирлиги</v>
          </cell>
          <cell r="J1633" t="str">
            <v>ГП</v>
          </cell>
          <cell r="K1633" t="str">
            <v>ГП</v>
          </cell>
          <cell r="L1633" t="str">
            <v>Коммунал уй-жой қурилиш ва сув хўжалиги</v>
          </cell>
          <cell r="M1633" t="str">
            <v>Коммунал соҳа, қурилиш ва хизмат кўрсатиш</v>
          </cell>
          <cell r="N1633" t="str">
            <v>ПҚ-4486</v>
          </cell>
          <cell r="O1633" t="str">
            <v>МЧЖга ўзгартириш</v>
          </cell>
          <cell r="V1633">
            <v>2528.6570000000002</v>
          </cell>
          <cell r="Y1633">
            <v>2870.63</v>
          </cell>
          <cell r="Z1633">
            <v>3084.6</v>
          </cell>
          <cell r="AB1633">
            <v>9294.0360000000001</v>
          </cell>
          <cell r="AF1633">
            <v>7079.2179999999998</v>
          </cell>
          <cell r="AI1633">
            <v>121.745</v>
          </cell>
          <cell r="AJ1633">
            <v>140.43</v>
          </cell>
          <cell r="AK1633">
            <v>190.15</v>
          </cell>
          <cell r="AM1633">
            <v>250.405</v>
          </cell>
          <cell r="AQ1633">
            <v>0</v>
          </cell>
          <cell r="AU1633">
            <v>0</v>
          </cell>
          <cell r="AY1633">
            <v>0</v>
          </cell>
          <cell r="BA1633">
            <v>75821.474739999947</v>
          </cell>
          <cell r="BB1633">
            <v>75821.474739999947</v>
          </cell>
          <cell r="BC1633">
            <v>0</v>
          </cell>
          <cell r="BD1633">
            <v>75821.474739999947</v>
          </cell>
          <cell r="BE1633">
            <v>0</v>
          </cell>
          <cell r="BG1633">
            <v>786.49699999999996</v>
          </cell>
          <cell r="BJ1633">
            <v>701.79399999999998</v>
          </cell>
          <cell r="BM1633">
            <v>1419.973</v>
          </cell>
          <cell r="BO1633">
            <v>0</v>
          </cell>
          <cell r="BP1633">
            <v>0</v>
          </cell>
          <cell r="BS1633">
            <v>0.12551364833422055</v>
          </cell>
          <cell r="BU1633">
            <v>5</v>
          </cell>
          <cell r="BW1633">
            <v>103.185465888178</v>
          </cell>
          <cell r="BX1633" t="str">
            <v>высокая</v>
          </cell>
        </row>
        <row r="1634">
          <cell r="C1634">
            <v>305120582</v>
          </cell>
          <cell r="D1634" t="str">
            <v>O`ZBEKISTON RESPUBLIKASI ICHKI ISHLAR VAZIRLIGI HUZURIDAGI INNOVATSIYA LOYIHALARI VA AHOLIGA SERVIS XIZMATLAR KO`RSATISH MARKAZI</v>
          </cell>
          <cell r="E1634" t="str">
            <v>ГП</v>
          </cell>
          <cell r="F1634">
            <v>20</v>
          </cell>
          <cell r="G1634">
            <v>100</v>
          </cell>
          <cell r="H1634" t="str">
            <v>г.Ташкент</v>
          </cell>
          <cell r="I1634" t="str">
            <v>Ички ишлар вазирлиги</v>
          </cell>
          <cell r="J1634" t="str">
            <v>ГП</v>
          </cell>
          <cell r="K1634" t="str">
            <v>ГП</v>
          </cell>
          <cell r="L1634" t="str">
            <v>Хизмат кўрсатиш</v>
          </cell>
          <cell r="M1634" t="str">
            <v>Коммунал соҳа, қурилиш ва хизмат кўрсатиш</v>
          </cell>
          <cell r="U1634">
            <v>0</v>
          </cell>
          <cell r="V1634">
            <v>2514.8380000000002</v>
          </cell>
          <cell r="W1634">
            <v>2898.1327500000002</v>
          </cell>
          <cell r="Y1634">
            <v>0</v>
          </cell>
          <cell r="Z1634">
            <v>132.166</v>
          </cell>
          <cell r="AA1634">
            <v>6369.1390000000001</v>
          </cell>
          <cell r="AB1634">
            <v>8954.3690000000006</v>
          </cell>
          <cell r="AC1634">
            <v>7239.5609999999997</v>
          </cell>
          <cell r="AE1634">
            <v>0</v>
          </cell>
          <cell r="AF1634">
            <v>0</v>
          </cell>
          <cell r="AG1634">
            <v>0</v>
          </cell>
          <cell r="AJ1634">
            <v>0</v>
          </cell>
          <cell r="AK1634">
            <v>6.8570000000000002</v>
          </cell>
          <cell r="AL1634">
            <v>1167.998</v>
          </cell>
          <cell r="AM1634">
            <v>1698.529</v>
          </cell>
          <cell r="AN1634">
            <v>728.00900000000001</v>
          </cell>
          <cell r="AP1634">
            <v>0</v>
          </cell>
          <cell r="AQ1634">
            <v>3821.8649999999998</v>
          </cell>
          <cell r="AR1634">
            <v>3059.5639999999999</v>
          </cell>
          <cell r="AT1634">
            <v>0</v>
          </cell>
          <cell r="AU1634">
            <v>259.661</v>
          </cell>
          <cell r="AV1634">
            <v>111.74</v>
          </cell>
          <cell r="AX1634">
            <v>0</v>
          </cell>
          <cell r="AY1634">
            <v>1790.874</v>
          </cell>
          <cell r="AZ1634">
            <v>1301.3389999999999</v>
          </cell>
          <cell r="BA1634">
            <v>515540.96066000004</v>
          </cell>
          <cell r="BB1634">
            <v>515540.96066000004</v>
          </cell>
          <cell r="BC1634">
            <v>0</v>
          </cell>
          <cell r="BD1634">
            <v>515540.96066000004</v>
          </cell>
          <cell r="BE1634">
            <v>0</v>
          </cell>
          <cell r="BF1634">
            <v>0</v>
          </cell>
          <cell r="BG1634">
            <v>109.98370312500001</v>
          </cell>
          <cell r="BH1634">
            <v>100.70379687499999</v>
          </cell>
          <cell r="BI1634">
            <v>0</v>
          </cell>
          <cell r="BJ1634">
            <v>749.55318750000004</v>
          </cell>
          <cell r="BK1634">
            <v>860.22199999999998</v>
          </cell>
          <cell r="BL1634">
            <v>0</v>
          </cell>
          <cell r="BM1634">
            <v>7132.165</v>
          </cell>
          <cell r="BN1634">
            <v>6408.1350000000002</v>
          </cell>
          <cell r="BO1634">
            <v>0</v>
          </cell>
          <cell r="BP1634">
            <v>0</v>
          </cell>
          <cell r="BS1634">
            <v>1.3508058968410688</v>
          </cell>
          <cell r="BT1634">
            <v>0.26898685901822023</v>
          </cell>
          <cell r="BU1634">
            <v>35</v>
          </cell>
          <cell r="BW1634">
            <v>99.896452380952596</v>
          </cell>
          <cell r="BX1634" t="str">
            <v>достаточная</v>
          </cell>
        </row>
        <row r="1635">
          <cell r="C1635">
            <v>202017224</v>
          </cell>
          <cell r="D1635" t="str">
            <v>HUQUQ GAZETASI TAHRIRIYATI</v>
          </cell>
          <cell r="E1635" t="str">
            <v>ГП</v>
          </cell>
          <cell r="F1635">
            <v>167</v>
          </cell>
          <cell r="G1635">
            <v>100</v>
          </cell>
          <cell r="H1635" t="str">
            <v>г.Ташкент</v>
          </cell>
          <cell r="I1635" t="str">
            <v>Бош прокуратураси</v>
          </cell>
          <cell r="J1635" t="str">
            <v>ГП</v>
          </cell>
          <cell r="K1635" t="str">
            <v>ГП</v>
          </cell>
          <cell r="L1635" t="str">
            <v>Ижтимоий соҳа, туризм ва фармацевтика</v>
          </cell>
          <cell r="M1635" t="str">
            <v>Ижтимоий соҳа, туризм ва фармацевтика</v>
          </cell>
          <cell r="V1635">
            <v>2506.9969999999998</v>
          </cell>
          <cell r="Y1635">
            <v>3759.3629999999998</v>
          </cell>
          <cell r="Z1635">
            <v>3128.9447500000001</v>
          </cell>
          <cell r="AB1635">
            <v>3103.7795000000001</v>
          </cell>
          <cell r="AF1635">
            <v>1860.4702500000001</v>
          </cell>
          <cell r="AI1635">
            <v>1587.7831249999999</v>
          </cell>
          <cell r="AJ1635">
            <v>1524.920625</v>
          </cell>
          <cell r="AK1635">
            <v>524.90118749999999</v>
          </cell>
          <cell r="AM1635">
            <v>463.37681250000003</v>
          </cell>
          <cell r="AQ1635">
            <v>945.95950000000005</v>
          </cell>
          <cell r="AU1635">
            <v>0</v>
          </cell>
          <cell r="AY1635">
            <v>0</v>
          </cell>
          <cell r="BA1635">
            <v>139013</v>
          </cell>
          <cell r="BB1635">
            <v>139013</v>
          </cell>
          <cell r="BC1635">
            <v>0</v>
          </cell>
          <cell r="BD1635">
            <v>139013</v>
          </cell>
          <cell r="BE1635">
            <v>0</v>
          </cell>
          <cell r="BG1635">
            <v>385.34340624999999</v>
          </cell>
          <cell r="BJ1635">
            <v>184.28640625</v>
          </cell>
          <cell r="BM1635">
            <v>875.73568750000004</v>
          </cell>
          <cell r="BO1635">
            <v>0</v>
          </cell>
          <cell r="BP1635">
            <v>0</v>
          </cell>
          <cell r="BS1635">
            <v>0.18108350134498061</v>
          </cell>
          <cell r="BU1635">
            <v>70</v>
          </cell>
        </row>
        <row r="1636">
          <cell r="C1636">
            <v>302435334</v>
          </cell>
          <cell r="D1636" t="str">
            <v xml:space="preserve">«ANGREN ERKIN IQTISODIY ZONASI DIREKTSIYASI» </v>
          </cell>
          <cell r="E1636" t="str">
            <v>ГП</v>
          </cell>
          <cell r="F1636">
            <v>1000</v>
          </cell>
          <cell r="G1636">
            <v>100</v>
          </cell>
          <cell r="H1636" t="str">
            <v>Таш. обл.</v>
          </cell>
          <cell r="I1636" t="str">
            <v>Вазирлар Маҳкамаси</v>
          </cell>
          <cell r="J1636" t="str">
            <v>ГП</v>
          </cell>
          <cell r="K1636" t="str">
            <v>ГП</v>
          </cell>
          <cell r="L1636" t="str">
            <v>Ҳудудий инвестициялар ва ЭИЗ</v>
          </cell>
          <cell r="M1636" t="str">
            <v>Инвестиция соҳасидаги, саноат зоналари</v>
          </cell>
          <cell r="U1636">
            <v>2506.4074999999998</v>
          </cell>
          <cell r="V1636">
            <v>2506.4074999999998</v>
          </cell>
          <cell r="W1636">
            <v>2802.0554999999999</v>
          </cell>
          <cell r="Y1636">
            <v>17.533000000000001</v>
          </cell>
          <cell r="Z1636">
            <v>88.564796874999999</v>
          </cell>
          <cell r="AA1636">
            <v>342.53518750000001</v>
          </cell>
          <cell r="AB1636">
            <v>521.30018749999999</v>
          </cell>
          <cell r="AC1636">
            <v>113.280703125</v>
          </cell>
          <cell r="AE1636">
            <v>0</v>
          </cell>
          <cell r="AF1636">
            <v>0</v>
          </cell>
          <cell r="AG1636">
            <v>0</v>
          </cell>
          <cell r="AI1636">
            <v>373.74799999999999</v>
          </cell>
          <cell r="AJ1636">
            <v>319.01299999999998</v>
          </cell>
          <cell r="AK1636">
            <v>386.80799999999999</v>
          </cell>
          <cell r="AL1636">
            <v>-174.37890625</v>
          </cell>
          <cell r="AM1636">
            <v>241.326296875</v>
          </cell>
          <cell r="AN1636">
            <v>177.92559374999999</v>
          </cell>
          <cell r="AP1636">
            <v>249.45309374999999</v>
          </cell>
          <cell r="AQ1636">
            <v>365.86200000000002</v>
          </cell>
          <cell r="AR1636">
            <v>268.77068750000001</v>
          </cell>
          <cell r="AT1636">
            <v>0</v>
          </cell>
          <cell r="AU1636">
            <v>0</v>
          </cell>
          <cell r="AV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68270.464909999995</v>
          </cell>
          <cell r="BB1636">
            <v>68270.464909999995</v>
          </cell>
          <cell r="BC1636">
            <v>0</v>
          </cell>
          <cell r="BD1636">
            <v>68270.464909999995</v>
          </cell>
          <cell r="BE1636">
            <v>0</v>
          </cell>
          <cell r="BF1636">
            <v>189.85720312500001</v>
          </cell>
          <cell r="BG1636">
            <v>174.45609375000001</v>
          </cell>
          <cell r="BH1636">
            <v>261.14490625000002</v>
          </cell>
          <cell r="BI1636">
            <v>64.951898437500006</v>
          </cell>
          <cell r="BJ1636">
            <v>83.387500000000003</v>
          </cell>
          <cell r="BK1636">
            <v>71.243296874999999</v>
          </cell>
          <cell r="BL1636">
            <v>793.88568750000002</v>
          </cell>
          <cell r="BM1636">
            <v>1177.2181250000001</v>
          </cell>
          <cell r="BN1636">
            <v>1245.6957500000001</v>
          </cell>
          <cell r="BO1636">
            <v>0</v>
          </cell>
          <cell r="BP1636">
            <v>0</v>
          </cell>
          <cell r="BS1636">
            <v>0.10214155258558105</v>
          </cell>
          <cell r="BT1636">
            <v>6.7034692998707915E-2</v>
          </cell>
          <cell r="BU1636" t="str">
            <v>-</v>
          </cell>
          <cell r="BW1636">
            <v>94.3497965583813</v>
          </cell>
          <cell r="BX1636" t="str">
            <v>достаточная</v>
          </cell>
        </row>
        <row r="1637">
          <cell r="C1637">
            <v>206955527</v>
          </cell>
          <cell r="D1637" t="str">
            <v>ГУП «POPDAVSUVMAXSUSPUDRAT»</v>
          </cell>
          <cell r="E1637" t="str">
            <v>ГП</v>
          </cell>
          <cell r="F1637">
            <v>488.065</v>
          </cell>
          <cell r="G1637">
            <v>100</v>
          </cell>
          <cell r="H1637" t="str">
            <v>Наманган</v>
          </cell>
          <cell r="I1637" t="str">
            <v>Сув хўжалиги вазирлиги</v>
          </cell>
          <cell r="J1637" t="str">
            <v>ГП</v>
          </cell>
          <cell r="K1637" t="str">
            <v>ГП</v>
          </cell>
          <cell r="L1637" t="str">
            <v>Коммунал уй-жой қурилиш ва сув хўжалиги</v>
          </cell>
          <cell r="M1637" t="str">
            <v>Коммунал соҳа, қурилиш ва хизмат кўрсатиш</v>
          </cell>
          <cell r="N1637" t="str">
            <v>ПҚ-4486</v>
          </cell>
          <cell r="O1637" t="str">
            <v>МЧЖга ўзгартириш</v>
          </cell>
          <cell r="V1637">
            <v>2483.5419999999999</v>
          </cell>
          <cell r="Y1637">
            <v>2829.846</v>
          </cell>
          <cell r="Z1637">
            <v>3325.8989999999999</v>
          </cell>
          <cell r="AB1637">
            <v>6239.4830000000002</v>
          </cell>
          <cell r="AF1637">
            <v>5321.4719999999998</v>
          </cell>
          <cell r="AI1637">
            <v>326.45699999999999</v>
          </cell>
          <cell r="AJ1637">
            <v>101.254</v>
          </cell>
          <cell r="AK1637">
            <v>159.517</v>
          </cell>
          <cell r="AM1637">
            <v>161.196</v>
          </cell>
          <cell r="AQ1637">
            <v>790.52</v>
          </cell>
          <cell r="AU1637">
            <v>0</v>
          </cell>
          <cell r="AY1637">
            <v>417.928</v>
          </cell>
          <cell r="BA1637">
            <v>21.069790000000001</v>
          </cell>
          <cell r="BB1637">
            <v>48358.8</v>
          </cell>
          <cell r="BC1637">
            <v>0</v>
          </cell>
          <cell r="BD1637">
            <v>48358.8</v>
          </cell>
          <cell r="BE1637">
            <v>0</v>
          </cell>
          <cell r="BG1637">
            <v>563.95399999999995</v>
          </cell>
          <cell r="BJ1637">
            <v>165.02699999999999</v>
          </cell>
          <cell r="BM1637">
            <v>726.10199999999998</v>
          </cell>
          <cell r="BO1637">
            <v>0</v>
          </cell>
          <cell r="BP1637">
            <v>0</v>
          </cell>
          <cell r="BS1637">
            <v>6.1046569425248567E-2</v>
          </cell>
          <cell r="BU1637">
            <v>5</v>
          </cell>
          <cell r="BW1637">
            <v>106.94348178667001</v>
          </cell>
          <cell r="BX1637" t="str">
            <v>высокая</v>
          </cell>
        </row>
        <row r="1638">
          <cell r="C1638">
            <v>204264597</v>
          </cell>
          <cell r="D1638" t="str">
            <v>НАМАНГАН СИНОВ ВА СЕРТИФИКАТЛАШТИРИШ МАРКАЗИ ДК</v>
          </cell>
          <cell r="E1638" t="str">
            <v>ГП</v>
          </cell>
          <cell r="F1638">
            <v>225.44900000000001</v>
          </cell>
          <cell r="G1638">
            <v>100</v>
          </cell>
          <cell r="H1638" t="str">
            <v>Наманган</v>
          </cell>
          <cell r="I1638" t="str">
            <v>Ўзбекистон стандартлаштириш, метрология ва сертификатлаштириш агентлиги</v>
          </cell>
          <cell r="J1638" t="str">
            <v>ГП</v>
          </cell>
          <cell r="K1638" t="str">
            <v>ГП</v>
          </cell>
          <cell r="L1638" t="str">
            <v>Метрология, стандарлаштириш ва лойихалаштириш</v>
          </cell>
          <cell r="M1638" t="str">
            <v>Коммунал соҳа, қурилиш ва хизмат кўрсатиш</v>
          </cell>
          <cell r="U1638">
            <v>2451.5410000000002</v>
          </cell>
          <cell r="V1638">
            <v>2451.5410000000002</v>
          </cell>
          <cell r="W1638">
            <v>2650.69</v>
          </cell>
          <cell r="Y1638">
            <v>2066.89</v>
          </cell>
          <cell r="Z1638">
            <v>2339.9180000000001</v>
          </cell>
          <cell r="AA1638">
            <v>2262.4070000000002</v>
          </cell>
          <cell r="AB1638">
            <v>3228.4630000000002</v>
          </cell>
          <cell r="AC1638">
            <v>2551.8119999999999</v>
          </cell>
          <cell r="AE1638">
            <v>1221.4970000000001</v>
          </cell>
          <cell r="AF1638">
            <v>1687.0039999999999</v>
          </cell>
          <cell r="AG1638">
            <v>1565.008</v>
          </cell>
          <cell r="AI1638">
            <v>39.446101562499997</v>
          </cell>
          <cell r="AJ1638">
            <v>73.941999999999993</v>
          </cell>
          <cell r="AK1638">
            <v>38.182000000000002</v>
          </cell>
          <cell r="AL1638">
            <v>131.03829687499999</v>
          </cell>
          <cell r="AM1638">
            <v>176.49700000000001</v>
          </cell>
          <cell r="AN1638">
            <v>149.785</v>
          </cell>
          <cell r="AQ1638">
            <v>748.71699999999998</v>
          </cell>
          <cell r="AR1638">
            <v>0</v>
          </cell>
          <cell r="AU1638">
            <v>0</v>
          </cell>
          <cell r="AV1638">
            <v>0</v>
          </cell>
          <cell r="AY1638">
            <v>0</v>
          </cell>
          <cell r="AZ1638">
            <v>0</v>
          </cell>
          <cell r="BA1638">
            <v>52949.1</v>
          </cell>
          <cell r="BB1638">
            <v>52949.1</v>
          </cell>
          <cell r="BC1638">
            <v>0</v>
          </cell>
          <cell r="BD1638">
            <v>52949.1</v>
          </cell>
          <cell r="BE1638">
            <v>0</v>
          </cell>
          <cell r="BG1638">
            <v>57.637999999999998</v>
          </cell>
          <cell r="BH1638">
            <v>177.23500000000001</v>
          </cell>
          <cell r="BJ1638">
            <v>418.54199999999997</v>
          </cell>
          <cell r="BK1638">
            <v>569.06399999999996</v>
          </cell>
          <cell r="BM1638">
            <v>1439.375</v>
          </cell>
          <cell r="BN1638">
            <v>1095.2059999999999</v>
          </cell>
          <cell r="BO1638">
            <v>0</v>
          </cell>
          <cell r="BP1638">
            <v>0</v>
          </cell>
          <cell r="BQ1638">
            <v>7.47</v>
          </cell>
          <cell r="BR1638">
            <v>7</v>
          </cell>
          <cell r="BS1638">
            <v>8.8426413944857049E-2</v>
          </cell>
          <cell r="BT1638">
            <v>5.8713531394403745E-2</v>
          </cell>
          <cell r="BU1638" t="str">
            <v>-</v>
          </cell>
          <cell r="BW1638">
            <v>104.08131860571601</v>
          </cell>
          <cell r="BX1638" t="str">
            <v>высокая</v>
          </cell>
        </row>
        <row r="1639">
          <cell r="C1639">
            <v>200701395</v>
          </cell>
          <cell r="D1639" t="str">
            <v xml:space="preserve"> «MIRISHKOR TUMAN YO`LLARDAN FOYDALANIS</v>
          </cell>
          <cell r="E1639" t="str">
            <v>ГП</v>
          </cell>
          <cell r="F1639">
            <v>736.18799999999999</v>
          </cell>
          <cell r="G1639">
            <v>100</v>
          </cell>
          <cell r="H1639" t="str">
            <v>Кашкадарья</v>
          </cell>
          <cell r="I1639" t="str">
            <v>Автомобиль йўллари давлат қўмитаси</v>
          </cell>
          <cell r="J1639" t="str">
            <v>ГП</v>
          </cell>
          <cell r="K1639" t="str">
            <v>ГП</v>
          </cell>
          <cell r="L1639" t="str">
            <v>Йўл-транспорт инфратузилмаси</v>
          </cell>
          <cell r="M1639" t="str">
            <v>Коммунал соҳа, қурилиш ва хизмат кўрсатиш</v>
          </cell>
          <cell r="V1639">
            <v>2447.1709999999998</v>
          </cell>
          <cell r="Y1639">
            <v>1116.7793750000001</v>
          </cell>
          <cell r="Z1639">
            <v>0</v>
          </cell>
          <cell r="AB1639">
            <v>2918.018</v>
          </cell>
          <cell r="AF1639">
            <v>2235.2562499999999</v>
          </cell>
          <cell r="AI1639">
            <v>8.1442998046875008</v>
          </cell>
          <cell r="AJ1639">
            <v>1.5395999755859375</v>
          </cell>
          <cell r="AK1639">
            <v>0</v>
          </cell>
          <cell r="AM1639">
            <v>8.4065996093750002</v>
          </cell>
          <cell r="AQ1639">
            <v>0</v>
          </cell>
          <cell r="AU1639">
            <v>0</v>
          </cell>
          <cell r="AY1639">
            <v>0</v>
          </cell>
          <cell r="BA1639">
            <v>0</v>
          </cell>
          <cell r="BB1639">
            <v>0</v>
          </cell>
          <cell r="BC1639">
            <v>0</v>
          </cell>
          <cell r="BD1639">
            <v>0</v>
          </cell>
          <cell r="BE1639">
            <v>0</v>
          </cell>
          <cell r="BG1639">
            <v>138.12100000000001</v>
          </cell>
          <cell r="BJ1639">
            <v>1416.0060000000001</v>
          </cell>
          <cell r="BM1639">
            <v>671.90118749999999</v>
          </cell>
          <cell r="BO1639">
            <v>0</v>
          </cell>
          <cell r="BP1639">
            <v>0</v>
          </cell>
          <cell r="BS1639">
            <v>2.7462832541674392E-3</v>
          </cell>
          <cell r="BU1639">
            <v>48</v>
          </cell>
        </row>
        <row r="1640">
          <cell r="C1640">
            <v>305395502</v>
          </cell>
          <cell r="D1640" t="str">
            <v>ГУП «GOSTINITSA GORODSKAYA»</v>
          </cell>
          <cell r="E1640" t="str">
            <v>ГП</v>
          </cell>
          <cell r="F1640">
            <v>190</v>
          </cell>
          <cell r="G1640">
            <v>100</v>
          </cell>
          <cell r="H1640" t="str">
            <v>г.Ташкент</v>
          </cell>
          <cell r="I1640" t="str">
            <v>Президенти Администрацияси</v>
          </cell>
          <cell r="J1640" t="str">
            <v>ГП</v>
          </cell>
          <cell r="K1640" t="str">
            <v>ГП</v>
          </cell>
          <cell r="L1640" t="str">
            <v>Ижтимоий соҳа, туризм ва фармацевтика</v>
          </cell>
          <cell r="M1640" t="str">
            <v>Ижтимоий соҳа, туризм ва фармацевтика</v>
          </cell>
          <cell r="U1640">
            <v>2446.3604999999998</v>
          </cell>
          <cell r="V1640">
            <v>2446.3604999999998</v>
          </cell>
          <cell r="W1640">
            <v>3007.1757499999999</v>
          </cell>
          <cell r="AA1640">
            <v>7078.0929999999998</v>
          </cell>
          <cell r="AB1640">
            <v>7078.0929999999998</v>
          </cell>
          <cell r="AC1640">
            <v>7223.68</v>
          </cell>
          <cell r="AE1640">
            <v>1149.1179999999999</v>
          </cell>
          <cell r="AF1640">
            <v>1149.1179999999999</v>
          </cell>
          <cell r="AG1640">
            <v>1222.8187499999999</v>
          </cell>
          <cell r="AL1640">
            <v>5028.482</v>
          </cell>
          <cell r="AM1640">
            <v>5028.482</v>
          </cell>
          <cell r="AN1640">
            <v>4419.6875</v>
          </cell>
          <cell r="AQ1640">
            <v>0</v>
          </cell>
          <cell r="AR1640">
            <v>0</v>
          </cell>
          <cell r="AU1640">
            <v>0</v>
          </cell>
          <cell r="AV1640">
            <v>0</v>
          </cell>
          <cell r="AY1640">
            <v>0</v>
          </cell>
          <cell r="AZ1640">
            <v>0</v>
          </cell>
          <cell r="BA1640">
            <v>1537691.67637</v>
          </cell>
          <cell r="BB1640">
            <v>1537691.67637</v>
          </cell>
          <cell r="BC1640">
            <v>0</v>
          </cell>
          <cell r="BD1640">
            <v>1537691.67637</v>
          </cell>
          <cell r="BE1640">
            <v>0</v>
          </cell>
          <cell r="BG1640">
            <v>101.3522734375</v>
          </cell>
          <cell r="BH1640">
            <v>42.658570312499997</v>
          </cell>
          <cell r="BJ1640">
            <v>141.00398437499999</v>
          </cell>
          <cell r="BK1640">
            <v>16.304910156249999</v>
          </cell>
          <cell r="BM1640">
            <v>546.58799999999997</v>
          </cell>
          <cell r="BN1640">
            <v>978.48912499999994</v>
          </cell>
          <cell r="BO1640">
            <v>0</v>
          </cell>
          <cell r="BP1640">
            <v>0</v>
          </cell>
          <cell r="BS1640">
            <v>4.1109901831721043</v>
          </cell>
          <cell r="BT1640">
            <v>1.6208519747164056</v>
          </cell>
          <cell r="BU1640">
            <v>50</v>
          </cell>
          <cell r="BW1640">
            <v>2852.4670733333201</v>
          </cell>
          <cell r="BX1640" t="str">
            <v>высокая</v>
          </cell>
        </row>
        <row r="1641">
          <cell r="C1641">
            <v>305198976</v>
          </cell>
          <cell r="D1641" t="str">
            <v>ГУП «AGROSANOAT-SIFAT SERV</v>
          </cell>
          <cell r="E1641" t="str">
            <v>ГП</v>
          </cell>
          <cell r="F1641">
            <v>702.64200000000005</v>
          </cell>
          <cell r="G1641">
            <v>100</v>
          </cell>
          <cell r="H1641" t="str">
            <v>Кашкадарья</v>
          </cell>
          <cell r="I1641" t="str">
            <v>Ички ишлар вазирлиги</v>
          </cell>
          <cell r="J1641" t="str">
            <v>ГП</v>
          </cell>
          <cell r="K1641" t="str">
            <v>ГП</v>
          </cell>
          <cell r="L1641" t="str">
            <v>Қишлоқ хўжалиги ва қишлоқ хўжалиги маҳсулотларини қайта ишлаш</v>
          </cell>
          <cell r="M1641" t="str">
            <v>Қишлоқ хўжалиги ва озиқ-овқат саноати</v>
          </cell>
          <cell r="V1641">
            <v>2410.7199999999998</v>
          </cell>
          <cell r="AB1641">
            <v>976.91918750000002</v>
          </cell>
          <cell r="AF1641">
            <v>715.02968750000002</v>
          </cell>
          <cell r="AM1641">
            <v>5.5313999023437503</v>
          </cell>
          <cell r="AQ1641">
            <v>0</v>
          </cell>
          <cell r="AU1641">
            <v>0</v>
          </cell>
          <cell r="AY1641">
            <v>0</v>
          </cell>
          <cell r="BA1641">
            <v>560.17518000000007</v>
          </cell>
          <cell r="BB1641">
            <v>560.17518000000007</v>
          </cell>
          <cell r="BC1641">
            <v>0</v>
          </cell>
          <cell r="BD1641">
            <v>560.17518000000007</v>
          </cell>
          <cell r="BE1641">
            <v>0</v>
          </cell>
          <cell r="BG1641">
            <v>972.68868750000001</v>
          </cell>
          <cell r="BJ1641">
            <v>873.71218750000003</v>
          </cell>
          <cell r="BM1641">
            <v>440.24909374999999</v>
          </cell>
          <cell r="BO1641">
            <v>0</v>
          </cell>
          <cell r="BP1641">
            <v>0</v>
          </cell>
          <cell r="BS1641">
            <v>2.7219305425054234E-3</v>
          </cell>
          <cell r="BU1641" t="str">
            <v>-</v>
          </cell>
        </row>
        <row r="1642">
          <cell r="C1642">
            <v>202937923</v>
          </cell>
          <cell r="D1642" t="str">
            <v xml:space="preserve">Янгиобод туман йўллардан фойдаланиш </v>
          </cell>
          <cell r="E1642" t="str">
            <v>ГП</v>
          </cell>
          <cell r="F1642">
            <v>1085.4159999999999</v>
          </cell>
          <cell r="G1642">
            <v>100</v>
          </cell>
          <cell r="H1642" t="str">
            <v>Джизак</v>
          </cell>
          <cell r="I1642" t="str">
            <v>Автомобиль йўллари давлат қўмитаси</v>
          </cell>
          <cell r="J1642" t="str">
            <v>ГП</v>
          </cell>
          <cell r="K1642" t="str">
            <v>ГП</v>
          </cell>
          <cell r="L1642" t="str">
            <v>Йўл-транспорт инфратузилмаси</v>
          </cell>
          <cell r="M1642" t="str">
            <v>Коммунал соҳа, қурилиш ва хизмат кўрсатиш</v>
          </cell>
          <cell r="U1642">
            <v>2489.125</v>
          </cell>
          <cell r="V1642">
            <v>2379.672</v>
          </cell>
          <cell r="W1642">
            <v>2319.48</v>
          </cell>
          <cell r="Y1642">
            <v>1944.761</v>
          </cell>
          <cell r="Z1642">
            <v>1944.761</v>
          </cell>
          <cell r="AA1642">
            <v>1594.1679999999999</v>
          </cell>
          <cell r="AB1642">
            <v>2532.3110000000001</v>
          </cell>
          <cell r="AC1642">
            <v>1554.9929999999999</v>
          </cell>
          <cell r="AE1642">
            <v>1517.0309999999999</v>
          </cell>
          <cell r="AF1642">
            <v>2375.0889999999999</v>
          </cell>
          <cell r="AG1642">
            <v>1326.2560000000001</v>
          </cell>
          <cell r="AI1642">
            <v>78.966999999999999</v>
          </cell>
          <cell r="AJ1642">
            <v>118.94</v>
          </cell>
          <cell r="AK1642">
            <v>118.94</v>
          </cell>
          <cell r="AL1642">
            <v>0</v>
          </cell>
          <cell r="AM1642">
            <v>0.86</v>
          </cell>
          <cell r="AN1642">
            <v>3.1230000000000002</v>
          </cell>
          <cell r="AP1642">
            <v>693.80100000000004</v>
          </cell>
          <cell r="AQ1642">
            <v>975.34299999999996</v>
          </cell>
          <cell r="AR1642">
            <v>458.99931249999997</v>
          </cell>
          <cell r="AT1642">
            <v>0</v>
          </cell>
          <cell r="AU1642">
            <v>0</v>
          </cell>
          <cell r="AV1642">
            <v>0.39029998779296876</v>
          </cell>
          <cell r="AX1642">
            <v>276.60500000000002</v>
          </cell>
          <cell r="AY1642">
            <v>387.40600000000001</v>
          </cell>
          <cell r="AZ1642">
            <v>106.68600000000001</v>
          </cell>
          <cell r="BA1642">
            <v>517.87858999999992</v>
          </cell>
          <cell r="BB1642">
            <v>517.87858999999992</v>
          </cell>
          <cell r="BC1642">
            <v>0</v>
          </cell>
          <cell r="BD1642">
            <v>517.87858999999992</v>
          </cell>
          <cell r="BE1642">
            <v>0</v>
          </cell>
          <cell r="BF1642">
            <v>562.721</v>
          </cell>
          <cell r="BG1642">
            <v>199.76900000000001</v>
          </cell>
          <cell r="BH1642">
            <v>56.344999999999999</v>
          </cell>
          <cell r="BI1642">
            <v>679.13800000000003</v>
          </cell>
          <cell r="BJ1642">
            <v>496.005</v>
          </cell>
          <cell r="BK1642">
            <v>324.96699999999998</v>
          </cell>
          <cell r="BL1642">
            <v>77.137</v>
          </cell>
          <cell r="BM1642">
            <v>156.22200000000001</v>
          </cell>
          <cell r="BN1642">
            <v>225.18799999999999</v>
          </cell>
          <cell r="BO1642">
            <v>0</v>
          </cell>
          <cell r="BP1642">
            <v>0</v>
          </cell>
          <cell r="BS1642">
            <v>3.7492182770903365E-4</v>
          </cell>
          <cell r="BT1642">
            <v>1.3291759874973187E-3</v>
          </cell>
          <cell r="BU1642">
            <v>16</v>
          </cell>
          <cell r="BW1642">
            <v>123.85424358723</v>
          </cell>
          <cell r="BX1642" t="str">
            <v>высокая</v>
          </cell>
        </row>
        <row r="1643">
          <cell r="C1643">
            <v>201786543</v>
          </cell>
          <cell r="D1643" t="str">
            <v xml:space="preserve">SAMARQAND AEROGEODEZIYA ДАВ- ЛАТ </v>
          </cell>
          <cell r="E1643" t="str">
            <v>ГП</v>
          </cell>
          <cell r="F1643">
            <v>53.253999999999998</v>
          </cell>
          <cell r="G1643">
            <v>100</v>
          </cell>
          <cell r="H1643" t="str">
            <v>Самарканд</v>
          </cell>
          <cell r="I1643" t="str">
            <v>Ер ресурслари, геодезия, картография ва давлат кадастри бўйича давлат қўмитаси</v>
          </cell>
          <cell r="J1643" t="str">
            <v>ГП</v>
          </cell>
          <cell r="K1643" t="str">
            <v>ГП</v>
          </cell>
          <cell r="L1643" t="str">
            <v>Қишлоқ хўжалиги ва қишлоқ хўжалиги маҳсулотларини қайта ишлаш</v>
          </cell>
          <cell r="M1643" t="str">
            <v>Коммунал соҳа, қурилиш ва хизмат кўрсатиш</v>
          </cell>
          <cell r="U1643">
            <v>2345.2739999999999</v>
          </cell>
          <cell r="V1643">
            <v>2345.2739999999999</v>
          </cell>
          <cell r="W1643">
            <v>2836.8609999999999</v>
          </cell>
          <cell r="Y1643">
            <v>2311.0729999999999</v>
          </cell>
          <cell r="Z1643">
            <v>2846.8240000000001</v>
          </cell>
          <cell r="AA1643">
            <v>1741.5419999999999</v>
          </cell>
          <cell r="AB1643">
            <v>2664.7539999999999</v>
          </cell>
          <cell r="AC1643">
            <v>3220.1320000000001</v>
          </cell>
          <cell r="AE1643">
            <v>1206.5060000000001</v>
          </cell>
          <cell r="AF1643">
            <v>1506.511</v>
          </cell>
          <cell r="AG1643">
            <v>2316.77</v>
          </cell>
          <cell r="AI1643">
            <v>14.923999999999999</v>
          </cell>
          <cell r="AJ1643">
            <v>2.2050000000000001</v>
          </cell>
          <cell r="AK1643">
            <v>38.298000000000002</v>
          </cell>
          <cell r="AL1643">
            <v>1.3420000000000001</v>
          </cell>
          <cell r="AM1643">
            <v>2.6429999999999998</v>
          </cell>
          <cell r="AN1643">
            <v>15.95</v>
          </cell>
          <cell r="AP1643">
            <v>734.57100000000003</v>
          </cell>
          <cell r="AQ1643">
            <v>1130.818</v>
          </cell>
          <cell r="AR1643">
            <v>1131.585</v>
          </cell>
          <cell r="AT1643">
            <v>15.148</v>
          </cell>
          <cell r="AU1643">
            <v>89.718999999999994</v>
          </cell>
          <cell r="AV1643">
            <v>11.717000000000001</v>
          </cell>
          <cell r="AX1643">
            <v>164.87700000000001</v>
          </cell>
          <cell r="AY1643">
            <v>324.53899999999999</v>
          </cell>
          <cell r="AZ1643">
            <v>558.47400000000005</v>
          </cell>
          <cell r="BA1643">
            <v>800</v>
          </cell>
          <cell r="BB1643">
            <v>800</v>
          </cell>
          <cell r="BC1643">
            <v>0</v>
          </cell>
          <cell r="BD1643">
            <v>800</v>
          </cell>
          <cell r="BE1643">
            <v>0</v>
          </cell>
          <cell r="BF1643">
            <v>499.44099999999997</v>
          </cell>
          <cell r="BG1643">
            <v>447.69299999999998</v>
          </cell>
          <cell r="BH1643">
            <v>632.423</v>
          </cell>
          <cell r="BI1643">
            <v>363.39499999999998</v>
          </cell>
          <cell r="BJ1643">
            <v>464.45400000000001</v>
          </cell>
          <cell r="BK1643">
            <v>568.71612500000003</v>
          </cell>
          <cell r="BL1643">
            <v>624.12800000000004</v>
          </cell>
          <cell r="BM1643">
            <v>1184.0650000000001</v>
          </cell>
          <cell r="BN1643">
            <v>922.399</v>
          </cell>
          <cell r="BO1643">
            <v>0</v>
          </cell>
          <cell r="BP1643">
            <v>0</v>
          </cell>
          <cell r="BS1643">
            <v>1.3038935257221735E-3</v>
          </cell>
          <cell r="BT1643">
            <v>6.1557639853072133E-3</v>
          </cell>
          <cell r="BU1643" t="str">
            <v>-</v>
          </cell>
          <cell r="BW1643">
            <v>167.40307526881699</v>
          </cell>
          <cell r="BX1643" t="str">
            <v>высокая</v>
          </cell>
        </row>
        <row r="1644">
          <cell r="C1644">
            <v>206958775</v>
          </cell>
          <cell r="D1644" t="str">
            <v>ХАЗОРАСПДАВСУВМАХСУСПУДРАТ</v>
          </cell>
          <cell r="E1644" t="str">
            <v>ГП</v>
          </cell>
          <cell r="F1644">
            <v>579.87900000000002</v>
          </cell>
          <cell r="G1644">
            <v>100</v>
          </cell>
          <cell r="H1644" t="str">
            <v>Хорезм</v>
          </cell>
          <cell r="I1644" t="str">
            <v>Сув хўжалиги вазирлиги</v>
          </cell>
          <cell r="J1644" t="str">
            <v>ГП</v>
          </cell>
          <cell r="K1644" t="str">
            <v>ГП</v>
          </cell>
          <cell r="L1644" t="str">
            <v>Коммунал уй-жой қурилиш ва сув хўжалиги</v>
          </cell>
          <cell r="M1644" t="str">
            <v>Коммунал соҳа, қурилиш ва хизмат кўрсатиш</v>
          </cell>
          <cell r="N1644" t="str">
            <v>ПҚ-4486</v>
          </cell>
          <cell r="O1644" t="str">
            <v>МЧЖга ўзгартириш</v>
          </cell>
          <cell r="V1644">
            <v>2300.4639999999999</v>
          </cell>
          <cell r="Y1644">
            <v>805.50199999999995</v>
          </cell>
          <cell r="Z1644">
            <v>1528.91</v>
          </cell>
          <cell r="AB1644">
            <v>1628.0070000000001</v>
          </cell>
          <cell r="AF1644">
            <v>1214.558</v>
          </cell>
          <cell r="AI1644">
            <v>3.6139999999999999</v>
          </cell>
          <cell r="AJ1644">
            <v>38.706000000000003</v>
          </cell>
          <cell r="AK1644">
            <v>48.734999999999999</v>
          </cell>
          <cell r="AM1644">
            <v>64.447101562499995</v>
          </cell>
          <cell r="AQ1644">
            <v>185.04609375000001</v>
          </cell>
          <cell r="AU1644">
            <v>0</v>
          </cell>
          <cell r="AY1644">
            <v>0</v>
          </cell>
          <cell r="BA1644">
            <v>14334.13</v>
          </cell>
          <cell r="BB1644">
            <v>19577.401000000002</v>
          </cell>
          <cell r="BC1644">
            <v>0</v>
          </cell>
          <cell r="BD1644">
            <v>19577.401000000002</v>
          </cell>
          <cell r="BE1644">
            <v>0</v>
          </cell>
          <cell r="BG1644">
            <v>99.905000000000001</v>
          </cell>
          <cell r="BJ1644">
            <v>390.18799999999999</v>
          </cell>
          <cell r="BM1644">
            <v>206.55240624999999</v>
          </cell>
          <cell r="BO1644">
            <v>0</v>
          </cell>
          <cell r="BP1644">
            <v>0</v>
          </cell>
          <cell r="BS1644">
            <v>2.6993980035074902E-2</v>
          </cell>
          <cell r="BU1644">
            <v>11</v>
          </cell>
          <cell r="BW1644">
            <v>122.473066432012</v>
          </cell>
          <cell r="BX1644" t="str">
            <v>высокая</v>
          </cell>
        </row>
        <row r="1645">
          <cell r="C1645">
            <v>200408560</v>
          </cell>
          <cell r="D1645" t="str">
            <v xml:space="preserve"> «XORAZM KO`PRIKLARDAN FOYDALANISH»</v>
          </cell>
          <cell r="E1645" t="str">
            <v>ГП</v>
          </cell>
          <cell r="F1645">
            <v>467.82799999999997</v>
          </cell>
          <cell r="G1645">
            <v>100</v>
          </cell>
          <cell r="H1645" t="str">
            <v>Хорезм</v>
          </cell>
          <cell r="I1645" t="str">
            <v>Автомобиль йўллари давлат қўмитаси</v>
          </cell>
          <cell r="J1645" t="str">
            <v>ГП</v>
          </cell>
          <cell r="K1645" t="str">
            <v>ГП</v>
          </cell>
          <cell r="L1645" t="str">
            <v>Йўл-транспорт инфратузилмаси</v>
          </cell>
          <cell r="M1645" t="str">
            <v>Коммунал соҳа, қурилиш ва хизмат кўрсатиш</v>
          </cell>
          <cell r="U1645">
            <v>2278.732</v>
          </cell>
          <cell r="V1645">
            <v>2278.732</v>
          </cell>
          <cell r="W1645">
            <v>5804.8469999999998</v>
          </cell>
          <cell r="Y1645">
            <v>1950.623</v>
          </cell>
          <cell r="Z1645">
            <v>3513.2939999999999</v>
          </cell>
          <cell r="AA1645">
            <v>4619.1319999999996</v>
          </cell>
          <cell r="AB1645">
            <v>4619.1319999999996</v>
          </cell>
          <cell r="AC1645">
            <v>5435.3540000000003</v>
          </cell>
          <cell r="AE1645">
            <v>3525.0540000000001</v>
          </cell>
          <cell r="AF1645">
            <v>3525.0540000000001</v>
          </cell>
          <cell r="AG1645">
            <v>4352.5789999999997</v>
          </cell>
          <cell r="AI1645">
            <v>85.812421874999998</v>
          </cell>
          <cell r="AJ1645">
            <v>1.454</v>
          </cell>
          <cell r="AK1645">
            <v>9.1620000000000008</v>
          </cell>
          <cell r="AL1645">
            <v>7.0990000000000002</v>
          </cell>
          <cell r="AM1645">
            <v>7.0990000000000002</v>
          </cell>
          <cell r="AN1645">
            <v>32.03</v>
          </cell>
          <cell r="AQ1645">
            <v>0</v>
          </cell>
          <cell r="AR1645">
            <v>0</v>
          </cell>
          <cell r="AU1645">
            <v>0</v>
          </cell>
          <cell r="AV1645">
            <v>0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0</v>
          </cell>
          <cell r="BD1645">
            <v>0</v>
          </cell>
          <cell r="BE1645">
            <v>0</v>
          </cell>
          <cell r="BG1645">
            <v>324.72699999999998</v>
          </cell>
          <cell r="BH1645">
            <v>588.16800000000001</v>
          </cell>
          <cell r="BJ1645">
            <v>1810.904</v>
          </cell>
          <cell r="BK1645">
            <v>2069.4189999999999</v>
          </cell>
          <cell r="BM1645">
            <v>1085.114</v>
          </cell>
          <cell r="BN1645">
            <v>1041.393</v>
          </cell>
          <cell r="BO1645">
            <v>0</v>
          </cell>
          <cell r="BP1645">
            <v>0</v>
          </cell>
          <cell r="BS1645">
            <v>3.6879818754315162E-3</v>
          </cell>
          <cell r="BT1645">
            <v>7.9247076078553819E-3</v>
          </cell>
          <cell r="BU1645" t="str">
            <v>-</v>
          </cell>
          <cell r="BW1645">
            <v>120.80290641749686</v>
          </cell>
          <cell r="BX1645" t="str">
            <v>высокая</v>
          </cell>
        </row>
        <row r="1646">
          <cell r="C1646">
            <v>200331944</v>
          </cell>
          <cell r="D1646" t="str">
            <v xml:space="preserve">Арнасой туман йўллардан фойдаланиш </v>
          </cell>
          <cell r="E1646" t="str">
            <v>ГП</v>
          </cell>
          <cell r="F1646">
            <v>972.56899999999996</v>
          </cell>
          <cell r="G1646">
            <v>100</v>
          </cell>
          <cell r="H1646" t="str">
            <v>Джизак</v>
          </cell>
          <cell r="I1646" t="str">
            <v>Автомобиль йўллари давлат қўмитаси</v>
          </cell>
          <cell r="J1646" t="str">
            <v>ГП</v>
          </cell>
          <cell r="K1646" t="str">
            <v>ГП</v>
          </cell>
          <cell r="L1646" t="str">
            <v>Йўл-транспорт инфратузилмаси</v>
          </cell>
          <cell r="M1646" t="str">
            <v>Коммунал соҳа, қурилиш ва хизмат кўрсатиш</v>
          </cell>
          <cell r="U1646">
            <v>2314.7959999999998</v>
          </cell>
          <cell r="V1646">
            <v>2275.7289999999998</v>
          </cell>
          <cell r="W1646">
            <v>4000.056</v>
          </cell>
          <cell r="Y1646">
            <v>2730.2910000000002</v>
          </cell>
          <cell r="Z1646">
            <v>2283.674</v>
          </cell>
          <cell r="AA1646">
            <v>3298.0619999999999</v>
          </cell>
          <cell r="AB1646">
            <v>5471.4009999999998</v>
          </cell>
          <cell r="AC1646">
            <v>4540.9740000000002</v>
          </cell>
          <cell r="AE1646">
            <v>3046.2809999999999</v>
          </cell>
          <cell r="AF1646">
            <v>5113.1109999999999</v>
          </cell>
          <cell r="AG1646">
            <v>4333.7820000000002</v>
          </cell>
          <cell r="AI1646">
            <v>68.132000000000005</v>
          </cell>
          <cell r="AJ1646">
            <v>169.63200000000001</v>
          </cell>
          <cell r="AK1646">
            <v>56.65</v>
          </cell>
          <cell r="AL1646">
            <v>37.328000000000003</v>
          </cell>
          <cell r="AM1646">
            <v>17.084</v>
          </cell>
          <cell r="AN1646">
            <v>14.08</v>
          </cell>
          <cell r="AP1646">
            <v>702.29100000000005</v>
          </cell>
          <cell r="AQ1646">
            <v>0</v>
          </cell>
          <cell r="AR1646">
            <v>594.42499999999995</v>
          </cell>
          <cell r="AT1646">
            <v>7.8959999999999999</v>
          </cell>
          <cell r="AU1646">
            <v>0</v>
          </cell>
          <cell r="AV1646">
            <v>1.92</v>
          </cell>
          <cell r="AX1646">
            <v>350.03300000000002</v>
          </cell>
          <cell r="AY1646">
            <v>0</v>
          </cell>
          <cell r="AZ1646">
            <v>315.40100000000001</v>
          </cell>
          <cell r="BA1646">
            <v>0</v>
          </cell>
          <cell r="BB1646">
            <v>0</v>
          </cell>
          <cell r="BC1646">
            <v>0</v>
          </cell>
          <cell r="BD1646">
            <v>0</v>
          </cell>
          <cell r="BE1646">
            <v>0</v>
          </cell>
          <cell r="BF1646">
            <v>608.95100000000002</v>
          </cell>
          <cell r="BG1646">
            <v>795.84100000000001</v>
          </cell>
          <cell r="BH1646">
            <v>407.613</v>
          </cell>
          <cell r="BI1646">
            <v>752.16200000000003</v>
          </cell>
          <cell r="BJ1646">
            <v>598.86599999999999</v>
          </cell>
          <cell r="BK1646">
            <v>2307.7049999999999</v>
          </cell>
          <cell r="BL1646">
            <v>208.376</v>
          </cell>
          <cell r="BM1646">
            <v>336.33800000000002</v>
          </cell>
          <cell r="BN1646">
            <v>191.19200000000001</v>
          </cell>
          <cell r="BO1646">
            <v>0</v>
          </cell>
          <cell r="BP1646">
            <v>0</v>
          </cell>
          <cell r="BS1646">
            <v>8.4514699665854294E-3</v>
          </cell>
          <cell r="BT1646">
            <v>4.4870880694606336E-3</v>
          </cell>
          <cell r="BU1646">
            <v>16</v>
          </cell>
          <cell r="BW1646">
            <v>104.110813559322</v>
          </cell>
          <cell r="BX1646" t="str">
            <v>высокая</v>
          </cell>
        </row>
        <row r="1647">
          <cell r="C1647">
            <v>205020679</v>
          </cell>
          <cell r="D1647" t="str">
            <v>ГУП «YUNUSOBOD KICHIK SANO</v>
          </cell>
          <cell r="E1647" t="str">
            <v>ГП</v>
          </cell>
          <cell r="F1647">
            <v>3.7</v>
          </cell>
          <cell r="G1647">
            <v>100</v>
          </cell>
          <cell r="H1647" t="str">
            <v>г.Ташкент</v>
          </cell>
          <cell r="I1647" t="str">
            <v>Ҳокимият</v>
          </cell>
          <cell r="J1647" t="str">
            <v>ГП</v>
          </cell>
          <cell r="K1647" t="str">
            <v>ГП</v>
          </cell>
          <cell r="L1647" t="str">
            <v>Ҳудудий инвестициялар ва ЭИЗ</v>
          </cell>
          <cell r="M1647" t="str">
            <v>Инвестиция соҳасидаги, саноат зоналари</v>
          </cell>
          <cell r="V1647">
            <v>2207.5160000000001</v>
          </cell>
          <cell r="Y1647">
            <v>1235.75225</v>
          </cell>
          <cell r="Z1647">
            <v>1470.509</v>
          </cell>
          <cell r="AB1647">
            <v>1666.8040000000001</v>
          </cell>
          <cell r="AF1647">
            <v>1645.9159999999999</v>
          </cell>
          <cell r="AI1647">
            <v>5.3999999999999999E-2</v>
          </cell>
          <cell r="AJ1647">
            <v>20.47930078125</v>
          </cell>
          <cell r="AK1647">
            <v>36.250999999999998</v>
          </cell>
          <cell r="AM1647">
            <v>-15.052</v>
          </cell>
          <cell r="AQ1647">
            <v>0</v>
          </cell>
          <cell r="AU1647">
            <v>0</v>
          </cell>
          <cell r="AY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G1647">
            <v>1475.425</v>
          </cell>
          <cell r="BJ1647">
            <v>545.70000000000005</v>
          </cell>
          <cell r="BM1647">
            <v>446.95100000000002</v>
          </cell>
          <cell r="BO1647">
            <v>0</v>
          </cell>
          <cell r="BP1647">
            <v>0</v>
          </cell>
          <cell r="BS1647">
            <v>-5.9921312472606056E-3</v>
          </cell>
          <cell r="BU1647">
            <v>1500</v>
          </cell>
        </row>
        <row r="1648">
          <cell r="C1648">
            <v>200449559</v>
          </cell>
          <cell r="D1648" t="str">
            <v xml:space="preserve">ФИЛИАЛ «PISKENT TUMANI YO`LLARDAN FOYDALANISH </v>
          </cell>
          <cell r="E1648" t="str">
            <v>ГП</v>
          </cell>
          <cell r="F1648">
            <v>268.83800000000002</v>
          </cell>
          <cell r="G1648">
            <v>100</v>
          </cell>
          <cell r="H1648" t="str">
            <v>Таш. обл.</v>
          </cell>
          <cell r="I1648" t="str">
            <v>Автомобиль йўллари давлат қўмитаси</v>
          </cell>
          <cell r="J1648" t="str">
            <v>ГП</v>
          </cell>
          <cell r="K1648" t="str">
            <v>ГП</v>
          </cell>
          <cell r="L1648" t="str">
            <v>Йўл-транспорт инфратузилмаси</v>
          </cell>
          <cell r="M1648" t="str">
            <v>Коммунал соҳа, қурилиш ва хизмат кўрсатиш</v>
          </cell>
          <cell r="U1648">
            <v>2223.5140000000001</v>
          </cell>
          <cell r="V1648">
            <v>2183.415</v>
          </cell>
          <cell r="W1648">
            <v>1986.2470000000001</v>
          </cell>
          <cell r="Y1648">
            <v>1633.9110000000001</v>
          </cell>
          <cell r="Z1648">
            <v>2119.3917499999998</v>
          </cell>
          <cell r="AA1648">
            <v>725.54200000000003</v>
          </cell>
          <cell r="AB1648">
            <v>2679.21875</v>
          </cell>
          <cell r="AC1648">
            <v>2739.3732500000001</v>
          </cell>
          <cell r="AE1648">
            <v>594.03981250000004</v>
          </cell>
          <cell r="AF1648">
            <v>1883.9547500000001</v>
          </cell>
          <cell r="AG1648">
            <v>2535.59825</v>
          </cell>
          <cell r="AI1648">
            <v>1.5840000000000001</v>
          </cell>
          <cell r="AJ1648">
            <v>8.4870000000000001</v>
          </cell>
          <cell r="AK1648">
            <v>7.46616015625</v>
          </cell>
          <cell r="AL1648">
            <v>0.26</v>
          </cell>
          <cell r="AM1648">
            <v>2.1469999999999998</v>
          </cell>
          <cell r="AN1648">
            <v>3.9669699707031252</v>
          </cell>
          <cell r="AP1648">
            <v>0</v>
          </cell>
          <cell r="AQ1648">
            <v>0</v>
          </cell>
          <cell r="AR1648">
            <v>0</v>
          </cell>
          <cell r="AT1648">
            <v>0</v>
          </cell>
          <cell r="AU1648">
            <v>0</v>
          </cell>
          <cell r="AV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419.21865624999998</v>
          </cell>
          <cell r="BG1648">
            <v>621.28231249999999</v>
          </cell>
          <cell r="BH1648">
            <v>495.43299999999999</v>
          </cell>
          <cell r="BI1648">
            <v>1548.4955</v>
          </cell>
          <cell r="BJ1648">
            <v>1143.348125</v>
          </cell>
          <cell r="BK1648">
            <v>941.94200000000001</v>
          </cell>
          <cell r="BL1648">
            <v>193.72520312500001</v>
          </cell>
          <cell r="BM1648">
            <v>871.755</v>
          </cell>
          <cell r="BN1648">
            <v>233.34840625000001</v>
          </cell>
          <cell r="BO1648">
            <v>0</v>
          </cell>
          <cell r="BP1648">
            <v>0</v>
          </cell>
          <cell r="BS1648">
            <v>8.3342896384002297E-4</v>
          </cell>
          <cell r="BT1648">
            <v>1.9027777170922367E-3</v>
          </cell>
          <cell r="BU1648">
            <v>115</v>
          </cell>
          <cell r="BW1648">
            <v>27.6421939393937</v>
          </cell>
          <cell r="BX1648" t="str">
            <v>неудовлетворительная</v>
          </cell>
        </row>
        <row r="1649">
          <cell r="C1649">
            <v>300045244</v>
          </cell>
          <cell r="D1649" t="str">
            <v>ГУП «POYTAXT REKLAMA-SERVIS»</v>
          </cell>
          <cell r="E1649" t="str">
            <v>ГП</v>
          </cell>
          <cell r="F1649">
            <v>1</v>
          </cell>
          <cell r="G1649">
            <v>100</v>
          </cell>
          <cell r="H1649" t="str">
            <v>г.Ташкент</v>
          </cell>
          <cell r="I1649" t="str">
            <v>Ҳокимият</v>
          </cell>
          <cell r="J1649" t="str">
            <v>ГП</v>
          </cell>
          <cell r="K1649" t="str">
            <v>ГП</v>
          </cell>
          <cell r="L1649" t="str">
            <v>Хизмат кўрсатиш</v>
          </cell>
          <cell r="M1649" t="str">
            <v>Коммунал соҳа, қурилиш ва хизмат кўрсатиш</v>
          </cell>
          <cell r="V1649">
            <v>2175.194</v>
          </cell>
          <cell r="Y1649">
            <v>3908.395</v>
          </cell>
          <cell r="Z1649">
            <v>4428.5079999999998</v>
          </cell>
          <cell r="AB1649">
            <v>4856.5450000000001</v>
          </cell>
          <cell r="AF1649">
            <v>0</v>
          </cell>
          <cell r="AI1649">
            <v>2654.1109999999999</v>
          </cell>
          <cell r="AJ1649">
            <v>2573.4520000000002</v>
          </cell>
          <cell r="AK1649">
            <v>2849.4720000000002</v>
          </cell>
          <cell r="AM1649">
            <v>1818.2429999999999</v>
          </cell>
          <cell r="AQ1649">
            <v>505.74</v>
          </cell>
          <cell r="AU1649">
            <v>0</v>
          </cell>
          <cell r="AY1649">
            <v>0</v>
          </cell>
          <cell r="BA1649">
            <v>434161.73328000004</v>
          </cell>
          <cell r="BB1649">
            <v>434161.73328000004</v>
          </cell>
          <cell r="BC1649">
            <v>0</v>
          </cell>
          <cell r="BD1649">
            <v>434161.73328000004</v>
          </cell>
          <cell r="BE1649">
            <v>0</v>
          </cell>
          <cell r="BG1649">
            <v>730.83699999999999</v>
          </cell>
          <cell r="BJ1649">
            <v>891.44600000000003</v>
          </cell>
          <cell r="BM1649">
            <v>2907.5749999999998</v>
          </cell>
          <cell r="BO1649">
            <v>0</v>
          </cell>
          <cell r="BP1649">
            <v>0</v>
          </cell>
          <cell r="BS1649">
            <v>1.0195742752835906</v>
          </cell>
          <cell r="BU1649">
            <v>32</v>
          </cell>
        </row>
        <row r="1650">
          <cell r="C1650">
            <v>200441024</v>
          </cell>
          <cell r="D1650" t="str">
            <v>«Октош пансионати»</v>
          </cell>
          <cell r="E1650" t="str">
            <v>ГП</v>
          </cell>
          <cell r="F1650">
            <v>244.69200000000001</v>
          </cell>
          <cell r="G1650">
            <v>100</v>
          </cell>
          <cell r="H1650" t="str">
            <v>Таш. обл.</v>
          </cell>
          <cell r="I1650" t="str">
            <v>Ўзбекистон Миллий телерадиокомпанияси</v>
          </cell>
          <cell r="J1650" t="str">
            <v>ГП</v>
          </cell>
          <cell r="K1650" t="str">
            <v>ГП</v>
          </cell>
          <cell r="L1650" t="str">
            <v>Ижтимоий соҳа, туризм ва фармацевтика</v>
          </cell>
          <cell r="M1650" t="str">
            <v>Ижтимоий соҳа, туризм ва фармацевтика</v>
          </cell>
          <cell r="V1650">
            <v>2174.1660000000002</v>
          </cell>
          <cell r="Y1650">
            <v>1917.837</v>
          </cell>
          <cell r="Z1650">
            <v>2254.8152500000001</v>
          </cell>
          <cell r="AB1650">
            <v>2754.2510000000002</v>
          </cell>
          <cell r="AF1650">
            <v>2401.4839999999999</v>
          </cell>
          <cell r="AI1650">
            <v>30.690999999999999</v>
          </cell>
          <cell r="AJ1650">
            <v>20.279</v>
          </cell>
          <cell r="AK1650">
            <v>5.3037001953124996</v>
          </cell>
          <cell r="AM1650">
            <v>11.597</v>
          </cell>
          <cell r="AQ1650">
            <v>265.726</v>
          </cell>
          <cell r="AU1650">
            <v>2.3719999999999999</v>
          </cell>
          <cell r="AY1650">
            <v>2.4689999999999999</v>
          </cell>
          <cell r="BA1650">
            <v>6958.2</v>
          </cell>
          <cell r="BB1650">
            <v>6958.2</v>
          </cell>
          <cell r="BC1650">
            <v>0</v>
          </cell>
          <cell r="BD1650">
            <v>6958.2</v>
          </cell>
          <cell r="BE1650">
            <v>0</v>
          </cell>
          <cell r="BG1650">
            <v>273.95499999999998</v>
          </cell>
          <cell r="BJ1650">
            <v>57.576999999999998</v>
          </cell>
          <cell r="BM1650">
            <v>521.25800000000004</v>
          </cell>
          <cell r="BO1650">
            <v>0</v>
          </cell>
          <cell r="BP1650">
            <v>0</v>
          </cell>
          <cell r="BS1650">
            <v>5.1937082548477436E-3</v>
          </cell>
          <cell r="BU1650">
            <v>28</v>
          </cell>
          <cell r="BW1650">
            <v>586.61136363636399</v>
          </cell>
          <cell r="BX1650" t="str">
            <v>высокая</v>
          </cell>
        </row>
        <row r="1651">
          <cell r="C1651">
            <v>201813176</v>
          </cell>
          <cell r="D1651" t="str">
            <v>«AFROSIYOB-PALAS» МЕХМОНХОНАСИ</v>
          </cell>
          <cell r="E1651" t="str">
            <v>ГП</v>
          </cell>
          <cell r="F1651">
            <v>484.52499999999998</v>
          </cell>
          <cell r="G1651">
            <v>100</v>
          </cell>
          <cell r="H1651" t="str">
            <v>Самарканд</v>
          </cell>
          <cell r="I1651" t="str">
            <v>Ҳокимият</v>
          </cell>
          <cell r="J1651" t="str">
            <v>ГП</v>
          </cell>
          <cell r="K1651" t="str">
            <v>ГП</v>
          </cell>
          <cell r="L1651" t="str">
            <v>Ижтимоий соҳа, туризм ва фармацевтика</v>
          </cell>
          <cell r="M1651" t="str">
            <v>Ижтимоий соҳа, туризм ва фармацевтика</v>
          </cell>
          <cell r="N1651" t="str">
            <v>ВМҚ-800</v>
          </cell>
          <cell r="O1651" t="str">
            <v>тугатиш</v>
          </cell>
          <cell r="V1651">
            <v>2161.46425</v>
          </cell>
          <cell r="Y1651">
            <v>29.55</v>
          </cell>
          <cell r="Z1651">
            <v>18.978000000000002</v>
          </cell>
          <cell r="AB1651">
            <v>11.208</v>
          </cell>
          <cell r="AF1651">
            <v>6.923</v>
          </cell>
          <cell r="AI1651">
            <v>-137.33659374999999</v>
          </cell>
          <cell r="AJ1651">
            <v>-132.774</v>
          </cell>
          <cell r="AK1651">
            <v>-175.416</v>
          </cell>
          <cell r="AM1651">
            <v>-68.796999999999997</v>
          </cell>
          <cell r="AQ1651">
            <v>0</v>
          </cell>
          <cell r="AU1651">
            <v>0</v>
          </cell>
          <cell r="AY1651">
            <v>0</v>
          </cell>
          <cell r="BA1651">
            <v>0</v>
          </cell>
          <cell r="BB1651">
            <v>0</v>
          </cell>
          <cell r="BC1651">
            <v>0</v>
          </cell>
          <cell r="BD1651">
            <v>0</v>
          </cell>
          <cell r="BE1651">
            <v>0</v>
          </cell>
          <cell r="BG1651">
            <v>5.8970000000000002</v>
          </cell>
          <cell r="BJ1651">
            <v>2789.337</v>
          </cell>
          <cell r="BM1651">
            <v>18.678999999999998</v>
          </cell>
          <cell r="BO1651">
            <v>0</v>
          </cell>
          <cell r="BP1651">
            <v>0</v>
          </cell>
          <cell r="BS1651">
            <v>-2.77365080118613E-2</v>
          </cell>
          <cell r="BU1651" t="str">
            <v>-</v>
          </cell>
        </row>
        <row r="1652">
          <cell r="C1652">
            <v>207206658</v>
          </cell>
          <cell r="D1652" t="str">
            <v>BUXOROTEXNOPARK</v>
          </cell>
          <cell r="E1652" t="str">
            <v>ГП</v>
          </cell>
          <cell r="F1652">
            <v>0.5</v>
          </cell>
          <cell r="G1652">
            <v>100</v>
          </cell>
          <cell r="H1652" t="str">
            <v>Бухара</v>
          </cell>
          <cell r="I1652" t="str">
            <v>Ҳокимият</v>
          </cell>
          <cell r="J1652" t="str">
            <v>ГП</v>
          </cell>
          <cell r="K1652" t="str">
            <v>ГП</v>
          </cell>
          <cell r="L1652" t="str">
            <v>Ҳудудий инвестициялар ва ЭИЗ</v>
          </cell>
          <cell r="M1652" t="str">
            <v>Инвестиция соҳасидаги, саноат зоналари</v>
          </cell>
          <cell r="V1652">
            <v>2156.3359999999998</v>
          </cell>
          <cell r="Y1652">
            <v>556.26599999999996</v>
          </cell>
          <cell r="Z1652">
            <v>1005.929</v>
          </cell>
          <cell r="AB1652">
            <v>266.11399999999998</v>
          </cell>
          <cell r="AF1652">
            <v>8.2870000000000008</v>
          </cell>
          <cell r="AI1652">
            <v>-2620.7559999999999</v>
          </cell>
          <cell r="AJ1652">
            <v>-1833.1790000000001</v>
          </cell>
          <cell r="AK1652">
            <v>-115.494546875</v>
          </cell>
          <cell r="AM1652">
            <v>-267.48500000000001</v>
          </cell>
          <cell r="AQ1652">
            <v>159.62899999999999</v>
          </cell>
          <cell r="AU1652">
            <v>0</v>
          </cell>
          <cell r="AY1652">
            <v>0</v>
          </cell>
          <cell r="BA1652">
            <v>0</v>
          </cell>
          <cell r="BB1652">
            <v>0</v>
          </cell>
          <cell r="BC1652">
            <v>0</v>
          </cell>
          <cell r="BD1652">
            <v>0</v>
          </cell>
          <cell r="BE1652">
            <v>0</v>
          </cell>
          <cell r="BG1652">
            <v>713.34199999999998</v>
          </cell>
          <cell r="BJ1652">
            <v>214.83799999999999</v>
          </cell>
          <cell r="BM1652">
            <v>1378.075</v>
          </cell>
          <cell r="BO1652">
            <v>0</v>
          </cell>
          <cell r="BP1652">
            <v>0</v>
          </cell>
          <cell r="BS1652">
            <v>-7.8163010721644305E-2</v>
          </cell>
          <cell r="BU1652">
            <v>0</v>
          </cell>
        </row>
        <row r="1653">
          <cell r="C1653">
            <v>200492619</v>
          </cell>
          <cell r="D1653" t="str">
            <v xml:space="preserve">БАНДИХОН ХУЖАЛИГИ </v>
          </cell>
          <cell r="E1653" t="str">
            <v>ГП</v>
          </cell>
          <cell r="F1653">
            <v>4.2850000000000001</v>
          </cell>
          <cell r="G1653">
            <v>100</v>
          </cell>
          <cell r="H1653" t="str">
            <v>Сурхандарья</v>
          </cell>
          <cell r="I1653" t="str">
            <v>Қишлоқ хўжалиги вазирлиги</v>
          </cell>
          <cell r="J1653" t="str">
            <v>ГП</v>
          </cell>
          <cell r="K1653" t="str">
            <v>ГП</v>
          </cell>
          <cell r="L1653" t="str">
            <v>Қишлоқ хўжалиги ва қишлоқ хўжалиги маҳсулотларини қайта ишлаш</v>
          </cell>
          <cell r="M1653" t="str">
            <v>Қишлоқ хўжалиги ва озиқ-овқат саноати</v>
          </cell>
          <cell r="V1653">
            <v>2114.8139999999999</v>
          </cell>
          <cell r="Y1653">
            <v>0</v>
          </cell>
          <cell r="Z1653">
            <v>0</v>
          </cell>
          <cell r="AB1653">
            <v>390.846</v>
          </cell>
          <cell r="AF1653">
            <v>378.42200000000003</v>
          </cell>
          <cell r="AJ1653">
            <v>0</v>
          </cell>
          <cell r="AK1653">
            <v>0</v>
          </cell>
          <cell r="AM1653">
            <v>4.9429999999999996</v>
          </cell>
          <cell r="AQ1653">
            <v>0</v>
          </cell>
          <cell r="AU1653">
            <v>0</v>
          </cell>
          <cell r="AY1653">
            <v>0</v>
          </cell>
          <cell r="BA1653">
            <v>1506.1199200000001</v>
          </cell>
          <cell r="BB1653">
            <v>1506.1199200000001</v>
          </cell>
          <cell r="BC1653">
            <v>0</v>
          </cell>
          <cell r="BD1653">
            <v>1506.1199200000001</v>
          </cell>
          <cell r="BE1653">
            <v>0</v>
          </cell>
          <cell r="BG1653">
            <v>460.899</v>
          </cell>
          <cell r="BJ1653">
            <v>379.14800000000002</v>
          </cell>
          <cell r="BM1653">
            <v>12.272</v>
          </cell>
          <cell r="BO1653">
            <v>0</v>
          </cell>
          <cell r="BP1653">
            <v>0</v>
          </cell>
          <cell r="BS1653">
            <v>2.59688678298632E-3</v>
          </cell>
          <cell r="BU1653" t="str">
            <v>-</v>
          </cell>
        </row>
        <row r="1654">
          <cell r="C1654">
            <v>200795160</v>
          </cell>
          <cell r="D1654" t="str">
            <v>ГУП «TUPROQ TARKIBI VA REPOZITORIYSI SIFATI TAHLIL MARKAZI»</v>
          </cell>
          <cell r="E1654" t="str">
            <v>ГП</v>
          </cell>
          <cell r="F1654">
            <v>171.29499999999999</v>
          </cell>
          <cell r="G1654">
            <v>100</v>
          </cell>
          <cell r="H1654" t="str">
            <v>г.Ташкент</v>
          </cell>
          <cell r="I1654" t="str">
            <v>Ер ресурслари, геодезия, картография ва давлат кадастри бўйича давлат қўмитаси</v>
          </cell>
          <cell r="J1654" t="str">
            <v>ГП</v>
          </cell>
          <cell r="K1654" t="str">
            <v>ГП</v>
          </cell>
          <cell r="L1654" t="str">
            <v>Қишлоқ хўжалиги ва қишлоқ хўжалиги маҳсулотларини қайта ишлаш</v>
          </cell>
          <cell r="M1654" t="str">
            <v>Коммунал соҳа, қурилиш ва хизмат кўрсатиш</v>
          </cell>
          <cell r="U1654">
            <v>2084.59</v>
          </cell>
          <cell r="V1654">
            <v>2084.59</v>
          </cell>
          <cell r="W1654">
            <v>3122.5427500000001</v>
          </cell>
          <cell r="Y1654">
            <v>2689.1469999999999</v>
          </cell>
          <cell r="Z1654">
            <v>3931.4810000000002</v>
          </cell>
          <cell r="AA1654">
            <v>2637.4915000000001</v>
          </cell>
          <cell r="AB1654">
            <v>4503.8434999999999</v>
          </cell>
          <cell r="AC1654">
            <v>4222.0195000000003</v>
          </cell>
          <cell r="AE1654">
            <v>2550.9162500000002</v>
          </cell>
          <cell r="AF1654">
            <v>4230.1305000000002</v>
          </cell>
          <cell r="AG1654">
            <v>3349.9349999999999</v>
          </cell>
          <cell r="AI1654">
            <v>39.591000000000001</v>
          </cell>
          <cell r="AJ1654">
            <v>118.90300000000001</v>
          </cell>
          <cell r="AK1654">
            <v>268.161</v>
          </cell>
          <cell r="AL1654">
            <v>43.959761718750002</v>
          </cell>
          <cell r="AM1654">
            <v>224.90901562499999</v>
          </cell>
          <cell r="AN1654">
            <v>8.4321103515624998</v>
          </cell>
          <cell r="AP1654">
            <v>407.49365625000002</v>
          </cell>
          <cell r="AQ1654">
            <v>837.53399999999999</v>
          </cell>
          <cell r="AR1654">
            <v>701.94468749999999</v>
          </cell>
          <cell r="AT1654">
            <v>13.28266015625</v>
          </cell>
          <cell r="AU1654">
            <v>45.017000000000003</v>
          </cell>
          <cell r="AV1654">
            <v>3.085</v>
          </cell>
          <cell r="AX1654">
            <v>15.602</v>
          </cell>
          <cell r="AY1654">
            <v>12.079000000000001</v>
          </cell>
          <cell r="AZ1654">
            <v>18.529300781250001</v>
          </cell>
          <cell r="BA1654">
            <v>0</v>
          </cell>
          <cell r="BB1654">
            <v>0</v>
          </cell>
          <cell r="BC1654">
            <v>0</v>
          </cell>
          <cell r="BD1654">
            <v>0</v>
          </cell>
          <cell r="BE1654">
            <v>0</v>
          </cell>
          <cell r="BF1654">
            <v>214.20099999999999</v>
          </cell>
          <cell r="BG1654">
            <v>69.319999999999993</v>
          </cell>
          <cell r="BH1654">
            <v>270.44200000000001</v>
          </cell>
          <cell r="BI1654">
            <v>183.37100000000001</v>
          </cell>
          <cell r="BJ1654">
            <v>535.40099999999995</v>
          </cell>
          <cell r="BK1654">
            <v>396.07299999999998</v>
          </cell>
          <cell r="BL1654">
            <v>549.9296875</v>
          </cell>
          <cell r="BM1654">
            <v>830.79956249999998</v>
          </cell>
          <cell r="BN1654">
            <v>896.48149999999998</v>
          </cell>
          <cell r="BO1654">
            <v>0</v>
          </cell>
          <cell r="BP1654">
            <v>0</v>
          </cell>
          <cell r="BS1654">
            <v>0.13938000731576269</v>
          </cell>
          <cell r="BT1654">
            <v>3.2386769288962332E-3</v>
          </cell>
        </row>
        <row r="1655">
          <cell r="C1655">
            <v>305561802</v>
          </cell>
          <cell r="D1655" t="str">
            <v>ГУП «TA`MIRLASH TIKLASH X</v>
          </cell>
          <cell r="E1655" t="str">
            <v>ГП</v>
          </cell>
          <cell r="F1655">
            <v>0</v>
          </cell>
          <cell r="G1655">
            <v>100</v>
          </cell>
          <cell r="H1655" t="str">
            <v>Джизак</v>
          </cell>
          <cell r="I1655" t="str">
            <v>Уй-жой коммунал хизмат кўрсатиш вазирлиги</v>
          </cell>
          <cell r="J1655" t="str">
            <v>ГП</v>
          </cell>
          <cell r="K1655" t="str">
            <v>ГП</v>
          </cell>
          <cell r="L1655" t="str">
            <v>Коммунал уй-жой қурилиш ва сув хўжалиги</v>
          </cell>
          <cell r="M1655" t="str">
            <v>Коммунал соҳа, қурилиш ва хизмат кўрсатиш</v>
          </cell>
          <cell r="V1655">
            <v>2068.0251250000001</v>
          </cell>
          <cell r="AB1655">
            <v>13254.6</v>
          </cell>
          <cell r="AF1655">
            <v>0</v>
          </cell>
          <cell r="AM1655">
            <v>429.87171875000001</v>
          </cell>
          <cell r="AQ1655">
            <v>0</v>
          </cell>
          <cell r="AU1655">
            <v>0</v>
          </cell>
          <cell r="AY1655">
            <v>0</v>
          </cell>
          <cell r="BA1655">
            <v>0</v>
          </cell>
          <cell r="BB1655">
            <v>0</v>
          </cell>
          <cell r="BC1655">
            <v>0</v>
          </cell>
          <cell r="BD1655">
            <v>0</v>
          </cell>
          <cell r="BE1655">
            <v>0</v>
          </cell>
          <cell r="BG1655">
            <v>2020.0083749999999</v>
          </cell>
          <cell r="BJ1655">
            <v>1637.1533750000001</v>
          </cell>
          <cell r="BM1655">
            <v>12782.984</v>
          </cell>
          <cell r="BO1655">
            <v>0</v>
          </cell>
          <cell r="BP1655">
            <v>0</v>
          </cell>
          <cell r="BS1655">
            <v>0.41573162100726413</v>
          </cell>
          <cell r="BU1655">
            <v>9</v>
          </cell>
        </row>
        <row r="1656">
          <cell r="C1656">
            <v>300308722</v>
          </cell>
          <cell r="D1656" t="str">
            <v>MTRK-POLIKLINIKASI</v>
          </cell>
          <cell r="E1656" t="str">
            <v>ГП</v>
          </cell>
          <cell r="F1656">
            <v>20</v>
          </cell>
          <cell r="G1656">
            <v>100</v>
          </cell>
          <cell r="H1656" t="str">
            <v>г.Ташкент</v>
          </cell>
          <cell r="I1656" t="str">
            <v>Ўзбекистон Миллий телерадиокомпанияси</v>
          </cell>
          <cell r="J1656" t="str">
            <v>ГП</v>
          </cell>
          <cell r="K1656" t="str">
            <v>ГП</v>
          </cell>
          <cell r="L1656" t="str">
            <v>Ижтимоий соҳа, туризм ва фармацевтика</v>
          </cell>
          <cell r="M1656" t="str">
            <v>Ижтимоий соҳа, туризм ва фармацевтика</v>
          </cell>
          <cell r="U1656">
            <v>1961.9191249999999</v>
          </cell>
          <cell r="V1656">
            <v>1961.9191249999999</v>
          </cell>
          <cell r="W1656">
            <v>1964.1513749999999</v>
          </cell>
          <cell r="Y1656">
            <v>1111.7065</v>
          </cell>
          <cell r="Z1656">
            <v>1343.1647499999999</v>
          </cell>
          <cell r="AA1656">
            <v>1343.1647499999999</v>
          </cell>
          <cell r="AB1656">
            <v>1375.2541249999999</v>
          </cell>
          <cell r="AC1656">
            <v>969.50037499999996</v>
          </cell>
          <cell r="AE1656">
            <v>1181.9849999999999</v>
          </cell>
          <cell r="AF1656">
            <v>1168.9658750000001</v>
          </cell>
          <cell r="AG1656">
            <v>814.38031249999995</v>
          </cell>
          <cell r="AI1656">
            <v>-7523.6954999999998</v>
          </cell>
          <cell r="AJ1656">
            <v>323.28481249999999</v>
          </cell>
          <cell r="AK1656">
            <v>0.15239999389648437</v>
          </cell>
          <cell r="AL1656">
            <v>0.15239999389648437</v>
          </cell>
          <cell r="AM1656">
            <v>0</v>
          </cell>
          <cell r="AN1656">
            <v>0</v>
          </cell>
          <cell r="AP1656">
            <v>325.11599999999999</v>
          </cell>
          <cell r="AQ1656">
            <v>455.33281249999999</v>
          </cell>
          <cell r="AR1656">
            <v>264.87018749999999</v>
          </cell>
          <cell r="AT1656">
            <v>0</v>
          </cell>
          <cell r="AU1656">
            <v>0</v>
          </cell>
          <cell r="AV1656">
            <v>0</v>
          </cell>
          <cell r="AX1656">
            <v>0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0</v>
          </cell>
          <cell r="BD1656">
            <v>0</v>
          </cell>
          <cell r="BE1656">
            <v>0</v>
          </cell>
          <cell r="BF1656">
            <v>11.760900390625</v>
          </cell>
          <cell r="BG1656">
            <v>11.5217998046875</v>
          </cell>
          <cell r="BH1656">
            <v>13.095099609375</v>
          </cell>
          <cell r="BI1656">
            <v>61.391699218749999</v>
          </cell>
          <cell r="BJ1656">
            <v>62.895898437500001</v>
          </cell>
          <cell r="BK1656">
            <v>89.1296015625</v>
          </cell>
          <cell r="BL1656">
            <v>129.791</v>
          </cell>
          <cell r="BM1656">
            <v>226.745796875</v>
          </cell>
          <cell r="BN1656">
            <v>188.41329687499999</v>
          </cell>
          <cell r="BO1656">
            <v>0</v>
          </cell>
          <cell r="BP1656">
            <v>0</v>
          </cell>
          <cell r="BU1656">
            <v>50</v>
          </cell>
        </row>
        <row r="1657">
          <cell r="C1657">
            <v>202530465</v>
          </cell>
          <cell r="D1657" t="str">
            <v>ГУП «O`ZBEKISTON RESPUBLIKASI DAVLAT SOLIQ QO`MITASI HUZURIDAGI SOLIQ SERVIS DAVLAT UN</v>
          </cell>
          <cell r="E1657" t="str">
            <v>ГП</v>
          </cell>
          <cell r="F1657">
            <v>120.887</v>
          </cell>
          <cell r="G1657">
            <v>100</v>
          </cell>
          <cell r="H1657" t="str">
            <v>г.Ташкент</v>
          </cell>
          <cell r="I1657" t="str">
            <v>Давлат солиқ қўмитаси</v>
          </cell>
          <cell r="J1657" t="str">
            <v>ГП</v>
          </cell>
          <cell r="K1657" t="str">
            <v>ГП</v>
          </cell>
          <cell r="L1657" t="str">
            <v>Молия ташкилотлари</v>
          </cell>
          <cell r="M1657" t="str">
            <v>Оғир саноат ва молия</v>
          </cell>
          <cell r="V1657">
            <v>1952.1189999999999</v>
          </cell>
          <cell r="Y1657">
            <v>0</v>
          </cell>
          <cell r="Z1657">
            <v>0</v>
          </cell>
          <cell r="AB1657">
            <v>2589.8139999999999</v>
          </cell>
          <cell r="AF1657">
            <v>2244.596</v>
          </cell>
          <cell r="AJ1657">
            <v>0</v>
          </cell>
          <cell r="AK1657">
            <v>0</v>
          </cell>
          <cell r="AM1657">
            <v>-34.6</v>
          </cell>
          <cell r="AQ1657">
            <v>226531.16800000001</v>
          </cell>
          <cell r="AU1657">
            <v>0</v>
          </cell>
          <cell r="AY1657">
            <v>0</v>
          </cell>
          <cell r="BA1657">
            <v>0</v>
          </cell>
          <cell r="BB1657">
            <v>0</v>
          </cell>
          <cell r="BC1657">
            <v>0</v>
          </cell>
          <cell r="BD1657">
            <v>0</v>
          </cell>
          <cell r="BE1657">
            <v>0</v>
          </cell>
          <cell r="BG1657">
            <v>46.319000000000003</v>
          </cell>
          <cell r="BJ1657">
            <v>142.31200000000001</v>
          </cell>
          <cell r="BM1657">
            <v>463.69099999999997</v>
          </cell>
          <cell r="BO1657">
            <v>0</v>
          </cell>
          <cell r="BP1657">
            <v>0</v>
          </cell>
          <cell r="BS1657">
            <v>-3.2625134588440907E-2</v>
          </cell>
          <cell r="BU1657">
            <v>2</v>
          </cell>
        </row>
        <row r="1658">
          <cell r="C1658">
            <v>204104881</v>
          </cell>
          <cell r="D1658" t="str">
            <v>ГУП «BOTIOMETRIK MARKAZ»</v>
          </cell>
          <cell r="E1658" t="str">
            <v>ГП</v>
          </cell>
          <cell r="F1658">
            <v>0.6</v>
          </cell>
          <cell r="G1658">
            <v>100</v>
          </cell>
          <cell r="H1658" t="str">
            <v>г.Ташкент</v>
          </cell>
          <cell r="I1658" t="str">
            <v>Сув хўжалиги вазирлиги</v>
          </cell>
          <cell r="J1658" t="str">
            <v>ГП</v>
          </cell>
          <cell r="K1658" t="str">
            <v>ГП</v>
          </cell>
          <cell r="L1658" t="str">
            <v>Коммунал уй-жой қурилиш ва сув хўжалиги</v>
          </cell>
          <cell r="M1658" t="str">
            <v>Коммунал соҳа, қурилиш ва хизмат кўрсатиш</v>
          </cell>
          <cell r="V1658">
            <v>1950.1210000000001</v>
          </cell>
          <cell r="Y1658">
            <v>1751.67725</v>
          </cell>
          <cell r="Z1658">
            <v>1859.6120000000001</v>
          </cell>
          <cell r="AB1658">
            <v>3471.212</v>
          </cell>
          <cell r="AF1658">
            <v>2390.087</v>
          </cell>
          <cell r="AI1658">
            <v>52.132101562499997</v>
          </cell>
          <cell r="AJ1658">
            <v>260.59440625000002</v>
          </cell>
          <cell r="AK1658">
            <v>245.49199999999999</v>
          </cell>
          <cell r="AM1658">
            <v>459.74299999999999</v>
          </cell>
          <cell r="AQ1658">
            <v>255.62299999999999</v>
          </cell>
          <cell r="AU1658">
            <v>0</v>
          </cell>
          <cell r="AY1658">
            <v>0</v>
          </cell>
          <cell r="BA1658">
            <v>137922.9</v>
          </cell>
          <cell r="BB1658">
            <v>137922.9</v>
          </cell>
          <cell r="BC1658">
            <v>0</v>
          </cell>
          <cell r="BD1658">
            <v>137922.9</v>
          </cell>
          <cell r="BE1658">
            <v>0</v>
          </cell>
          <cell r="BG1658">
            <v>5.9539999999999997</v>
          </cell>
          <cell r="BJ1658">
            <v>94.554000000000002</v>
          </cell>
          <cell r="BM1658">
            <v>526.52099999999996</v>
          </cell>
          <cell r="BO1658">
            <v>0</v>
          </cell>
          <cell r="BP1658">
            <v>0</v>
          </cell>
          <cell r="BS1658">
            <v>0.2721854500674924</v>
          </cell>
          <cell r="BU1658">
            <v>70</v>
          </cell>
          <cell r="BW1658">
            <v>0.1010548888888</v>
          </cell>
          <cell r="BX1658" t="str">
            <v>неудовлетворительная</v>
          </cell>
        </row>
        <row r="1659">
          <cell r="C1659">
            <v>204274649</v>
          </cell>
          <cell r="D1659" t="str">
            <v>ГУП «SIRDARYO SINOV VA SER</v>
          </cell>
          <cell r="E1659" t="str">
            <v>ГП</v>
          </cell>
          <cell r="F1659">
            <v>179.975296875</v>
          </cell>
          <cell r="G1659">
            <v>100</v>
          </cell>
          <cell r="H1659" t="str">
            <v>Сырдарья</v>
          </cell>
          <cell r="I1659" t="str">
            <v>Ўзбекистон стандартлаштириш, метрология ва сертификатлаштириш агентлиги</v>
          </cell>
          <cell r="J1659" t="str">
            <v>ГП</v>
          </cell>
          <cell r="K1659" t="str">
            <v>ГП</v>
          </cell>
          <cell r="L1659" t="str">
            <v>Метрология, стандарлаштириш ва лойихалаштириш</v>
          </cell>
          <cell r="M1659" t="str">
            <v>Коммунал соҳа, қурилиш ва хизмат кўрсатиш</v>
          </cell>
          <cell r="V1659">
            <v>1940.2339999999999</v>
          </cell>
          <cell r="Y1659">
            <v>1284.5572500000001</v>
          </cell>
          <cell r="Z1659">
            <v>1702.6637499999999</v>
          </cell>
          <cell r="AB1659">
            <v>2282.0925000000002</v>
          </cell>
          <cell r="AF1659">
            <v>1427.61625</v>
          </cell>
          <cell r="AI1659">
            <v>14.882</v>
          </cell>
          <cell r="AJ1659">
            <v>21.947400390624999</v>
          </cell>
          <cell r="AK1659">
            <v>36.113</v>
          </cell>
          <cell r="AM1659">
            <v>97.014898437499994</v>
          </cell>
          <cell r="AQ1659">
            <v>590.9056875</v>
          </cell>
          <cell r="AU1659">
            <v>0</v>
          </cell>
          <cell r="AY1659">
            <v>0</v>
          </cell>
          <cell r="BA1659">
            <v>29104.481</v>
          </cell>
          <cell r="BB1659">
            <v>29104.481</v>
          </cell>
          <cell r="BC1659">
            <v>0</v>
          </cell>
          <cell r="BD1659">
            <v>29104.481</v>
          </cell>
          <cell r="BE1659">
            <v>0</v>
          </cell>
          <cell r="BG1659">
            <v>507.71699999999998</v>
          </cell>
          <cell r="BJ1659">
            <v>395.39699999999999</v>
          </cell>
          <cell r="BM1659">
            <v>967.4631875</v>
          </cell>
          <cell r="BO1659">
            <v>0</v>
          </cell>
          <cell r="BP1659">
            <v>0</v>
          </cell>
          <cell r="BQ1659">
            <v>6.6</v>
          </cell>
          <cell r="BR1659">
            <v>0</v>
          </cell>
          <cell r="BS1659">
            <v>5.6210586659321791E-2</v>
          </cell>
          <cell r="BU1659">
            <v>19</v>
          </cell>
          <cell r="BW1659">
            <v>360.92710228233</v>
          </cell>
          <cell r="BX1659" t="str">
            <v>высокая</v>
          </cell>
        </row>
        <row r="1660">
          <cell r="C1660">
            <v>300393445</v>
          </cell>
          <cell r="D1660" t="str">
            <v>ГП «Центр аренды государственного имущества»</v>
          </cell>
          <cell r="E1660" t="str">
            <v>ГП</v>
          </cell>
          <cell r="F1660">
            <v>82.630101562500002</v>
          </cell>
          <cell r="G1660">
            <v>100</v>
          </cell>
          <cell r="H1660" t="str">
            <v>Таш. обл.</v>
          </cell>
          <cell r="I1660" t="str">
            <v>Давлат активларини бошқариш агентлиги</v>
          </cell>
          <cell r="J1660" t="str">
            <v>ГП</v>
          </cell>
          <cell r="K1660" t="str">
            <v>ГП</v>
          </cell>
          <cell r="L1660" t="str">
            <v>Молия ташкилотлари</v>
          </cell>
          <cell r="M1660" t="str">
            <v>Оғир саноат ва молия</v>
          </cell>
          <cell r="V1660">
            <v>1917.2216249999999</v>
          </cell>
          <cell r="Y1660">
            <v>729.04600000000005</v>
          </cell>
          <cell r="Z1660">
            <v>869.06700000000001</v>
          </cell>
          <cell r="AB1660">
            <v>986.45899999999995</v>
          </cell>
          <cell r="AF1660">
            <v>0</v>
          </cell>
          <cell r="AI1660">
            <v>57.781078125000001</v>
          </cell>
          <cell r="AJ1660">
            <v>62.1</v>
          </cell>
          <cell r="AK1660">
            <v>87.528000000000006</v>
          </cell>
          <cell r="AM1660">
            <v>52.564999999999998</v>
          </cell>
          <cell r="AQ1660">
            <v>0</v>
          </cell>
          <cell r="AU1660">
            <v>0</v>
          </cell>
          <cell r="AY1660">
            <v>0</v>
          </cell>
          <cell r="BA1660">
            <v>9146.2900000000009</v>
          </cell>
          <cell r="BB1660">
            <v>15769.5</v>
          </cell>
          <cell r="BC1660">
            <v>0</v>
          </cell>
          <cell r="BD1660">
            <v>15769.5</v>
          </cell>
          <cell r="BE1660">
            <v>0</v>
          </cell>
          <cell r="BG1660">
            <v>658.04899999999998</v>
          </cell>
          <cell r="BJ1660">
            <v>1719.0741250000001</v>
          </cell>
          <cell r="BM1660">
            <v>927.51499999999999</v>
          </cell>
          <cell r="BO1660">
            <v>0</v>
          </cell>
          <cell r="BP1660">
            <v>0</v>
          </cell>
          <cell r="BS1660">
            <v>3.3918402657140495E-2</v>
          </cell>
          <cell r="BU1660" t="str">
            <v>-</v>
          </cell>
          <cell r="BW1660">
            <v>45.208915634218201</v>
          </cell>
          <cell r="BX1660" t="str">
            <v>низкая</v>
          </cell>
        </row>
        <row r="1661">
          <cell r="C1661">
            <v>300081976</v>
          </cell>
          <cell r="D1661" t="str">
            <v>MAXSUSTEXTIZIM DUK</v>
          </cell>
          <cell r="E1661" t="str">
            <v>ГП</v>
          </cell>
          <cell r="F1661">
            <v>1.08</v>
          </cell>
          <cell r="G1661">
            <v>100</v>
          </cell>
          <cell r="H1661" t="str">
            <v>г.Ташкент</v>
          </cell>
          <cell r="I1661" t="str">
            <v>Ўзбекистон Фанлар академияси</v>
          </cell>
          <cell r="J1661" t="str">
            <v>ГП</v>
          </cell>
          <cell r="K1661" t="str">
            <v>ГП</v>
          </cell>
          <cell r="L1661" t="str">
            <v>Ижтимоий соҳа, туризм ва фармацевтика</v>
          </cell>
          <cell r="M1661" t="str">
            <v>Ижтимоий соҳа, туризм ва фармацевтика</v>
          </cell>
          <cell r="V1661">
            <v>1913.528</v>
          </cell>
          <cell r="Y1661">
            <v>3527.6909999999998</v>
          </cell>
          <cell r="Z1661">
            <v>2430.777</v>
          </cell>
          <cell r="AB1661">
            <v>2157.8090000000002</v>
          </cell>
          <cell r="AF1661">
            <v>1762.0119999999999</v>
          </cell>
          <cell r="AI1661">
            <v>73.714898437499997</v>
          </cell>
          <cell r="AJ1661">
            <v>60.128</v>
          </cell>
          <cell r="AK1661">
            <v>-151.52600000000001</v>
          </cell>
          <cell r="AM1661">
            <v>63.6325</v>
          </cell>
          <cell r="AQ1661">
            <v>128.40799999999999</v>
          </cell>
          <cell r="AU1661">
            <v>0</v>
          </cell>
          <cell r="AY1661">
            <v>0</v>
          </cell>
          <cell r="BA1661">
            <v>19949.55</v>
          </cell>
          <cell r="BB1661">
            <v>19949.55</v>
          </cell>
          <cell r="BC1661">
            <v>0</v>
          </cell>
          <cell r="BD1661">
            <v>19949.55</v>
          </cell>
          <cell r="BE1661">
            <v>0</v>
          </cell>
          <cell r="BG1661">
            <v>1357.818</v>
          </cell>
          <cell r="BJ1661">
            <v>1251.558</v>
          </cell>
          <cell r="BM1661">
            <v>224.39</v>
          </cell>
          <cell r="BO1661">
            <v>0</v>
          </cell>
          <cell r="BP1661">
            <v>0</v>
          </cell>
          <cell r="BS1661">
            <v>2.7986764974947922E-2</v>
          </cell>
          <cell r="BU1661">
            <v>10</v>
          </cell>
          <cell r="BW1661">
            <v>101.918320512821</v>
          </cell>
          <cell r="BX1661" t="str">
            <v>высокая</v>
          </cell>
        </row>
        <row r="1662">
          <cell r="C1662">
            <v>207240388</v>
          </cell>
          <cell r="D1662" t="str">
            <v>ГУП «MUYNOQ AKVA SANOAT»</v>
          </cell>
          <cell r="E1662" t="str">
            <v>ГП</v>
          </cell>
          <cell r="F1662">
            <v>644.83699999999999</v>
          </cell>
          <cell r="G1662">
            <v>100</v>
          </cell>
          <cell r="H1662" t="str">
            <v>Каракалп.</v>
          </cell>
          <cell r="I1662" t="str">
            <v>Ҳокимият</v>
          </cell>
          <cell r="J1662" t="str">
            <v>ГП</v>
          </cell>
          <cell r="K1662" t="str">
            <v>ГП</v>
          </cell>
          <cell r="L1662" t="str">
            <v>Қишлоқ хўжалиги ва қишлоқ хўжалиги маҳсулотларини қайта ишлаш</v>
          </cell>
          <cell r="M1662" t="str">
            <v>Қишлоқ хўжалиги ва озиқ-овқат саноати</v>
          </cell>
          <cell r="V1662">
            <v>1912.548</v>
          </cell>
          <cell r="Y1662">
            <v>325.93390625000001</v>
          </cell>
          <cell r="Z1662">
            <v>883.99212499999999</v>
          </cell>
          <cell r="AB1662">
            <v>2869.05</v>
          </cell>
          <cell r="AF1662">
            <v>1972.2840000000001</v>
          </cell>
          <cell r="AI1662">
            <v>0</v>
          </cell>
          <cell r="AJ1662">
            <v>-125.108203125</v>
          </cell>
          <cell r="AK1662">
            <v>151.10759375000001</v>
          </cell>
          <cell r="AM1662">
            <v>7.2939999999999996</v>
          </cell>
          <cell r="AQ1662">
            <v>389.87299999999999</v>
          </cell>
          <cell r="AU1662">
            <v>0</v>
          </cell>
          <cell r="AY1662">
            <v>0</v>
          </cell>
          <cell r="BA1662">
            <v>2202.3800999999999</v>
          </cell>
          <cell r="BB1662">
            <v>2202.3800999999999</v>
          </cell>
          <cell r="BC1662">
            <v>0</v>
          </cell>
          <cell r="BD1662">
            <v>2202.3800999999999</v>
          </cell>
          <cell r="BE1662">
            <v>0</v>
          </cell>
          <cell r="BG1662">
            <v>3.8530000000000002</v>
          </cell>
          <cell r="BJ1662">
            <v>20.838999999999999</v>
          </cell>
          <cell r="BM1662">
            <v>746.12099999999998</v>
          </cell>
          <cell r="BO1662">
            <v>0</v>
          </cell>
          <cell r="BP1662">
            <v>0</v>
          </cell>
          <cell r="BQ1662">
            <v>0</v>
          </cell>
          <cell r="BR1662">
            <v>39.473999999999997</v>
          </cell>
          <cell r="BS1662">
            <v>3.6489841351234733E-3</v>
          </cell>
          <cell r="BU1662">
            <v>3</v>
          </cell>
          <cell r="BW1662">
            <v>386.64</v>
          </cell>
          <cell r="BX1662" t="str">
            <v>высокая</v>
          </cell>
        </row>
        <row r="1663">
          <cell r="C1663">
            <v>300762112</v>
          </cell>
          <cell r="D1663" t="str">
            <v>ПАХТАКОРДАВСУВМАХСУС ПУДРАТ</v>
          </cell>
          <cell r="E1663" t="str">
            <v>ГП</v>
          </cell>
          <cell r="F1663">
            <v>758.10199999999998</v>
          </cell>
          <cell r="G1663">
            <v>100</v>
          </cell>
          <cell r="H1663" t="str">
            <v>Джизак</v>
          </cell>
          <cell r="I1663" t="str">
            <v>Сув хўжалиги вазирлиги</v>
          </cell>
          <cell r="J1663" t="str">
            <v>ГП</v>
          </cell>
          <cell r="K1663" t="str">
            <v>ГП</v>
          </cell>
          <cell r="L1663" t="str">
            <v>Коммунал уй-жой қурилиш ва сув хўжалиги</v>
          </cell>
          <cell r="M1663" t="str">
            <v>Коммунал соҳа, қурилиш ва хизмат кўрсатиш</v>
          </cell>
          <cell r="N1663" t="str">
            <v>ПҚ-4486</v>
          </cell>
          <cell r="O1663" t="str">
            <v>МЧЖга ўзгартириш</v>
          </cell>
          <cell r="V1663">
            <v>1876.9459999999999</v>
          </cell>
          <cell r="Y1663">
            <v>3134.4609999999998</v>
          </cell>
          <cell r="Z1663">
            <v>0</v>
          </cell>
          <cell r="AB1663">
            <v>4268.9859999999999</v>
          </cell>
          <cell r="AF1663">
            <v>3471.0540000000001</v>
          </cell>
          <cell r="AI1663">
            <v>89.102999999999994</v>
          </cell>
          <cell r="AJ1663">
            <v>191.61199999999999</v>
          </cell>
          <cell r="AK1663">
            <v>0</v>
          </cell>
          <cell r="AM1663">
            <v>284.42</v>
          </cell>
          <cell r="AQ1663">
            <v>507.21100000000001</v>
          </cell>
          <cell r="AU1663">
            <v>0</v>
          </cell>
          <cell r="AY1663">
            <v>71.146000000000001</v>
          </cell>
          <cell r="BA1663">
            <v>442.47886999999997</v>
          </cell>
          <cell r="BB1663">
            <v>442.47886999999997</v>
          </cell>
          <cell r="BC1663">
            <v>0</v>
          </cell>
          <cell r="BD1663">
            <v>442.47886999999997</v>
          </cell>
          <cell r="BE1663">
            <v>0</v>
          </cell>
          <cell r="BG1663">
            <v>260.52600000000001</v>
          </cell>
          <cell r="BJ1663">
            <v>214.465</v>
          </cell>
          <cell r="BM1663">
            <v>265.702</v>
          </cell>
          <cell r="BO1663">
            <v>0</v>
          </cell>
          <cell r="BP1663">
            <v>0</v>
          </cell>
          <cell r="BS1663">
            <v>0.12052284762241541</v>
          </cell>
          <cell r="BU1663">
            <v>4</v>
          </cell>
          <cell r="BW1663">
            <v>86.463455577509805</v>
          </cell>
          <cell r="BX1663" t="str">
            <v>средная</v>
          </cell>
        </row>
        <row r="1664">
          <cell r="C1664">
            <v>201437027</v>
          </cell>
          <cell r="D1664" t="str">
            <v>«Шўрчи туман йўллардан фойдаланиш»</v>
          </cell>
          <cell r="E1664" t="str">
            <v>ГП</v>
          </cell>
          <cell r="F1664">
            <v>67.221000000000004</v>
          </cell>
          <cell r="G1664">
            <v>100</v>
          </cell>
          <cell r="H1664" t="str">
            <v>Сурхандарья</v>
          </cell>
          <cell r="I1664" t="str">
            <v>Автомобиль йўллари давлат қўмитаси</v>
          </cell>
          <cell r="J1664" t="str">
            <v>ГП</v>
          </cell>
          <cell r="K1664" t="str">
            <v>ГП</v>
          </cell>
          <cell r="L1664" t="str">
            <v>Йўл-транспорт инфратузилмаси</v>
          </cell>
          <cell r="M1664" t="str">
            <v>Коммунал соҳа, қурилиш ва хизмат кўрсатиш</v>
          </cell>
          <cell r="U1664">
            <v>1859.8755000000001</v>
          </cell>
          <cell r="V1664">
            <v>1856.835</v>
          </cell>
          <cell r="W1664">
            <v>2840.46</v>
          </cell>
          <cell r="Y1664">
            <v>891.60162500000001</v>
          </cell>
          <cell r="Z1664">
            <v>867.50587499999995</v>
          </cell>
          <cell r="AA1664">
            <v>1696.557</v>
          </cell>
          <cell r="AB1664">
            <v>2534.0390000000002</v>
          </cell>
          <cell r="AC1664">
            <v>2859.308</v>
          </cell>
          <cell r="AE1664">
            <v>1623.941</v>
          </cell>
          <cell r="AF1664">
            <v>2431.1379999999999</v>
          </cell>
          <cell r="AG1664">
            <v>2807.011</v>
          </cell>
          <cell r="AI1664">
            <v>13.6205</v>
          </cell>
          <cell r="AJ1664">
            <v>31.741240234374999</v>
          </cell>
          <cell r="AK1664">
            <v>22.994259765624999</v>
          </cell>
          <cell r="AL1664">
            <v>12.443</v>
          </cell>
          <cell r="AM1664">
            <v>14.586</v>
          </cell>
          <cell r="AN1664">
            <v>17.929300781249999</v>
          </cell>
          <cell r="AP1664">
            <v>698.03899999999999</v>
          </cell>
          <cell r="AQ1664">
            <v>1057.403</v>
          </cell>
          <cell r="AR1664">
            <v>877.01199999999994</v>
          </cell>
          <cell r="AT1664">
            <v>0.998</v>
          </cell>
          <cell r="AU1664">
            <v>1.2450000000000001</v>
          </cell>
          <cell r="AV1664">
            <v>4.0389999999999997</v>
          </cell>
          <cell r="AX1664">
            <v>277.20600000000002</v>
          </cell>
          <cell r="AY1664">
            <v>464.82600000000002</v>
          </cell>
          <cell r="AZ1664">
            <v>384.00200000000001</v>
          </cell>
          <cell r="BA1664">
            <v>126.24167</v>
          </cell>
          <cell r="BB1664">
            <v>4375.7996700000003</v>
          </cell>
          <cell r="BC1664">
            <v>0</v>
          </cell>
          <cell r="BD1664">
            <v>4375.7996700000003</v>
          </cell>
          <cell r="BE1664">
            <v>0</v>
          </cell>
          <cell r="BF1664">
            <v>206.88259375000001</v>
          </cell>
          <cell r="BG1664">
            <v>52.232999999999997</v>
          </cell>
          <cell r="BH1664">
            <v>246.471</v>
          </cell>
          <cell r="BI1664">
            <v>353.68559375000001</v>
          </cell>
          <cell r="BJ1664">
            <v>1054.3979999999999</v>
          </cell>
          <cell r="BK1664">
            <v>860.61900000000003</v>
          </cell>
          <cell r="BL1664">
            <v>55.982999999999997</v>
          </cell>
          <cell r="BM1664">
            <v>83.134</v>
          </cell>
          <cell r="BN1664">
            <v>28.742999999999999</v>
          </cell>
          <cell r="BO1664">
            <v>0</v>
          </cell>
          <cell r="BP1664">
            <v>0</v>
          </cell>
          <cell r="BS1664">
            <v>1.1022735430922755E-2</v>
          </cell>
          <cell r="BT1664">
            <v>7.6338832375867386E-3</v>
          </cell>
          <cell r="BU1664">
            <v>5</v>
          </cell>
        </row>
        <row r="1665">
          <cell r="C1665">
            <v>200796104</v>
          </cell>
          <cell r="D1665" t="str">
            <v>TOS.VILOYATI BOSHBEKATLARI VA YO LOVCHI SHOX BEKATLARI ICBK</v>
          </cell>
          <cell r="E1665" t="str">
            <v>ГП</v>
          </cell>
          <cell r="F1665">
            <v>81.287000000000006</v>
          </cell>
          <cell r="G1665">
            <v>100</v>
          </cell>
          <cell r="H1665" t="str">
            <v>г.Ташкент</v>
          </cell>
          <cell r="I1665" t="str">
            <v>Транспорт вазирлиги</v>
          </cell>
          <cell r="J1665" t="str">
            <v>ГП</v>
          </cell>
          <cell r="K1665" t="str">
            <v>ГП</v>
          </cell>
          <cell r="L1665" t="str">
            <v>Йўл-транспорт инфратузилмаси</v>
          </cell>
          <cell r="M1665" t="str">
            <v>Коммунал соҳа, қурилиш ва хизмат кўрсатиш</v>
          </cell>
          <cell r="U1665">
            <v>1843.1489999999999</v>
          </cell>
          <cell r="V1665">
            <v>1843.1489999999999</v>
          </cell>
          <cell r="W1665">
            <v>7487.52</v>
          </cell>
          <cell r="Y1665">
            <v>1651.4110000000001</v>
          </cell>
          <cell r="Z1665">
            <v>1642.7260000000001</v>
          </cell>
          <cell r="AA1665">
            <v>1336.5740000000001</v>
          </cell>
          <cell r="AB1665">
            <v>1956.588</v>
          </cell>
          <cell r="AC1665">
            <v>3059.2959999999998</v>
          </cell>
          <cell r="AE1665">
            <v>505.06099999999998</v>
          </cell>
          <cell r="AF1665">
            <v>446.7</v>
          </cell>
          <cell r="AG1665">
            <v>687.90599999999995</v>
          </cell>
          <cell r="AI1665">
            <v>-172.03299999999999</v>
          </cell>
          <cell r="AJ1665">
            <v>58.918999999999997</v>
          </cell>
          <cell r="AK1665">
            <v>4.4930000000000003</v>
          </cell>
          <cell r="AL1665">
            <v>3.7639999999999998</v>
          </cell>
          <cell r="AM1665">
            <v>1.984</v>
          </cell>
          <cell r="AN1665">
            <v>3.6960000000000002</v>
          </cell>
          <cell r="AP1665">
            <v>640.024</v>
          </cell>
          <cell r="AQ1665">
            <v>863.34699999999998</v>
          </cell>
          <cell r="AR1665">
            <v>1281.4259999999999</v>
          </cell>
          <cell r="AT1665">
            <v>0.61299999999999999</v>
          </cell>
          <cell r="AU1665">
            <v>0.32300000000000001</v>
          </cell>
          <cell r="AV1665">
            <v>0</v>
          </cell>
          <cell r="AX1665">
            <v>267.31400000000002</v>
          </cell>
          <cell r="AY1665">
            <v>350.892</v>
          </cell>
          <cell r="AZ1665">
            <v>585.68799999999999</v>
          </cell>
          <cell r="BA1665">
            <v>595.20000000000005</v>
          </cell>
          <cell r="BB1665">
            <v>595.20000000000005</v>
          </cell>
          <cell r="BC1665">
            <v>0</v>
          </cell>
          <cell r="BD1665">
            <v>595.20000000000005</v>
          </cell>
          <cell r="BE1665">
            <v>0</v>
          </cell>
          <cell r="BF1665">
            <v>394.70400000000001</v>
          </cell>
          <cell r="BG1665">
            <v>647.41300000000001</v>
          </cell>
          <cell r="BH1665">
            <v>1253.42</v>
          </cell>
          <cell r="BI1665">
            <v>939.26199999999994</v>
          </cell>
          <cell r="BJ1665">
            <v>943.68100000000004</v>
          </cell>
          <cell r="BK1665">
            <v>2447.8249999999998</v>
          </cell>
          <cell r="BL1665">
            <v>879.74599999999998</v>
          </cell>
          <cell r="BM1665">
            <v>1624.903</v>
          </cell>
          <cell r="BN1665">
            <v>2369.7620000000002</v>
          </cell>
          <cell r="BO1665">
            <v>0</v>
          </cell>
          <cell r="BP1665">
            <v>0</v>
          </cell>
          <cell r="BS1665">
            <v>1.1486945757762084E-3</v>
          </cell>
          <cell r="BT1665">
            <v>7.9222615227268279E-4</v>
          </cell>
          <cell r="BV1665">
            <v>30</v>
          </cell>
        </row>
        <row r="1666">
          <cell r="C1666">
            <v>200402048</v>
          </cell>
          <cell r="D1666" t="str">
            <v xml:space="preserve"> «QORAUZAK TUMAN YULLARDAN FOYDALANISH</v>
          </cell>
          <cell r="E1666" t="str">
            <v>ГП</v>
          </cell>
          <cell r="F1666">
            <v>81.242999999999995</v>
          </cell>
          <cell r="G1666">
            <v>100</v>
          </cell>
          <cell r="H1666" t="str">
            <v>Каракалп.</v>
          </cell>
          <cell r="I1666" t="str">
            <v>Автомобиль йўллари давлат қўмитаси</v>
          </cell>
          <cell r="J1666" t="str">
            <v>ГП</v>
          </cell>
          <cell r="K1666" t="str">
            <v>ГП</v>
          </cell>
          <cell r="L1666" t="str">
            <v>Йўл-транспорт инфратузилмаси</v>
          </cell>
          <cell r="M1666" t="str">
            <v>Коммунал соҳа, қурилиш ва хизмат кўрсатиш</v>
          </cell>
          <cell r="V1666">
            <v>1842.6849999999999</v>
          </cell>
          <cell r="Y1666">
            <v>2273.453</v>
          </cell>
          <cell r="Z1666">
            <v>1959.62</v>
          </cell>
          <cell r="AB1666">
            <v>4181.42</v>
          </cell>
          <cell r="AF1666">
            <v>3330.5549999999998</v>
          </cell>
          <cell r="AI1666">
            <v>68.540999999999997</v>
          </cell>
          <cell r="AJ1666">
            <v>54.305999999999997</v>
          </cell>
          <cell r="AK1666">
            <v>53.783999999999999</v>
          </cell>
          <cell r="AM1666">
            <v>96.667000000000002</v>
          </cell>
          <cell r="AQ1666">
            <v>1136.6590000000001</v>
          </cell>
          <cell r="AU1666">
            <v>15.436</v>
          </cell>
          <cell r="AY1666">
            <v>584.21600000000001</v>
          </cell>
          <cell r="BA1666">
            <v>29005.03991</v>
          </cell>
          <cell r="BB1666">
            <v>29005.03991</v>
          </cell>
          <cell r="BC1666">
            <v>0</v>
          </cell>
          <cell r="BD1666">
            <v>29005.03991</v>
          </cell>
          <cell r="BE1666">
            <v>0</v>
          </cell>
          <cell r="BG1666">
            <v>592.97199999999998</v>
          </cell>
          <cell r="BJ1666">
            <v>1218.403</v>
          </cell>
          <cell r="BM1666">
            <v>836.60599999999999</v>
          </cell>
          <cell r="BO1666">
            <v>0</v>
          </cell>
          <cell r="BP1666">
            <v>0</v>
          </cell>
          <cell r="BS1666">
            <v>5.9291049147407883E-2</v>
          </cell>
          <cell r="BU1666" t="str">
            <v>-</v>
          </cell>
          <cell r="BW1666">
            <v>5.1290754844305999</v>
          </cell>
          <cell r="BX1666" t="str">
            <v>неудовлетворительная</v>
          </cell>
        </row>
        <row r="1667">
          <cell r="C1667">
            <v>201051611</v>
          </cell>
          <cell r="D1667" t="str">
            <v xml:space="preserve"> «1-AVTOTA`MIRLASH ZAVODI»</v>
          </cell>
          <cell r="E1667" t="str">
            <v>ГП</v>
          </cell>
          <cell r="F1667">
            <v>183.67240624999999</v>
          </cell>
          <cell r="G1667">
            <v>100</v>
          </cell>
          <cell r="H1667" t="str">
            <v>г.Ташкент</v>
          </cell>
          <cell r="I1667" t="str">
            <v>Автомобиль йўллари давлат қўмитаси</v>
          </cell>
          <cell r="J1667" t="str">
            <v>ГП</v>
          </cell>
          <cell r="K1667" t="str">
            <v>ГП</v>
          </cell>
          <cell r="L1667" t="str">
            <v>Йўл-транспорт инфратузилмаси</v>
          </cell>
          <cell r="M1667" t="str">
            <v>Коммунал соҳа, қурилиш ва хизмат кўрсатиш</v>
          </cell>
          <cell r="V1667">
            <v>1841.093875</v>
          </cell>
          <cell r="Y1667">
            <v>375.38768750000003</v>
          </cell>
          <cell r="Z1667">
            <v>501.74</v>
          </cell>
          <cell r="AB1667">
            <v>1216.6391249999999</v>
          </cell>
          <cell r="AF1667">
            <v>855.90831249999997</v>
          </cell>
          <cell r="AI1667">
            <v>184.59020312499999</v>
          </cell>
          <cell r="AJ1667">
            <v>71.727296874999993</v>
          </cell>
          <cell r="AK1667">
            <v>57.052</v>
          </cell>
          <cell r="AM1667">
            <v>26.202099609375001</v>
          </cell>
          <cell r="AQ1667">
            <v>680.75562500000001</v>
          </cell>
          <cell r="AU1667">
            <v>0</v>
          </cell>
          <cell r="AY1667">
            <v>0</v>
          </cell>
          <cell r="BA1667">
            <v>0</v>
          </cell>
          <cell r="BB1667">
            <v>0</v>
          </cell>
          <cell r="BC1667">
            <v>0</v>
          </cell>
          <cell r="BD1667">
            <v>0</v>
          </cell>
          <cell r="BE1667">
            <v>0</v>
          </cell>
          <cell r="BG1667">
            <v>608.58000000000004</v>
          </cell>
          <cell r="BJ1667">
            <v>1025.374125</v>
          </cell>
          <cell r="BM1667">
            <v>905.47168750000003</v>
          </cell>
          <cell r="BO1667">
            <v>0</v>
          </cell>
          <cell r="BP1667">
            <v>0</v>
          </cell>
          <cell r="BS1667">
            <v>1.5280363963901577E-2</v>
          </cell>
        </row>
        <row r="1668">
          <cell r="C1668">
            <v>204265445</v>
          </cell>
          <cell r="D1668" t="str">
            <v>O`ZSTANDART AGENTLIGI XORAZM SINOV VA SERTIFIKAT MARKAZI DK</v>
          </cell>
          <cell r="E1668" t="str">
            <v>ГП</v>
          </cell>
          <cell r="F1668">
            <v>299.89790625000001</v>
          </cell>
          <cell r="G1668">
            <v>100</v>
          </cell>
          <cell r="H1668" t="str">
            <v>Хорезм</v>
          </cell>
          <cell r="I1668" t="str">
            <v>Ўзбекистон стандартлаштириш, метрология ва сертификатлаштириш агентлиги</v>
          </cell>
          <cell r="J1668" t="str">
            <v>ГП</v>
          </cell>
          <cell r="K1668" t="str">
            <v>ГП</v>
          </cell>
          <cell r="L1668" t="str">
            <v>Метрология, стандарлаштириш ва лойихалаштириш</v>
          </cell>
          <cell r="M1668" t="str">
            <v>Коммунал соҳа, қурилиш ва хизмат кўрсатиш</v>
          </cell>
          <cell r="U1668">
            <v>1909.5435</v>
          </cell>
          <cell r="V1668">
            <v>1838.180625</v>
          </cell>
          <cell r="W1668">
            <v>1958.3296250000001</v>
          </cell>
          <cell r="Y1668">
            <v>1711.1959999999999</v>
          </cell>
          <cell r="Z1668">
            <v>2344.5145000000002</v>
          </cell>
          <cell r="AA1668">
            <v>2097.5039999999999</v>
          </cell>
          <cell r="AB1668">
            <v>2868.3747499999999</v>
          </cell>
          <cell r="AC1668">
            <v>2411.5522500000002</v>
          </cell>
          <cell r="AE1668">
            <v>1361.8297500000001</v>
          </cell>
          <cell r="AF1668">
            <v>1912.54375</v>
          </cell>
          <cell r="AG1668">
            <v>1621.172</v>
          </cell>
          <cell r="AI1668">
            <v>53.23269921875</v>
          </cell>
          <cell r="AJ1668">
            <v>39.015300781249998</v>
          </cell>
          <cell r="AK1668">
            <v>221.770796875</v>
          </cell>
          <cell r="AL1668">
            <v>95.195703124999994</v>
          </cell>
          <cell r="AM1668">
            <v>64.63930078125</v>
          </cell>
          <cell r="AN1668">
            <v>32.981398437499998</v>
          </cell>
          <cell r="AQ1668">
            <v>652.31031250000001</v>
          </cell>
          <cell r="AR1668">
            <v>1043.6324999999999</v>
          </cell>
          <cell r="AU1668">
            <v>0</v>
          </cell>
          <cell r="AV1668">
            <v>13.054500000000001</v>
          </cell>
          <cell r="AY1668">
            <v>0</v>
          </cell>
          <cell r="AZ1668">
            <v>371.50131249999998</v>
          </cell>
          <cell r="BA1668">
            <v>19391.789999999997</v>
          </cell>
          <cell r="BB1668">
            <v>19391.789999999997</v>
          </cell>
          <cell r="BC1668">
            <v>0</v>
          </cell>
          <cell r="BD1668">
            <v>19391.789999999997</v>
          </cell>
          <cell r="BE1668">
            <v>0</v>
          </cell>
          <cell r="BG1668">
            <v>106.6433984375</v>
          </cell>
          <cell r="BH1668">
            <v>73.748296874999994</v>
          </cell>
          <cell r="BJ1668">
            <v>447.14381250000002</v>
          </cell>
          <cell r="BK1668">
            <v>532.34037499999999</v>
          </cell>
          <cell r="BM1668">
            <v>958.18281249999995</v>
          </cell>
          <cell r="BN1668">
            <v>1537.2697499999999</v>
          </cell>
          <cell r="BO1668">
            <v>0</v>
          </cell>
          <cell r="BP1668">
            <v>0</v>
          </cell>
          <cell r="BS1668">
            <v>3.984792297428448E-2</v>
          </cell>
          <cell r="BT1668">
            <v>1.7374586799811746E-2</v>
          </cell>
          <cell r="BU1668">
            <v>34</v>
          </cell>
        </row>
        <row r="1669">
          <cell r="C1669">
            <v>200387218</v>
          </cell>
          <cell r="D1669" t="str">
            <v xml:space="preserve"> «MUYNOQ TUMAN YULLARDAN FOYDALANISH»</v>
          </cell>
          <cell r="E1669" t="str">
            <v>ГП</v>
          </cell>
          <cell r="F1669">
            <v>1491.5260000000001</v>
          </cell>
          <cell r="G1669">
            <v>100</v>
          </cell>
          <cell r="H1669" t="str">
            <v>Каракалп.</v>
          </cell>
          <cell r="I1669" t="str">
            <v>Автомобиль йўллари давлат қўмитаси</v>
          </cell>
          <cell r="J1669" t="str">
            <v>ГП</v>
          </cell>
          <cell r="K1669" t="str">
            <v>ГП</v>
          </cell>
          <cell r="L1669" t="str">
            <v>Йўл-транспорт инфратузилмаси</v>
          </cell>
          <cell r="M1669" t="str">
            <v>Коммунал соҳа, қурилиш ва хизмат кўрсатиш</v>
          </cell>
          <cell r="V1669">
            <v>1823.9929999999999</v>
          </cell>
          <cell r="Y1669">
            <v>483.69400000000002</v>
          </cell>
          <cell r="Z1669">
            <v>808.77200000000005</v>
          </cell>
          <cell r="AB1669">
            <v>3171.5887499999999</v>
          </cell>
          <cell r="AF1669">
            <v>2884.6509999999998</v>
          </cell>
          <cell r="AI1669">
            <v>16.425000000000001</v>
          </cell>
          <cell r="AJ1669">
            <v>0</v>
          </cell>
          <cell r="AK1669">
            <v>22.466000000000001</v>
          </cell>
          <cell r="AM1669">
            <v>137.82353125</v>
          </cell>
          <cell r="AQ1669">
            <v>775.08950000000004</v>
          </cell>
          <cell r="AU1669">
            <v>19.2952890625</v>
          </cell>
          <cell r="AY1669">
            <v>307.84790624999999</v>
          </cell>
          <cell r="BA1669">
            <v>0</v>
          </cell>
          <cell r="BB1669">
            <v>0</v>
          </cell>
          <cell r="BC1669">
            <v>0</v>
          </cell>
          <cell r="BD1669">
            <v>0</v>
          </cell>
          <cell r="BE1669">
            <v>0</v>
          </cell>
          <cell r="BG1669">
            <v>394.97899999999998</v>
          </cell>
          <cell r="BJ1669">
            <v>229.59800000000001</v>
          </cell>
          <cell r="BM1669">
            <v>744.82218750000004</v>
          </cell>
          <cell r="BO1669">
            <v>0</v>
          </cell>
          <cell r="BP1669">
            <v>0</v>
          </cell>
          <cell r="BS1669">
            <v>0.11361922726560761</v>
          </cell>
          <cell r="BU1669" t="str">
            <v>-</v>
          </cell>
          <cell r="BW1669">
            <v>4.1266480285354996</v>
          </cell>
          <cell r="BX1669" t="str">
            <v>неудовлетворительная</v>
          </cell>
        </row>
        <row r="1670">
          <cell r="C1670">
            <v>205858386</v>
          </cell>
          <cell r="D1670" t="str">
            <v>EKO-ENERGIYA ILMIY-TADBIQIY MARKAZI</v>
          </cell>
          <cell r="E1670" t="str">
            <v>ГП</v>
          </cell>
          <cell r="F1670">
            <v>1</v>
          </cell>
          <cell r="G1670">
            <v>100</v>
          </cell>
          <cell r="H1670" t="str">
            <v>г.Ташкент</v>
          </cell>
          <cell r="I1670" t="str">
            <v>Давлат табиатни муҳофаза қилиш қўмитаси</v>
          </cell>
          <cell r="J1670" t="str">
            <v>ГП</v>
          </cell>
          <cell r="K1670" t="str">
            <v>ГП</v>
          </cell>
          <cell r="L1670" t="str">
            <v>Молия ташкилотлари</v>
          </cell>
          <cell r="M1670" t="str">
            <v>Оғир саноат ва молия</v>
          </cell>
          <cell r="V1670">
            <v>1820.146125</v>
          </cell>
          <cell r="Y1670">
            <v>2260.7175000000002</v>
          </cell>
          <cell r="Z1670">
            <v>2474.5720000000001</v>
          </cell>
          <cell r="AB1670">
            <v>3555.9769999999999</v>
          </cell>
          <cell r="AF1670">
            <v>2643.6244999999999</v>
          </cell>
          <cell r="AI1670">
            <v>43.729121093750003</v>
          </cell>
          <cell r="AJ1670">
            <v>192.46756250000001</v>
          </cell>
          <cell r="AK1670">
            <v>73.096617187500001</v>
          </cell>
          <cell r="AM1670">
            <v>-107.257546875</v>
          </cell>
          <cell r="AQ1670">
            <v>280.4598125</v>
          </cell>
          <cell r="AU1670">
            <v>0</v>
          </cell>
          <cell r="AY1670">
            <v>0</v>
          </cell>
          <cell r="BA1670">
            <v>21000</v>
          </cell>
          <cell r="BB1670">
            <v>40762.056369999998</v>
          </cell>
          <cell r="BC1670">
            <v>0</v>
          </cell>
          <cell r="BD1670">
            <v>40762.056369999998</v>
          </cell>
          <cell r="BE1670">
            <v>0</v>
          </cell>
          <cell r="BG1670">
            <v>1757.867125</v>
          </cell>
          <cell r="BJ1670">
            <v>1616.3787500000001</v>
          </cell>
          <cell r="BM1670">
            <v>855.34881250000001</v>
          </cell>
          <cell r="BO1670">
            <v>0</v>
          </cell>
          <cell r="BP1670">
            <v>0</v>
          </cell>
          <cell r="BS1670">
            <v>-7.6582550046254208E-2</v>
          </cell>
          <cell r="BU1670">
            <v>50</v>
          </cell>
        </row>
        <row r="1671">
          <cell r="C1671">
            <v>302186036</v>
          </cell>
          <cell r="D1671" t="str">
            <v>ГУП «TA`MIRLASH TIKLASH XI</v>
          </cell>
          <cell r="E1671" t="str">
            <v>ГП</v>
          </cell>
          <cell r="F1671">
            <v>5.9909999999999997</v>
          </cell>
          <cell r="G1671">
            <v>100</v>
          </cell>
          <cell r="H1671" t="str">
            <v>Каракалп.</v>
          </cell>
          <cell r="I1671" t="str">
            <v>Уй-жой коммунал хизмат кўрсатиш вазирлиги</v>
          </cell>
          <cell r="J1671" t="str">
            <v>ГП</v>
          </cell>
          <cell r="K1671" t="str">
            <v>ГП</v>
          </cell>
          <cell r="L1671" t="str">
            <v>Коммунал уй-жой қурилиш ва сув хўжалиги</v>
          </cell>
          <cell r="M1671" t="str">
            <v>Коммунал соҳа, қурилиш ва хизмат кўрсатиш</v>
          </cell>
          <cell r="U1671">
            <v>1819.335</v>
          </cell>
          <cell r="V1671">
            <v>1819.335</v>
          </cell>
          <cell r="W1671">
            <v>2250.6390000000001</v>
          </cell>
          <cell r="Y1671">
            <v>0</v>
          </cell>
          <cell r="Z1671">
            <v>0</v>
          </cell>
          <cell r="AA1671">
            <v>0</v>
          </cell>
          <cell r="AB1671">
            <v>4088.0369999999998</v>
          </cell>
          <cell r="AC1671">
            <v>3916.3440000000001</v>
          </cell>
          <cell r="AE1671">
            <v>0</v>
          </cell>
          <cell r="AF1671">
            <v>3618.8969999999999</v>
          </cell>
          <cell r="AG1671">
            <v>3147.9340000000002</v>
          </cell>
          <cell r="AJ1671">
            <v>0</v>
          </cell>
          <cell r="AK1671">
            <v>0</v>
          </cell>
          <cell r="AL1671">
            <v>0</v>
          </cell>
          <cell r="AM1671">
            <v>189.71600000000001</v>
          </cell>
          <cell r="AN1671">
            <v>455.25299999999999</v>
          </cell>
          <cell r="AQ1671">
            <v>133.5</v>
          </cell>
          <cell r="AR1671">
            <v>192.34100000000001</v>
          </cell>
          <cell r="AU1671">
            <v>0</v>
          </cell>
          <cell r="AV1671">
            <v>0</v>
          </cell>
          <cell r="AY1671">
            <v>0</v>
          </cell>
          <cell r="AZ1671">
            <v>0</v>
          </cell>
          <cell r="BA1671">
            <v>56960.823049999999</v>
          </cell>
          <cell r="BB1671">
            <v>56960.823049999999</v>
          </cell>
          <cell r="BC1671">
            <v>0</v>
          </cell>
          <cell r="BD1671">
            <v>56960.823049999999</v>
          </cell>
          <cell r="BE1671">
            <v>0</v>
          </cell>
          <cell r="BG1671">
            <v>470.98599999999999</v>
          </cell>
          <cell r="BH1671">
            <v>726.221</v>
          </cell>
          <cell r="BJ1671">
            <v>877.73199999999997</v>
          </cell>
          <cell r="BK1671">
            <v>364.68299999999999</v>
          </cell>
          <cell r="BM1671">
            <v>260.49900000000002</v>
          </cell>
          <cell r="BN1671">
            <v>236.79900000000001</v>
          </cell>
          <cell r="BO1671">
            <v>0</v>
          </cell>
          <cell r="BP1671">
            <v>0</v>
          </cell>
          <cell r="BS1671">
            <v>0.11161146718461316</v>
          </cell>
          <cell r="BT1671">
            <v>0.22371297703621693</v>
          </cell>
          <cell r="BU1671">
            <v>22</v>
          </cell>
          <cell r="BW1671">
            <v>88.166666666666998</v>
          </cell>
          <cell r="BX1671" t="str">
            <v>средная</v>
          </cell>
        </row>
        <row r="1672">
          <cell r="C1672">
            <v>305168404</v>
          </cell>
          <cell r="D1672" t="str">
            <v>ГУП «AXSIKENT ARXEOLOGIYA</v>
          </cell>
          <cell r="E1672" t="str">
            <v>ГП</v>
          </cell>
          <cell r="F1672">
            <v>0</v>
          </cell>
          <cell r="G1672">
            <v>100</v>
          </cell>
          <cell r="H1672" t="str">
            <v>Наманган</v>
          </cell>
          <cell r="I1672" t="str">
            <v>Ҳокимият</v>
          </cell>
          <cell r="J1672" t="str">
            <v>ГП</v>
          </cell>
          <cell r="K1672" t="str">
            <v>ГП</v>
          </cell>
          <cell r="L1672" t="str">
            <v>Ижтимоий соҳа, туризм ва фармацевтика</v>
          </cell>
          <cell r="M1672" t="str">
            <v>Ижтимоий соҳа, туризм ва фармацевтика</v>
          </cell>
          <cell r="V1672">
            <v>1811.988875</v>
          </cell>
          <cell r="AB1672">
            <v>1580.0405000000001</v>
          </cell>
          <cell r="AF1672">
            <v>0</v>
          </cell>
          <cell r="AM1672">
            <v>0</v>
          </cell>
          <cell r="AQ1672">
            <v>22.271999999999998</v>
          </cell>
          <cell r="AU1672">
            <v>0</v>
          </cell>
          <cell r="AY1672">
            <v>0</v>
          </cell>
          <cell r="BA1672">
            <v>6393.1759699999993</v>
          </cell>
          <cell r="BB1672">
            <v>6393.1759700000002</v>
          </cell>
          <cell r="BC1672">
            <v>0</v>
          </cell>
          <cell r="BD1672">
            <v>6393.1759700000002</v>
          </cell>
          <cell r="BE1672">
            <v>0</v>
          </cell>
          <cell r="BG1672">
            <v>1.7215999755859375</v>
          </cell>
          <cell r="BJ1672">
            <v>470.01068750000002</v>
          </cell>
          <cell r="BM1672">
            <v>288.06240624999998</v>
          </cell>
          <cell r="BO1672">
            <v>0</v>
          </cell>
          <cell r="BP1672">
            <v>0</v>
          </cell>
          <cell r="BU1672" t="str">
            <v>-</v>
          </cell>
        </row>
        <row r="1673">
          <cell r="C1673">
            <v>201513770</v>
          </cell>
          <cell r="D1673" t="str">
            <v xml:space="preserve">1-AVTOKORXONA </v>
          </cell>
          <cell r="E1673" t="str">
            <v>ГП</v>
          </cell>
          <cell r="F1673">
            <v>32.216000000000001</v>
          </cell>
          <cell r="G1673">
            <v>100</v>
          </cell>
          <cell r="H1673" t="str">
            <v>Бухара</v>
          </cell>
          <cell r="I1673" t="str">
            <v>Ҳокимият</v>
          </cell>
          <cell r="J1673" t="str">
            <v>ГП</v>
          </cell>
          <cell r="K1673" t="str">
            <v>ГП</v>
          </cell>
          <cell r="L1673" t="str">
            <v>Йўл-транспорт инфратузилмаси</v>
          </cell>
          <cell r="M1673" t="str">
            <v>Коммунал соҳа, қурилиш ва хизмат кўрсатиш</v>
          </cell>
          <cell r="V1673">
            <v>1806.36</v>
          </cell>
          <cell r="Y1673">
            <v>789.62599999999998</v>
          </cell>
          <cell r="Z1673">
            <v>280.79599999999999</v>
          </cell>
          <cell r="AB1673">
            <v>146.90199999999999</v>
          </cell>
          <cell r="AF1673">
            <v>53.588999999999999</v>
          </cell>
          <cell r="AI1673">
            <v>2.1469999999999998</v>
          </cell>
          <cell r="AJ1673">
            <v>5.1159999999999997</v>
          </cell>
          <cell r="AK1673">
            <v>1.3879999999999999</v>
          </cell>
          <cell r="AM1673">
            <v>5.2240000000000002</v>
          </cell>
          <cell r="AP1673">
            <v>68.930999999999997</v>
          </cell>
          <cell r="AQ1673">
            <v>68.930999999999997</v>
          </cell>
          <cell r="AT1673">
            <v>0.52100000000000002</v>
          </cell>
          <cell r="AU1673">
            <v>0.52100000000000002</v>
          </cell>
          <cell r="AX1673">
            <v>8.4019999999999992</v>
          </cell>
          <cell r="AY1673">
            <v>8.4019999999999992</v>
          </cell>
          <cell r="BA1673">
            <v>0</v>
          </cell>
          <cell r="BB1673">
            <v>0</v>
          </cell>
          <cell r="BC1673">
            <v>0</v>
          </cell>
          <cell r="BD1673">
            <v>0</v>
          </cell>
          <cell r="BE1673">
            <v>0</v>
          </cell>
          <cell r="BF1673">
            <v>73.742000000000004</v>
          </cell>
          <cell r="BG1673">
            <v>73.742000000000004</v>
          </cell>
          <cell r="BI1673">
            <v>1297.837</v>
          </cell>
          <cell r="BJ1673">
            <v>1297.837</v>
          </cell>
          <cell r="BL1673">
            <v>85.238</v>
          </cell>
          <cell r="BM1673">
            <v>87.238</v>
          </cell>
          <cell r="BO1673">
            <v>0</v>
          </cell>
          <cell r="BP1673">
            <v>0</v>
          </cell>
          <cell r="BS1673">
            <v>2.9667237408887116E-3</v>
          </cell>
          <cell r="BU1673">
            <v>1266</v>
          </cell>
        </row>
        <row r="1674">
          <cell r="C1674">
            <v>304952632</v>
          </cell>
          <cell r="D1674" t="str">
            <v>ГУП «CHILONZOR KICHIK SANO</v>
          </cell>
          <cell r="E1674" t="str">
            <v>ГП</v>
          </cell>
          <cell r="F1674">
            <v>1078.3040000000001</v>
          </cell>
          <cell r="G1674">
            <v>100</v>
          </cell>
          <cell r="H1674" t="str">
            <v>г.Ташкент</v>
          </cell>
          <cell r="I1674" t="str">
            <v>Ҳокимият</v>
          </cell>
          <cell r="J1674" t="str">
            <v>ГП</v>
          </cell>
          <cell r="K1674" t="str">
            <v>ГП</v>
          </cell>
          <cell r="L1674" t="str">
            <v>Ҳудудий инвестициялар ва ЭИЗ</v>
          </cell>
          <cell r="M1674" t="str">
            <v>Инвестиция соҳасидаги, саноат зоналари</v>
          </cell>
          <cell r="V1674">
            <v>1804.124</v>
          </cell>
          <cell r="Y1674">
            <v>0</v>
          </cell>
          <cell r="Z1674">
            <v>289.14381250000002</v>
          </cell>
          <cell r="AB1674">
            <v>1180.1221250000001</v>
          </cell>
          <cell r="AF1674">
            <v>0</v>
          </cell>
          <cell r="AJ1674">
            <v>0</v>
          </cell>
          <cell r="AK1674">
            <v>137.57540624999999</v>
          </cell>
          <cell r="AM1674">
            <v>43.542101562500001</v>
          </cell>
          <cell r="AQ1674">
            <v>506.40981249999999</v>
          </cell>
          <cell r="AU1674">
            <v>0</v>
          </cell>
          <cell r="AY1674">
            <v>0</v>
          </cell>
          <cell r="BA1674">
            <v>60982.654439999998</v>
          </cell>
          <cell r="BB1674">
            <v>13067.231500000005</v>
          </cell>
          <cell r="BC1674">
            <v>0</v>
          </cell>
          <cell r="BD1674">
            <v>108892.23149999998</v>
          </cell>
          <cell r="BE1674">
            <v>0</v>
          </cell>
          <cell r="BG1674">
            <v>128.90600000000001</v>
          </cell>
          <cell r="BJ1674">
            <v>345.10700000000003</v>
          </cell>
          <cell r="BM1674">
            <v>1128.871625</v>
          </cell>
          <cell r="BO1674">
            <v>0</v>
          </cell>
          <cell r="BP1674">
            <v>0</v>
          </cell>
          <cell r="BS1674">
            <v>2.8040301359122638E-2</v>
          </cell>
          <cell r="BU1674">
            <v>1500</v>
          </cell>
        </row>
        <row r="1675">
          <cell r="C1675">
            <v>203585017</v>
          </cell>
          <cell r="D1675" t="str">
            <v>Х Р.СЛУЖБА ПО ЭКС.ЗДАНИЙ И СО-ОРУЖ.АКАДЕМ.ЛИЦЕЕВ И ПРОФ.КОЛЛ</v>
          </cell>
          <cell r="E1675" t="str">
            <v>ГП</v>
          </cell>
          <cell r="F1675">
            <v>7.133</v>
          </cell>
          <cell r="G1675">
            <v>100</v>
          </cell>
          <cell r="H1675" t="str">
            <v>Навои</v>
          </cell>
          <cell r="I1675" t="str">
            <v>Ҳокимият</v>
          </cell>
          <cell r="J1675" t="str">
            <v>ГП</v>
          </cell>
          <cell r="K1675" t="str">
            <v>ГП</v>
          </cell>
          <cell r="L1675" t="str">
            <v>Коммунал уй-жой қурилиш ва сув хўжалиги</v>
          </cell>
          <cell r="M1675" t="str">
            <v>Коммунал соҳа, қурилиш ва хизмат кўрсатиш</v>
          </cell>
          <cell r="N1675" t="str">
            <v>ВМҚ-800</v>
          </cell>
          <cell r="O1675" t="str">
            <v>тугатиш</v>
          </cell>
          <cell r="V1675">
            <v>1784.998</v>
          </cell>
          <cell r="Y1675">
            <v>0</v>
          </cell>
          <cell r="Z1675">
            <v>1159.3475000000001</v>
          </cell>
          <cell r="AB1675">
            <v>3909.587</v>
          </cell>
          <cell r="AF1675">
            <v>3148.4560000000001</v>
          </cell>
          <cell r="AI1675">
            <v>0</v>
          </cell>
          <cell r="AJ1675">
            <v>0</v>
          </cell>
          <cell r="AK1675">
            <v>80.203999999999994</v>
          </cell>
          <cell r="AM1675">
            <v>103.983</v>
          </cell>
          <cell r="AQ1675">
            <v>873.71900000000005</v>
          </cell>
          <cell r="AU1675">
            <v>0</v>
          </cell>
          <cell r="AY1675">
            <v>651.59799999999996</v>
          </cell>
          <cell r="BA1675">
            <v>31210.934590000001</v>
          </cell>
          <cell r="BB1675">
            <v>31210.934590000001</v>
          </cell>
          <cell r="BC1675">
            <v>0</v>
          </cell>
          <cell r="BD1675">
            <v>31210.934590000001</v>
          </cell>
          <cell r="BE1675">
            <v>0</v>
          </cell>
          <cell r="BG1675">
            <v>195.48</v>
          </cell>
          <cell r="BJ1675">
            <v>352.04500000000002</v>
          </cell>
          <cell r="BM1675">
            <v>584.37199999999996</v>
          </cell>
          <cell r="BO1675">
            <v>0</v>
          </cell>
          <cell r="BP1675">
            <v>0</v>
          </cell>
          <cell r="BS1675">
            <v>8.8921289655010227E-2</v>
          </cell>
          <cell r="BU1675">
            <v>15</v>
          </cell>
        </row>
        <row r="1676">
          <cell r="C1676">
            <v>305313738</v>
          </cell>
          <cell r="D1676" t="str">
            <v>«QD VIL UY-JOY KOM XIZMAT KO`R BOS HUZURI TA`MIR-TIK» ДУК</v>
          </cell>
          <cell r="E1676" t="str">
            <v>ГП</v>
          </cell>
          <cell r="F1676">
            <v>0</v>
          </cell>
          <cell r="G1676">
            <v>100</v>
          </cell>
          <cell r="H1676" t="str">
            <v>Кашкадарья</v>
          </cell>
          <cell r="I1676" t="str">
            <v>Уй-жой коммунал хизмат кўрсатиш вазирлиги</v>
          </cell>
          <cell r="J1676" t="str">
            <v>ГП</v>
          </cell>
          <cell r="K1676" t="str">
            <v>ГП</v>
          </cell>
          <cell r="L1676" t="str">
            <v>Коммунал уй-жой қурилиш ва сув хўжалиги</v>
          </cell>
          <cell r="M1676" t="str">
            <v>Коммунал соҳа, қурилиш ва хизмат кўрсатиш</v>
          </cell>
          <cell r="V1676">
            <v>1779.5119999999999</v>
          </cell>
          <cell r="AB1676">
            <v>3265.76</v>
          </cell>
          <cell r="AF1676">
            <v>2925.1489999999999</v>
          </cell>
          <cell r="AM1676">
            <v>89.847999999999999</v>
          </cell>
          <cell r="AQ1676">
            <v>54.381</v>
          </cell>
          <cell r="AU1676">
            <v>0</v>
          </cell>
          <cell r="AY1676">
            <v>0</v>
          </cell>
          <cell r="BA1676">
            <v>26998.05863</v>
          </cell>
          <cell r="BB1676">
            <v>26998.05863</v>
          </cell>
          <cell r="BC1676">
            <v>0</v>
          </cell>
          <cell r="BD1676">
            <v>26998.05863</v>
          </cell>
          <cell r="BE1676">
            <v>0</v>
          </cell>
          <cell r="BG1676">
            <v>473.60500000000002</v>
          </cell>
          <cell r="BJ1676">
            <v>1779.5119999999999</v>
          </cell>
          <cell r="BM1676">
            <v>101.03100000000001</v>
          </cell>
          <cell r="BO1676">
            <v>0</v>
          </cell>
          <cell r="BP1676">
            <v>0</v>
          </cell>
          <cell r="BS1676">
            <v>0.10098049352856289</v>
          </cell>
          <cell r="BU1676">
            <v>30</v>
          </cell>
        </row>
        <row r="1677">
          <cell r="C1677">
            <v>200583117</v>
          </cell>
          <cell r="D1677" t="str">
            <v xml:space="preserve"> «O`RTACHIRCHIQ TUMAN YO`LLARDAN FOYDAL</v>
          </cell>
          <cell r="E1677" t="str">
            <v>ГП</v>
          </cell>
          <cell r="F1677">
            <v>227.291</v>
          </cell>
          <cell r="G1677">
            <v>100</v>
          </cell>
          <cell r="H1677" t="str">
            <v>Таш. обл.</v>
          </cell>
          <cell r="I1677" t="str">
            <v>Автомобиль йўллари давлат қўмитаси</v>
          </cell>
          <cell r="J1677" t="str">
            <v>ГП</v>
          </cell>
          <cell r="K1677" t="str">
            <v>ГП</v>
          </cell>
          <cell r="L1677" t="str">
            <v>Йўл-транспорт инфратузилмаси</v>
          </cell>
          <cell r="M1677" t="str">
            <v>Коммунал соҳа, қурилиш ва хизмат кўрсатиш</v>
          </cell>
          <cell r="U1677">
            <v>1753.704375</v>
          </cell>
          <cell r="V1677">
            <v>1753.704375</v>
          </cell>
          <cell r="W1677">
            <v>2488.6934999999999</v>
          </cell>
          <cell r="Y1677">
            <v>2359.462</v>
          </cell>
          <cell r="Z1677">
            <v>9692.3130000000001</v>
          </cell>
          <cell r="AA1677">
            <v>3529.8305</v>
          </cell>
          <cell r="AB1677">
            <v>9673.0550000000003</v>
          </cell>
          <cell r="AC1677">
            <v>5050.99</v>
          </cell>
          <cell r="AE1677">
            <v>2644.4569999999999</v>
          </cell>
          <cell r="AF1677">
            <v>7868.1719999999996</v>
          </cell>
          <cell r="AG1677">
            <v>3695.7402499999998</v>
          </cell>
          <cell r="AI1677">
            <v>0</v>
          </cell>
          <cell r="AJ1677">
            <v>0</v>
          </cell>
          <cell r="AK1677">
            <v>19.246699218749999</v>
          </cell>
          <cell r="AL1677">
            <v>5.9734999999999996</v>
          </cell>
          <cell r="AM1677">
            <v>9.7029999999999994</v>
          </cell>
          <cell r="AN1677">
            <v>3.8151999511718748</v>
          </cell>
          <cell r="AP1677">
            <v>2.1</v>
          </cell>
          <cell r="AQ1677">
            <v>1189.3422499999999</v>
          </cell>
          <cell r="AR1677">
            <v>574.55987500000003</v>
          </cell>
          <cell r="AT1677">
            <v>0</v>
          </cell>
          <cell r="AU1677">
            <v>0</v>
          </cell>
          <cell r="AV1677">
            <v>0.52</v>
          </cell>
          <cell r="AX1677">
            <v>0</v>
          </cell>
          <cell r="AY1677">
            <v>792.42</v>
          </cell>
          <cell r="AZ1677">
            <v>365.41</v>
          </cell>
          <cell r="BA1677">
            <v>3000</v>
          </cell>
          <cell r="BB1677">
            <v>3000</v>
          </cell>
          <cell r="BC1677">
            <v>0</v>
          </cell>
          <cell r="BD1677">
            <v>3000</v>
          </cell>
          <cell r="BE1677">
            <v>0</v>
          </cell>
          <cell r="BF1677">
            <v>985.29168749999997</v>
          </cell>
          <cell r="BG1677">
            <v>935.28931250000005</v>
          </cell>
          <cell r="BH1677">
            <v>684.10368749999998</v>
          </cell>
          <cell r="BI1677">
            <v>2134.46225</v>
          </cell>
          <cell r="BJ1677">
            <v>1345.39175</v>
          </cell>
          <cell r="BK1677">
            <v>1930.54675</v>
          </cell>
          <cell r="BL1677">
            <v>878.38699999999994</v>
          </cell>
          <cell r="BM1677">
            <v>1790.5</v>
          </cell>
          <cell r="BN1677">
            <v>1350.9145000000001</v>
          </cell>
          <cell r="BO1677">
            <v>0</v>
          </cell>
          <cell r="BP1677">
            <v>0</v>
          </cell>
          <cell r="BS1677">
            <v>4.5350349178818004E-3</v>
          </cell>
          <cell r="BT1677">
            <v>1.7986054413493102E-3</v>
          </cell>
        </row>
        <row r="1678">
          <cell r="C1678">
            <v>206956715</v>
          </cell>
          <cell r="D1678" t="str">
            <v xml:space="preserve"> «MINGBULOQDAVSUVMAXSUSPUDRAT DUK»</v>
          </cell>
          <cell r="E1678" t="str">
            <v>ГП</v>
          </cell>
          <cell r="F1678">
            <v>800</v>
          </cell>
          <cell r="G1678">
            <v>100</v>
          </cell>
          <cell r="H1678" t="str">
            <v>Наманган</v>
          </cell>
          <cell r="I1678" t="str">
            <v>Сув хўжалиги вазирлиги</v>
          </cell>
          <cell r="J1678" t="str">
            <v>ГП</v>
          </cell>
          <cell r="K1678" t="str">
            <v>ГП</v>
          </cell>
          <cell r="L1678" t="str">
            <v>Коммунал уй-жой қурилиш ва сув хўжалиги</v>
          </cell>
          <cell r="M1678" t="str">
            <v>Коммунал соҳа, қурилиш ва хизмат кўрсатиш</v>
          </cell>
          <cell r="N1678" t="str">
            <v>ПҚ-4486</v>
          </cell>
          <cell r="O1678" t="str">
            <v>МЧЖга ўзгартириш</v>
          </cell>
          <cell r="V1678">
            <v>1753.0940000000001</v>
          </cell>
          <cell r="Y1678">
            <v>4056.489</v>
          </cell>
          <cell r="Z1678">
            <v>3038.1950000000002</v>
          </cell>
          <cell r="AB1678">
            <v>4937.6655000000001</v>
          </cell>
          <cell r="AF1678">
            <v>3807.3307500000001</v>
          </cell>
          <cell r="AI1678">
            <v>174.3</v>
          </cell>
          <cell r="AJ1678">
            <v>186.9</v>
          </cell>
          <cell r="AK1678">
            <v>148.62</v>
          </cell>
          <cell r="AM1678">
            <v>287.35399999999998</v>
          </cell>
          <cell r="AQ1678">
            <v>708.29962499999999</v>
          </cell>
          <cell r="AU1678">
            <v>0</v>
          </cell>
          <cell r="AY1678">
            <v>183.31899999999999</v>
          </cell>
          <cell r="BA1678">
            <v>65274.420550000003</v>
          </cell>
          <cell r="BB1678">
            <v>65274.420550000003</v>
          </cell>
          <cell r="BC1678">
            <v>0</v>
          </cell>
          <cell r="BD1678">
            <v>65274.420550000003</v>
          </cell>
          <cell r="BE1678">
            <v>0</v>
          </cell>
          <cell r="BG1678">
            <v>351.9</v>
          </cell>
          <cell r="BJ1678">
            <v>71.481999999999999</v>
          </cell>
          <cell r="BM1678">
            <v>369.88290625000002</v>
          </cell>
          <cell r="BO1678">
            <v>0</v>
          </cell>
          <cell r="BP1678">
            <v>0</v>
          </cell>
          <cell r="BS1678">
            <v>0.16197923639422948</v>
          </cell>
          <cell r="BU1678">
            <v>5</v>
          </cell>
          <cell r="BW1678">
            <v>100.07812476619399</v>
          </cell>
          <cell r="BX1678" t="str">
            <v>высокая</v>
          </cell>
        </row>
        <row r="1679">
          <cell r="C1679">
            <v>200917434</v>
          </cell>
          <cell r="D1679" t="str">
            <v>ГУП «SHIFOBAXSH DORIVOR O`SIMLIKLARNI ETISHTIRISH VA QAYTA ISHLASH MARKAZI»</v>
          </cell>
          <cell r="E1679" t="str">
            <v>ГП</v>
          </cell>
          <cell r="F1679">
            <v>1.06</v>
          </cell>
          <cell r="G1679">
            <v>100</v>
          </cell>
          <cell r="H1679" t="str">
            <v>г.Ташкент</v>
          </cell>
          <cell r="I1679" t="str">
            <v>Ўрмон хўжалиги давлат қўмитаси</v>
          </cell>
          <cell r="J1679" t="str">
            <v>ГП</v>
          </cell>
          <cell r="K1679" t="str">
            <v>ГП</v>
          </cell>
          <cell r="L1679" t="str">
            <v>Ижтимоий соҳа, туризм ва фармацевтика</v>
          </cell>
          <cell r="M1679" t="str">
            <v>Ижтимоий соҳа, туризм ва фармацевтика</v>
          </cell>
          <cell r="V1679">
            <v>1711.444</v>
          </cell>
          <cell r="Y1679">
            <v>611.64700000000005</v>
          </cell>
          <cell r="Z1679">
            <v>0</v>
          </cell>
          <cell r="AB1679">
            <v>1685.6410000000001</v>
          </cell>
          <cell r="AF1679">
            <v>1474.432</v>
          </cell>
          <cell r="AI1679">
            <v>51.716999999999999</v>
          </cell>
          <cell r="AJ1679">
            <v>7.4020000000000001</v>
          </cell>
          <cell r="AK1679">
            <v>0</v>
          </cell>
          <cell r="AM1679">
            <v>13.393000000000001</v>
          </cell>
          <cell r="AQ1679">
            <v>317.45499999999998</v>
          </cell>
          <cell r="AU1679">
            <v>0</v>
          </cell>
          <cell r="AY1679">
            <v>0</v>
          </cell>
          <cell r="BA1679">
            <v>4017.9</v>
          </cell>
          <cell r="BB1679">
            <v>4017.9</v>
          </cell>
          <cell r="BC1679">
            <v>0</v>
          </cell>
          <cell r="BD1679">
            <v>4017.9</v>
          </cell>
          <cell r="BE1679">
            <v>0</v>
          </cell>
          <cell r="BG1679">
            <v>1359.752</v>
          </cell>
          <cell r="BJ1679">
            <v>1412.4190000000001</v>
          </cell>
          <cell r="BM1679">
            <v>876.01599999999996</v>
          </cell>
          <cell r="BO1679">
            <v>0</v>
          </cell>
          <cell r="BP1679">
            <v>10.629999999999999</v>
          </cell>
          <cell r="BS1679">
            <v>1.0793333808810594E-2</v>
          </cell>
          <cell r="BU1679">
            <v>60</v>
          </cell>
        </row>
        <row r="1680">
          <cell r="C1680">
            <v>205567923</v>
          </cell>
          <cell r="D1680" t="str">
            <v>XO J.HIS.NAVOIY VIL.YER TUZISHVA KO CHMAS MULK KADASTRI XIZ.</v>
          </cell>
          <cell r="E1680" t="str">
            <v>ГП</v>
          </cell>
          <cell r="F1680">
            <v>24.082599609374999</v>
          </cell>
          <cell r="G1680">
            <v>100</v>
          </cell>
          <cell r="H1680" t="str">
            <v>Навои</v>
          </cell>
          <cell r="I1680" t="str">
            <v>Ер ресурслари, геодезия, картография ва давлат кадастри бўйича давлат қўмитаси</v>
          </cell>
          <cell r="J1680" t="str">
            <v>ГП</v>
          </cell>
          <cell r="K1680" t="str">
            <v>ГП</v>
          </cell>
          <cell r="L1680" t="str">
            <v>Қишлоқ хўжалиги ва қишлоқ хўжалиги маҳсулотларини қайта ишлаш</v>
          </cell>
          <cell r="M1680" t="str">
            <v>Коммунал соҳа, қурилиш ва хизмат кўрсатиш</v>
          </cell>
          <cell r="V1680">
            <v>1710.8867499999999</v>
          </cell>
          <cell r="Y1680">
            <v>410.14381250000002</v>
          </cell>
          <cell r="Z1680">
            <v>1947.157375</v>
          </cell>
          <cell r="AB1680">
            <v>9275.8289999999997</v>
          </cell>
          <cell r="AF1680">
            <v>4730.3119999999999</v>
          </cell>
          <cell r="AI1680">
            <v>1.121699951171875</v>
          </cell>
          <cell r="AJ1680">
            <v>12.0107001953125</v>
          </cell>
          <cell r="AK1680">
            <v>31.751000000000001</v>
          </cell>
          <cell r="AM1680">
            <v>151.18559375000001</v>
          </cell>
          <cell r="AQ1680">
            <v>0</v>
          </cell>
          <cell r="AU1680">
            <v>0</v>
          </cell>
          <cell r="AY1680">
            <v>0</v>
          </cell>
          <cell r="BA1680">
            <v>45355.68</v>
          </cell>
          <cell r="BB1680">
            <v>45355.68</v>
          </cell>
          <cell r="BC1680">
            <v>0</v>
          </cell>
          <cell r="BD1680">
            <v>45355.68</v>
          </cell>
          <cell r="BE1680">
            <v>0</v>
          </cell>
          <cell r="BG1680">
            <v>71.936898437500005</v>
          </cell>
          <cell r="BJ1680">
            <v>771.724875</v>
          </cell>
          <cell r="BM1680">
            <v>4369.7195000000002</v>
          </cell>
          <cell r="BO1680">
            <v>0</v>
          </cell>
          <cell r="BP1680">
            <v>0</v>
          </cell>
          <cell r="BS1680">
            <v>0.1071256221191912</v>
          </cell>
          <cell r="BU1680" t="str">
            <v>-</v>
          </cell>
        </row>
        <row r="1681">
          <cell r="C1681">
            <v>204112556</v>
          </cell>
          <cell r="D1681" t="str">
            <v>TOSHKENT SHAHAR HOKIMIYATINING KAPITAL QURILISH BOSHQARMASI</v>
          </cell>
          <cell r="E1681" t="str">
            <v>ГП</v>
          </cell>
          <cell r="F1681">
            <v>38.145000000000003</v>
          </cell>
          <cell r="G1681">
            <v>100</v>
          </cell>
          <cell r="H1681" t="str">
            <v>г.Ташкент</v>
          </cell>
          <cell r="I1681" t="str">
            <v>Ҳокимият</v>
          </cell>
          <cell r="J1681" t="str">
            <v>ГП</v>
          </cell>
          <cell r="K1681" t="str">
            <v>ГП</v>
          </cell>
          <cell r="L1681" t="str">
            <v>Қурилиш</v>
          </cell>
          <cell r="M1681" t="str">
            <v>Коммунал соҳа, қурилиш ва хизмат кўрсатиш</v>
          </cell>
          <cell r="V1681">
            <v>1678.63</v>
          </cell>
          <cell r="Y1681">
            <v>1836.9580000000001</v>
          </cell>
          <cell r="Z1681">
            <v>1012.059</v>
          </cell>
          <cell r="AB1681">
            <v>244.56399999999999</v>
          </cell>
          <cell r="AF1681">
            <v>33.707999999999998</v>
          </cell>
          <cell r="AI1681">
            <v>33.146000000000001</v>
          </cell>
          <cell r="AJ1681">
            <v>9.1129999999999995</v>
          </cell>
          <cell r="AK1681">
            <v>1347.6469999999999</v>
          </cell>
          <cell r="AM1681">
            <v>-1347.645</v>
          </cell>
          <cell r="AQ1681">
            <v>668.19399999999996</v>
          </cell>
          <cell r="AU1681">
            <v>0</v>
          </cell>
          <cell r="AY1681">
            <v>0</v>
          </cell>
          <cell r="BA1681">
            <v>0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G1681">
            <v>250.70599999999999</v>
          </cell>
          <cell r="BJ1681">
            <v>1636.6859999999999</v>
          </cell>
          <cell r="BM1681">
            <v>12198.916999999999</v>
          </cell>
          <cell r="BO1681">
            <v>0</v>
          </cell>
          <cell r="BP1681">
            <v>0</v>
          </cell>
          <cell r="BS1681">
            <v>-0.8170751855652445</v>
          </cell>
          <cell r="BU1681">
            <v>45</v>
          </cell>
        </row>
        <row r="1682">
          <cell r="C1682">
            <v>200950411</v>
          </cell>
          <cell r="D1682" t="str">
            <v>O`ZDIPTRANSXIZMAT (УЗДИПТРАНСХИЗМАТ ВЭ ТРАНС.Ц-Р)</v>
          </cell>
          <cell r="E1682" t="str">
            <v>ГП</v>
          </cell>
          <cell r="F1682">
            <v>152.61000000000001</v>
          </cell>
          <cell r="G1682">
            <v>100</v>
          </cell>
          <cell r="H1682" t="str">
            <v>г.Ташкент</v>
          </cell>
          <cell r="I1682" t="str">
            <v>Ташқи ишлар вазирлиги</v>
          </cell>
          <cell r="J1682" t="str">
            <v>ГП</v>
          </cell>
          <cell r="K1682" t="str">
            <v>ГП</v>
          </cell>
          <cell r="L1682" t="str">
            <v>Хизмат кўрсатиш</v>
          </cell>
          <cell r="M1682" t="str">
            <v>Коммунал соҳа, қурилиш ва хизмат кўрсатиш</v>
          </cell>
          <cell r="U1682">
            <v>1650.5550000000001</v>
          </cell>
          <cell r="V1682">
            <v>1650.5550000000001</v>
          </cell>
          <cell r="W1682">
            <v>2190.1149999999998</v>
          </cell>
          <cell r="Y1682">
            <v>7674.7179999999998</v>
          </cell>
          <cell r="Z1682">
            <v>10374.611999999999</v>
          </cell>
          <cell r="AA1682">
            <v>9857.1209999999992</v>
          </cell>
          <cell r="AB1682">
            <v>13035.388999999999</v>
          </cell>
          <cell r="AC1682">
            <v>8154.3689999999997</v>
          </cell>
          <cell r="AE1682">
            <v>8984.5239999999994</v>
          </cell>
          <cell r="AF1682">
            <v>11940.879000000001</v>
          </cell>
          <cell r="AG1682">
            <v>7607.7179999999998</v>
          </cell>
          <cell r="AI1682">
            <v>9.42</v>
          </cell>
          <cell r="AJ1682">
            <v>47.485999999999997</v>
          </cell>
          <cell r="AK1682">
            <v>161.80600000000001</v>
          </cell>
          <cell r="AL1682">
            <v>33.293999999999997</v>
          </cell>
          <cell r="AM1682">
            <v>15.653</v>
          </cell>
          <cell r="AN1682">
            <v>19.282</v>
          </cell>
          <cell r="AP1682">
            <v>625.33000000000004</v>
          </cell>
          <cell r="AQ1682">
            <v>886.00199999999995</v>
          </cell>
          <cell r="AR1682">
            <v>1734.779</v>
          </cell>
          <cell r="AT1682">
            <v>0</v>
          </cell>
          <cell r="AU1682">
            <v>0</v>
          </cell>
          <cell r="AV1682">
            <v>128.98500000000001</v>
          </cell>
          <cell r="AX1682">
            <v>0</v>
          </cell>
          <cell r="AY1682">
            <v>0</v>
          </cell>
          <cell r="AZ1682">
            <v>1313.6949999999999</v>
          </cell>
          <cell r="BA1682">
            <v>4695.5</v>
          </cell>
          <cell r="BB1682">
            <v>4695.5</v>
          </cell>
          <cell r="BC1682">
            <v>0</v>
          </cell>
          <cell r="BD1682">
            <v>4695.5</v>
          </cell>
          <cell r="BE1682">
            <v>0</v>
          </cell>
          <cell r="BF1682">
            <v>491.11500000000001</v>
          </cell>
          <cell r="BG1682">
            <v>516.05899999999997</v>
          </cell>
          <cell r="BH1682">
            <v>546.16800000000001</v>
          </cell>
          <cell r="BI1682">
            <v>527.101</v>
          </cell>
          <cell r="BJ1682">
            <v>619.46799999999996</v>
          </cell>
          <cell r="BK1682">
            <v>688.3</v>
          </cell>
          <cell r="BL1682">
            <v>505.90300000000002</v>
          </cell>
          <cell r="BM1682">
            <v>714.06799999999998</v>
          </cell>
          <cell r="BN1682">
            <v>682.19399999999996</v>
          </cell>
          <cell r="BO1682">
            <v>0</v>
          </cell>
          <cell r="BP1682">
            <v>0</v>
          </cell>
          <cell r="BS1682">
            <v>9.9194680888816788E-3</v>
          </cell>
          <cell r="BT1682">
            <v>1.0040956395628887E-2</v>
          </cell>
          <cell r="BU1682">
            <v>10</v>
          </cell>
          <cell r="BW1682">
            <v>118.647433994328</v>
          </cell>
          <cell r="BX1682" t="str">
            <v>высокая</v>
          </cell>
        </row>
        <row r="1683">
          <cell r="C1683">
            <v>204610664</v>
          </cell>
          <cell r="D1683" t="str">
            <v>ALOQALOYIHA</v>
          </cell>
          <cell r="E1683" t="str">
            <v>ГП</v>
          </cell>
          <cell r="F1683">
            <v>454.97</v>
          </cell>
          <cell r="G1683">
            <v>100</v>
          </cell>
          <cell r="H1683" t="str">
            <v>г.Ташкент</v>
          </cell>
          <cell r="I1683" t="str">
            <v xml:space="preserve">Ахборот технологиялари ва коммуникацияларини ривожлантириш вазирлиги </v>
          </cell>
          <cell r="J1683" t="str">
            <v>ГП</v>
          </cell>
          <cell r="K1683" t="str">
            <v>ГП</v>
          </cell>
          <cell r="L1683" t="str">
            <v>Ахборот технологиялари ва нашриёт</v>
          </cell>
          <cell r="M1683" t="str">
            <v>Ахборот технологиялари ва телекоммуникациялар</v>
          </cell>
          <cell r="U1683">
            <v>1648.088</v>
          </cell>
          <cell r="V1683">
            <v>1648.088</v>
          </cell>
          <cell r="W1683">
            <v>2623.547</v>
          </cell>
          <cell r="Y1683">
            <v>1607.079</v>
          </cell>
          <cell r="Z1683">
            <v>1063.9559999999999</v>
          </cell>
          <cell r="AA1683">
            <v>1709.432</v>
          </cell>
          <cell r="AB1683">
            <v>2616.4290000000001</v>
          </cell>
          <cell r="AC1683">
            <v>4109.1679999999997</v>
          </cell>
          <cell r="AE1683">
            <v>1212.953</v>
          </cell>
          <cell r="AF1683">
            <v>1791.8109999999999</v>
          </cell>
          <cell r="AG1683">
            <v>2574.5419999999999</v>
          </cell>
          <cell r="AI1683">
            <v>15.175000000000001</v>
          </cell>
          <cell r="AJ1683">
            <v>26.608000000000001</v>
          </cell>
          <cell r="AK1683">
            <v>2.3140000000000001</v>
          </cell>
          <cell r="AL1683">
            <v>15.321</v>
          </cell>
          <cell r="AM1683">
            <v>7.4189999999999996</v>
          </cell>
          <cell r="AN1683">
            <v>525.19399999999996</v>
          </cell>
          <cell r="AQ1683">
            <v>714.46299999999997</v>
          </cell>
          <cell r="AR1683">
            <v>1250.5350000000001</v>
          </cell>
          <cell r="AU1683">
            <v>0</v>
          </cell>
          <cell r="AV1683">
            <v>106.142</v>
          </cell>
          <cell r="AY1683">
            <v>0</v>
          </cell>
          <cell r="AZ1683">
            <v>360.03</v>
          </cell>
          <cell r="BA1683">
            <v>4425.7</v>
          </cell>
          <cell r="BB1683">
            <v>4425.7</v>
          </cell>
          <cell r="BC1683">
            <v>0</v>
          </cell>
          <cell r="BD1683">
            <v>4425.7</v>
          </cell>
          <cell r="BE1683">
            <v>0</v>
          </cell>
          <cell r="BG1683">
            <v>455.75799999999998</v>
          </cell>
          <cell r="BH1683">
            <v>1533.0309999999999</v>
          </cell>
          <cell r="BJ1683">
            <v>408.83199999999999</v>
          </cell>
          <cell r="BK1683">
            <v>831.37699999999995</v>
          </cell>
          <cell r="BM1683">
            <v>750.28099999999995</v>
          </cell>
          <cell r="BN1683">
            <v>1047.886</v>
          </cell>
          <cell r="BO1683">
            <v>0</v>
          </cell>
          <cell r="BP1683">
            <v>0</v>
          </cell>
          <cell r="BS1683">
            <v>4.7104851628288818E-3</v>
          </cell>
          <cell r="BT1683">
            <v>0.24589835039744731</v>
          </cell>
          <cell r="BU1683">
            <v>17</v>
          </cell>
          <cell r="BW1683">
            <v>129.293214288863</v>
          </cell>
          <cell r="BX1683" t="str">
            <v>высокая</v>
          </cell>
        </row>
        <row r="1684">
          <cell r="C1684">
            <v>204270693</v>
          </cell>
          <cell r="D1684" t="str">
            <v>Жиззах шахар Синов ва сертификатлаштириш худудий маркази</v>
          </cell>
          <cell r="E1684" t="str">
            <v>ГП</v>
          </cell>
          <cell r="F1684">
            <v>373.35140625000003</v>
          </cell>
          <cell r="G1684">
            <v>100</v>
          </cell>
          <cell r="H1684" t="str">
            <v>Джизак</v>
          </cell>
          <cell r="I1684" t="str">
            <v>Ўзбекистон стандартлаштириш, метрология ва сертификатлаштириш агентлиги</v>
          </cell>
          <cell r="J1684" t="str">
            <v>ГП</v>
          </cell>
          <cell r="K1684" t="str">
            <v>ГП</v>
          </cell>
          <cell r="L1684" t="str">
            <v>Метрология, стандарлаштириш ва лойихалаштириш</v>
          </cell>
          <cell r="M1684" t="str">
            <v>Коммунал соҳа, қурилиш ва хизмат кўрсатиш</v>
          </cell>
          <cell r="U1684">
            <v>1644.086</v>
          </cell>
          <cell r="V1684">
            <v>1644.086</v>
          </cell>
          <cell r="W1684">
            <v>1746.577125</v>
          </cell>
          <cell r="Y1684">
            <v>1022.3003125</v>
          </cell>
          <cell r="Z1684">
            <v>1614.562375</v>
          </cell>
          <cell r="AA1684">
            <v>1488.5854999999999</v>
          </cell>
          <cell r="AB1684">
            <v>2350.7887500000002</v>
          </cell>
          <cell r="AC1684">
            <v>2053.0193749999999</v>
          </cell>
          <cell r="AE1684">
            <v>1034.6588750000001</v>
          </cell>
          <cell r="AF1684">
            <v>1753.0642499999999</v>
          </cell>
          <cell r="AG1684">
            <v>1434.2751249999999</v>
          </cell>
          <cell r="AI1684">
            <v>18.727900390624999</v>
          </cell>
          <cell r="AJ1684">
            <v>19.103199218749999</v>
          </cell>
          <cell r="AK1684">
            <v>211.58349999999999</v>
          </cell>
          <cell r="AL1684">
            <v>206.488703125</v>
          </cell>
          <cell r="AM1684">
            <v>77.965898437500002</v>
          </cell>
          <cell r="AN1684">
            <v>40.060601562499997</v>
          </cell>
          <cell r="AQ1684">
            <v>632.78162499999996</v>
          </cell>
          <cell r="AR1684">
            <v>627.74118750000002</v>
          </cell>
          <cell r="AU1684">
            <v>0</v>
          </cell>
          <cell r="AV1684">
            <v>22.885699218749998</v>
          </cell>
          <cell r="AY1684">
            <v>0</v>
          </cell>
          <cell r="AZ1684">
            <v>130.0843984375</v>
          </cell>
          <cell r="BA1684">
            <v>17169.009999999998</v>
          </cell>
          <cell r="BB1684">
            <v>17169.009999999998</v>
          </cell>
          <cell r="BC1684">
            <v>0</v>
          </cell>
          <cell r="BD1684">
            <v>17169.009999999998</v>
          </cell>
          <cell r="BE1684">
            <v>0</v>
          </cell>
          <cell r="BG1684">
            <v>146.72790624999999</v>
          </cell>
          <cell r="BH1684">
            <v>120.488203125</v>
          </cell>
          <cell r="BJ1684">
            <v>318.87140625000001</v>
          </cell>
          <cell r="BK1684">
            <v>349.57749999999999</v>
          </cell>
          <cell r="BM1684">
            <v>638.24931249999997</v>
          </cell>
          <cell r="BN1684">
            <v>777.04849999999999</v>
          </cell>
          <cell r="BO1684">
            <v>0</v>
          </cell>
          <cell r="BP1684">
            <v>0</v>
          </cell>
          <cell r="BS1684">
            <v>5.2466672560533299E-2</v>
          </cell>
          <cell r="BT1684">
            <v>2.3629950889031477E-2</v>
          </cell>
          <cell r="BU1684" t="str">
            <v>-</v>
          </cell>
          <cell r="BW1684">
            <v>137.941785714286</v>
          </cell>
          <cell r="BX1684" t="str">
            <v>высокая</v>
          </cell>
        </row>
        <row r="1685">
          <cell r="C1685">
            <v>200492451</v>
          </cell>
          <cell r="D1685" t="str">
            <v>КИЗИРИК ЙУЛ ХУЖАЛИГИ ТУМАН ПУДРАТ ТАЪМИР.ФОЙДАЛАНИШ КОРХОНА</v>
          </cell>
          <cell r="E1685" t="str">
            <v>ГП</v>
          </cell>
          <cell r="F1685">
            <v>194.488</v>
          </cell>
          <cell r="G1685">
            <v>100</v>
          </cell>
          <cell r="H1685" t="str">
            <v>Сурхандарья</v>
          </cell>
          <cell r="I1685" t="str">
            <v>Автомобиль йўллари давлат қўмитаси</v>
          </cell>
          <cell r="J1685" t="str">
            <v>ГП</v>
          </cell>
          <cell r="K1685" t="str">
            <v>ГП</v>
          </cell>
          <cell r="L1685" t="str">
            <v>Йўл-транспорт инфратузилмаси</v>
          </cell>
          <cell r="M1685" t="str">
            <v>Коммунал соҳа, қурилиш ва хизмат кўрсатиш</v>
          </cell>
          <cell r="U1685">
            <v>1634.3209999999999</v>
          </cell>
          <cell r="V1685">
            <v>1642.683</v>
          </cell>
          <cell r="W1685">
            <v>1458.116</v>
          </cell>
          <cell r="Y1685">
            <v>1782.922</v>
          </cell>
          <cell r="Z1685">
            <v>4737.1814999999997</v>
          </cell>
          <cell r="AA1685">
            <v>4658.0780000000004</v>
          </cell>
          <cell r="AB1685">
            <v>4821.9525000000003</v>
          </cell>
          <cell r="AC1685">
            <v>4486.3504999999996</v>
          </cell>
          <cell r="AE1685">
            <v>3823.6827499999999</v>
          </cell>
          <cell r="AF1685">
            <v>4052.8184999999999</v>
          </cell>
          <cell r="AG1685">
            <v>3980.8625000000002</v>
          </cell>
          <cell r="AI1685">
            <v>7.6875898437499997</v>
          </cell>
          <cell r="AJ1685">
            <v>15.481</v>
          </cell>
          <cell r="AK1685">
            <v>36.679691406250001</v>
          </cell>
          <cell r="AL1685">
            <v>39.188648437499999</v>
          </cell>
          <cell r="AM1685">
            <v>49.392000000000003</v>
          </cell>
          <cell r="AN1685">
            <v>47.725640624999997</v>
          </cell>
          <cell r="AP1685">
            <v>838.37737500000003</v>
          </cell>
          <cell r="AQ1685">
            <v>1275.7809999999999</v>
          </cell>
          <cell r="AR1685">
            <v>1311.8795</v>
          </cell>
          <cell r="AT1685">
            <v>19.100980468749999</v>
          </cell>
          <cell r="AU1685">
            <v>20.2</v>
          </cell>
          <cell r="AV1685">
            <v>8.9818398437500004</v>
          </cell>
          <cell r="AX1685">
            <v>209.06940624999999</v>
          </cell>
          <cell r="AY1685">
            <v>514.88499999999999</v>
          </cell>
          <cell r="AZ1685">
            <v>977.21612500000003</v>
          </cell>
          <cell r="BA1685">
            <v>14817.6</v>
          </cell>
          <cell r="BB1685">
            <v>14817.6</v>
          </cell>
          <cell r="BC1685">
            <v>0</v>
          </cell>
          <cell r="BD1685">
            <v>14817.6</v>
          </cell>
          <cell r="BE1685">
            <v>0</v>
          </cell>
          <cell r="BF1685">
            <v>29.608009765624999</v>
          </cell>
          <cell r="BG1685">
            <v>175.37100000000001</v>
          </cell>
          <cell r="BH1685">
            <v>178.386</v>
          </cell>
          <cell r="BI1685">
            <v>320.40571875000001</v>
          </cell>
          <cell r="BJ1685">
            <v>359.33499999999998</v>
          </cell>
          <cell r="BK1685">
            <v>53.149000000000001</v>
          </cell>
          <cell r="BL1685">
            <v>781.71543750000001</v>
          </cell>
          <cell r="BM1685">
            <v>702.73699999999997</v>
          </cell>
          <cell r="BN1685">
            <v>441.33218749999997</v>
          </cell>
          <cell r="BO1685">
            <v>0</v>
          </cell>
          <cell r="BP1685">
            <v>0</v>
          </cell>
          <cell r="BS1685">
            <v>2.8714750468407116E-2</v>
          </cell>
          <cell r="BT1685">
            <v>3.0782801868163654E-2</v>
          </cell>
          <cell r="BU1685" t="str">
            <v>-</v>
          </cell>
        </row>
        <row r="1686">
          <cell r="C1686">
            <v>305180976</v>
          </cell>
          <cell r="D1686" t="str">
            <v>QORAQALPOG`ISTON RESPUBLIKASI QURILISH VAZIRLIGI HUZURIDAGI ARXITEKTURA-REJALASHTIRISH BYUROSI</v>
          </cell>
          <cell r="E1686" t="str">
            <v>ГП</v>
          </cell>
          <cell r="F1686">
            <v>50</v>
          </cell>
          <cell r="G1686">
            <v>100</v>
          </cell>
          <cell r="H1686" t="str">
            <v>Каракалп.</v>
          </cell>
          <cell r="I1686" t="str">
            <v>Қурилиш вазирлиги</v>
          </cell>
          <cell r="J1686" t="str">
            <v>ГП</v>
          </cell>
          <cell r="K1686" t="str">
            <v>ГП</v>
          </cell>
          <cell r="L1686" t="str">
            <v>Коммунал уй-жой қурилиш ва сув хўжалиги</v>
          </cell>
          <cell r="M1686" t="str">
            <v>Коммунал соҳа, қурилиш ва хизмат кўрсатиш</v>
          </cell>
          <cell r="V1686">
            <v>1564.721875</v>
          </cell>
          <cell r="Y1686">
            <v>0</v>
          </cell>
          <cell r="Z1686">
            <v>0</v>
          </cell>
          <cell r="AB1686">
            <v>3190.5722500000002</v>
          </cell>
          <cell r="AF1686">
            <v>0</v>
          </cell>
          <cell r="AJ1686">
            <v>0</v>
          </cell>
          <cell r="AK1686">
            <v>0</v>
          </cell>
          <cell r="AM1686">
            <v>965.43993750000004</v>
          </cell>
          <cell r="AQ1686">
            <v>492.22640625000003</v>
          </cell>
          <cell r="AU1686">
            <v>0</v>
          </cell>
          <cell r="AY1686">
            <v>0</v>
          </cell>
          <cell r="BA1686">
            <v>292149.67911000003</v>
          </cell>
          <cell r="BB1686">
            <v>292149.67911000003</v>
          </cell>
          <cell r="BC1686">
            <v>0</v>
          </cell>
          <cell r="BD1686">
            <v>292149.67911000003</v>
          </cell>
          <cell r="BE1686">
            <v>0</v>
          </cell>
          <cell r="BG1686">
            <v>194.67973437500001</v>
          </cell>
          <cell r="BJ1686">
            <v>79.965898437500002</v>
          </cell>
          <cell r="BM1686">
            <v>2065.2049999999999</v>
          </cell>
          <cell r="BO1686">
            <v>0</v>
          </cell>
          <cell r="BP1686">
            <v>0</v>
          </cell>
          <cell r="BS1686">
            <v>1.1954400485151484</v>
          </cell>
        </row>
        <row r="1687">
          <cell r="C1687">
            <v>201161016</v>
          </cell>
          <cell r="D1687" t="str">
            <v>ГУП «QO`QON SINOV VA SERTI</v>
          </cell>
          <cell r="E1687" t="str">
            <v>ГП</v>
          </cell>
          <cell r="F1687">
            <v>124.310703125</v>
          </cell>
          <cell r="G1687">
            <v>100</v>
          </cell>
          <cell r="H1687" t="str">
            <v>Фергана</v>
          </cell>
          <cell r="I1687" t="str">
            <v>Ўзбекистон стандартлаштириш, метрология ва сертификатлаштириш агентлиги</v>
          </cell>
          <cell r="J1687" t="str">
            <v>ГП</v>
          </cell>
          <cell r="K1687" t="str">
            <v>ГП</v>
          </cell>
          <cell r="L1687" t="str">
            <v>Хизмат кўрсатиш</v>
          </cell>
          <cell r="M1687" t="str">
            <v>Коммунал соҳа, қурилиш ва хизмат кўрсатиш</v>
          </cell>
          <cell r="V1687">
            <v>1548.1534999999999</v>
          </cell>
          <cell r="Y1687">
            <v>1010.147875</v>
          </cell>
          <cell r="Z1687">
            <v>1460.9504999999999</v>
          </cell>
          <cell r="AB1687">
            <v>1918.3685</v>
          </cell>
          <cell r="AF1687">
            <v>969.73712499999999</v>
          </cell>
          <cell r="AI1687">
            <v>45.365699218750002</v>
          </cell>
          <cell r="AJ1687">
            <v>93.519101562499998</v>
          </cell>
          <cell r="AK1687">
            <v>160.373203125</v>
          </cell>
          <cell r="AM1687">
            <v>235.43859375</v>
          </cell>
          <cell r="AQ1687">
            <v>461.94081249999999</v>
          </cell>
          <cell r="AU1687">
            <v>0</v>
          </cell>
          <cell r="AY1687">
            <v>0</v>
          </cell>
          <cell r="BA1687">
            <v>70631.58</v>
          </cell>
          <cell r="BB1687">
            <v>70631.58</v>
          </cell>
          <cell r="BC1687">
            <v>0</v>
          </cell>
          <cell r="BD1687">
            <v>70631.58</v>
          </cell>
          <cell r="BE1687">
            <v>0</v>
          </cell>
          <cell r="BG1687">
            <v>96.844796875</v>
          </cell>
          <cell r="BJ1687">
            <v>115.80429687500001</v>
          </cell>
          <cell r="BM1687">
            <v>917.55937500000005</v>
          </cell>
          <cell r="BO1687">
            <v>0</v>
          </cell>
          <cell r="BP1687">
            <v>0</v>
          </cell>
          <cell r="BS1687">
            <v>0.18211099649929857</v>
          </cell>
          <cell r="BU1687" t="str">
            <v>-</v>
          </cell>
          <cell r="BW1687">
            <v>367.61571815001099</v>
          </cell>
          <cell r="BX1687" t="str">
            <v>высокая</v>
          </cell>
        </row>
        <row r="1688">
          <cell r="C1688">
            <v>200126841</v>
          </cell>
          <cell r="D1688" t="str">
            <v xml:space="preserve">QO`QON ISSIQLIK MANBAI ISHLAB CHIQARISH </v>
          </cell>
          <cell r="E1688" t="str">
            <v>ГП</v>
          </cell>
          <cell r="F1688">
            <v>8.5969999999999995</v>
          </cell>
          <cell r="G1688">
            <v>100</v>
          </cell>
          <cell r="H1688" t="str">
            <v>Фергана</v>
          </cell>
          <cell r="I1688" t="str">
            <v>Уй-жой коммунал хизмат кўрсатиш вазирлиги</v>
          </cell>
          <cell r="J1688" t="str">
            <v>ГП</v>
          </cell>
          <cell r="K1688" t="str">
            <v>ГП</v>
          </cell>
          <cell r="L1688" t="str">
            <v>Коммунал уй-жой қурилиш ва сув хўжалиги</v>
          </cell>
          <cell r="M1688" t="str">
            <v>Коммунал соҳа, қурилиш ва хизмат кўрсатиш</v>
          </cell>
          <cell r="V1688">
            <v>1539.701</v>
          </cell>
          <cell r="Y1688">
            <v>32.158000000000001</v>
          </cell>
          <cell r="Z1688">
            <v>33.011000000000003</v>
          </cell>
          <cell r="AB1688">
            <v>339.59300000000002</v>
          </cell>
          <cell r="AF1688">
            <v>253.27099999999999</v>
          </cell>
          <cell r="AI1688">
            <v>8.7850000000000001</v>
          </cell>
          <cell r="AJ1688">
            <v>1.115</v>
          </cell>
          <cell r="AK1688">
            <v>0.14299999999999999</v>
          </cell>
          <cell r="AM1688">
            <v>0.11</v>
          </cell>
          <cell r="AQ1688">
            <v>93.305999999999997</v>
          </cell>
          <cell r="AU1688">
            <v>0</v>
          </cell>
          <cell r="AY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G1688">
            <v>361.47300000000001</v>
          </cell>
          <cell r="BJ1688">
            <v>1003.538</v>
          </cell>
          <cell r="BM1688">
            <v>91.962000000000003</v>
          </cell>
          <cell r="BO1688">
            <v>0</v>
          </cell>
          <cell r="BP1688">
            <v>0</v>
          </cell>
          <cell r="BS1688">
            <v>7.5175586249975226E-5</v>
          </cell>
          <cell r="BU1688" t="str">
            <v>-</v>
          </cell>
        </row>
        <row r="1689">
          <cell r="C1689">
            <v>200936134</v>
          </cell>
          <cell r="D1689" t="str">
            <v>ALISHER NAVOIY NOMLI KINO SAROYI CINEMA PALACE ДАВЛАТ КОРХОН</v>
          </cell>
          <cell r="E1689" t="str">
            <v>ГП</v>
          </cell>
          <cell r="F1689">
            <v>14.07</v>
          </cell>
          <cell r="G1689">
            <v>100</v>
          </cell>
          <cell r="H1689" t="str">
            <v>г.Ташкент</v>
          </cell>
          <cell r="I1689" t="str">
            <v>“Ўзбеккино” Миллий агентлиги</v>
          </cell>
          <cell r="J1689" t="str">
            <v>ГП</v>
          </cell>
          <cell r="K1689" t="str">
            <v>ГП</v>
          </cell>
          <cell r="L1689" t="str">
            <v>Ижтимоий соҳа, туризм ва фармацевтика</v>
          </cell>
          <cell r="M1689" t="str">
            <v>Ижтимоий соҳа, туризм ва фармацевтика</v>
          </cell>
          <cell r="U1689">
            <v>1530.123875</v>
          </cell>
          <cell r="V1689">
            <v>1530.123875</v>
          </cell>
          <cell r="W1689">
            <v>1593.2808749999999</v>
          </cell>
          <cell r="Y1689">
            <v>3675.3090000000002</v>
          </cell>
          <cell r="Z1689">
            <v>4153.5955000000004</v>
          </cell>
          <cell r="AA1689">
            <v>4717.7179999999998</v>
          </cell>
          <cell r="AB1689">
            <v>4717.7179999999998</v>
          </cell>
          <cell r="AC1689">
            <v>2966.2559999999999</v>
          </cell>
          <cell r="AE1689">
            <v>3308.0340000000001</v>
          </cell>
          <cell r="AF1689">
            <v>3308.0340000000001</v>
          </cell>
          <cell r="AG1689">
            <v>1994.2583749999999</v>
          </cell>
          <cell r="AI1689">
            <v>-108.33499999999999</v>
          </cell>
          <cell r="AJ1689">
            <v>147.05699999999999</v>
          </cell>
          <cell r="AK1689">
            <v>213.45996875</v>
          </cell>
          <cell r="AL1689">
            <v>502.64968750000003</v>
          </cell>
          <cell r="AM1689">
            <v>502.64968750000003</v>
          </cell>
          <cell r="AN1689">
            <v>-124.04340625</v>
          </cell>
          <cell r="AQ1689">
            <v>354.16306250000002</v>
          </cell>
          <cell r="AR1689">
            <v>319.88850000000002</v>
          </cell>
          <cell r="AU1689">
            <v>0</v>
          </cell>
          <cell r="AV1689">
            <v>0</v>
          </cell>
          <cell r="AY1689">
            <v>0</v>
          </cell>
          <cell r="AZ1689">
            <v>0</v>
          </cell>
          <cell r="BA1689">
            <v>150852.73405</v>
          </cell>
          <cell r="BB1689">
            <v>150852.73405</v>
          </cell>
          <cell r="BC1689">
            <v>0</v>
          </cell>
          <cell r="BD1689">
            <v>150852.73405</v>
          </cell>
          <cell r="BE1689">
            <v>0</v>
          </cell>
          <cell r="BG1689">
            <v>171.739109375</v>
          </cell>
          <cell r="BH1689">
            <v>149.29151562499999</v>
          </cell>
          <cell r="BJ1689">
            <v>89.100937500000001</v>
          </cell>
          <cell r="BK1689">
            <v>78.2258671875</v>
          </cell>
          <cell r="BM1689">
            <v>989.56318750000003</v>
          </cell>
          <cell r="BN1689">
            <v>1359.8053749999999</v>
          </cell>
          <cell r="BO1689">
            <v>0</v>
          </cell>
          <cell r="BP1689">
            <v>0</v>
          </cell>
          <cell r="BS1689">
            <v>0.39791784696347371</v>
          </cell>
          <cell r="BT1689">
            <v>-7.9428326572148558E-2</v>
          </cell>
          <cell r="BU1689">
            <v>12</v>
          </cell>
          <cell r="BW1689">
            <v>348.46481618264198</v>
          </cell>
          <cell r="BX1689" t="str">
            <v>высокая</v>
          </cell>
        </row>
        <row r="1690">
          <cell r="C1690">
            <v>207184505</v>
          </cell>
          <cell r="D1690" t="str">
            <v>ГУП «JIZZAX ERKIN IQTISODI</v>
          </cell>
          <cell r="E1690" t="str">
            <v>ГП</v>
          </cell>
          <cell r="F1690">
            <v>1000</v>
          </cell>
          <cell r="G1690">
            <v>100</v>
          </cell>
          <cell r="H1690" t="str">
            <v>Джизак</v>
          </cell>
          <cell r="I1690" t="str">
            <v>Вазирлар Маҳкамаси</v>
          </cell>
          <cell r="J1690" t="str">
            <v>ГП</v>
          </cell>
          <cell r="K1690" t="str">
            <v>ГП</v>
          </cell>
          <cell r="L1690" t="str">
            <v>Ҳудудий инвестициялар ва ЭИЗ</v>
          </cell>
          <cell r="M1690" t="str">
            <v>Инвестиция соҳасидаги, саноат зоналари</v>
          </cell>
          <cell r="V1690">
            <v>1495.4222500000001</v>
          </cell>
          <cell r="Y1690">
            <v>13.459</v>
          </cell>
          <cell r="Z1690">
            <v>0</v>
          </cell>
          <cell r="AB1690">
            <v>0</v>
          </cell>
          <cell r="AF1690">
            <v>0</v>
          </cell>
          <cell r="AI1690">
            <v>0</v>
          </cell>
          <cell r="AJ1690">
            <v>-33.11819921875</v>
          </cell>
          <cell r="AK1690">
            <v>0</v>
          </cell>
          <cell r="AM1690">
            <v>0</v>
          </cell>
          <cell r="AQ1690">
            <v>138.59959375</v>
          </cell>
          <cell r="AU1690">
            <v>0</v>
          </cell>
          <cell r="AY1690">
            <v>0</v>
          </cell>
          <cell r="BA1690">
            <v>0</v>
          </cell>
          <cell r="BB1690">
            <v>0</v>
          </cell>
          <cell r="BC1690">
            <v>0</v>
          </cell>
          <cell r="BD1690">
            <v>0</v>
          </cell>
          <cell r="BE1690">
            <v>0</v>
          </cell>
          <cell r="BG1690">
            <v>25.942599609375002</v>
          </cell>
          <cell r="BJ1690">
            <v>11.305</v>
          </cell>
          <cell r="BM1690">
            <v>0</v>
          </cell>
          <cell r="BO1690">
            <v>0</v>
          </cell>
          <cell r="BP1690">
            <v>0</v>
          </cell>
          <cell r="BU1690" t="str">
            <v>-</v>
          </cell>
        </row>
        <row r="1691">
          <cell r="C1691">
            <v>200556497</v>
          </cell>
          <cell r="D1691" t="str">
            <v xml:space="preserve">B.MIRZAKARIMOV NOMLI BIOFABRIKA </v>
          </cell>
          <cell r="E1691" t="str">
            <v>ГП</v>
          </cell>
          <cell r="F1691">
            <v>2.9039999999999999</v>
          </cell>
          <cell r="G1691">
            <v>100</v>
          </cell>
          <cell r="H1691" t="str">
            <v>Таш. обл.</v>
          </cell>
          <cell r="I1691" t="str">
            <v>Қишлоқ хўжалиги вазирлиги</v>
          </cell>
          <cell r="J1691" t="str">
            <v>ГП</v>
          </cell>
          <cell r="K1691" t="str">
            <v>ГП</v>
          </cell>
          <cell r="L1691" t="str">
            <v>Қишлоқ хўжалиги ва қишлоқ хўжалиги маҳсулотларини қайта ишлаш</v>
          </cell>
          <cell r="M1691" t="str">
            <v>Қишлоқ хўжалиги ва озиқ-овқат саноати</v>
          </cell>
          <cell r="V1691">
            <v>1466.684</v>
          </cell>
          <cell r="Y1691">
            <v>0</v>
          </cell>
          <cell r="Z1691">
            <v>0</v>
          </cell>
          <cell r="AB1691">
            <v>986.53399999999999</v>
          </cell>
          <cell r="AF1691">
            <v>575.25</v>
          </cell>
          <cell r="AJ1691">
            <v>0</v>
          </cell>
          <cell r="AK1691">
            <v>0</v>
          </cell>
          <cell r="AM1691">
            <v>180.738</v>
          </cell>
          <cell r="AQ1691">
            <v>177.25299999999999</v>
          </cell>
          <cell r="AU1691">
            <v>0</v>
          </cell>
          <cell r="AY1691">
            <v>0</v>
          </cell>
          <cell r="BA1691">
            <v>0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G1691">
            <v>1309.8879999999999</v>
          </cell>
          <cell r="BJ1691">
            <v>613.58199999999999</v>
          </cell>
          <cell r="BM1691">
            <v>186.42500000000001</v>
          </cell>
          <cell r="BO1691">
            <v>0</v>
          </cell>
          <cell r="BP1691">
            <v>0</v>
          </cell>
          <cell r="BS1691">
            <v>0.13683290476365326</v>
          </cell>
          <cell r="BU1691">
            <v>43</v>
          </cell>
        </row>
        <row r="1692">
          <cell r="C1692">
            <v>202269195</v>
          </cell>
          <cell r="D1692" t="str">
            <v>ГУП «O`ZAVTOTRANSTEXNIKA ILMIY-ISHLAB CHIQARISH MARKAZI»</v>
          </cell>
          <cell r="E1692" t="str">
            <v>ГП</v>
          </cell>
          <cell r="F1692">
            <v>76.120898437500003</v>
          </cell>
          <cell r="G1692">
            <v>100</v>
          </cell>
          <cell r="H1692" t="str">
            <v>г.Ташкент</v>
          </cell>
          <cell r="I1692" t="str">
            <v>Транспорт вазирлиги</v>
          </cell>
          <cell r="J1692" t="str">
            <v>ГП</v>
          </cell>
          <cell r="K1692" t="str">
            <v>ГП</v>
          </cell>
          <cell r="L1692" t="str">
            <v>Метрология, стандарлаштириш ва лойихалаштириш</v>
          </cell>
          <cell r="M1692" t="str">
            <v>Коммунал соҳа, қурилиш ва хизмат кўрсатиш</v>
          </cell>
          <cell r="U1692">
            <v>1496.146125</v>
          </cell>
          <cell r="V1692">
            <v>1447.3263750000001</v>
          </cell>
          <cell r="W1692">
            <v>2430.4490000000001</v>
          </cell>
          <cell r="Y1692">
            <v>5248.1570000000002</v>
          </cell>
          <cell r="Z1692">
            <v>4734.6030000000001</v>
          </cell>
          <cell r="AA1692">
            <v>2771.5992500000002</v>
          </cell>
          <cell r="AB1692">
            <v>3829.7089999999998</v>
          </cell>
          <cell r="AC1692">
            <v>4356.3594999999996</v>
          </cell>
          <cell r="AE1692">
            <v>2023.4535000000001</v>
          </cell>
          <cell r="AF1692">
            <v>2739.3007499999999</v>
          </cell>
          <cell r="AG1692">
            <v>3032.7862500000001</v>
          </cell>
          <cell r="AI1692">
            <v>51.927</v>
          </cell>
          <cell r="AJ1692">
            <v>7.58</v>
          </cell>
          <cell r="AK1692">
            <v>46.555988281250002</v>
          </cell>
          <cell r="AL1692">
            <v>-3.3675200195312498</v>
          </cell>
          <cell r="AM1692">
            <v>6.1782299804687497</v>
          </cell>
          <cell r="AN1692">
            <v>647.22406249999995</v>
          </cell>
          <cell r="AP1692">
            <v>1306.509875</v>
          </cell>
          <cell r="AQ1692">
            <v>1783.7257500000001</v>
          </cell>
          <cell r="AR1692">
            <v>1344.47075</v>
          </cell>
          <cell r="AT1692">
            <v>6.6824599609374999</v>
          </cell>
          <cell r="AU1692">
            <v>15.044709960937499</v>
          </cell>
          <cell r="AV1692">
            <v>93.603890625000005</v>
          </cell>
          <cell r="AX1692">
            <v>550.14350000000002</v>
          </cell>
          <cell r="AY1692">
            <v>758.67550000000006</v>
          </cell>
          <cell r="AZ1692">
            <v>851.79899999999998</v>
          </cell>
          <cell r="BA1692">
            <v>1853.4690000000001</v>
          </cell>
          <cell r="BB1692">
            <v>1853.4690000000001</v>
          </cell>
          <cell r="BC1692">
            <v>0</v>
          </cell>
          <cell r="BD1692">
            <v>1853.4690000000001</v>
          </cell>
          <cell r="BE1692">
            <v>0</v>
          </cell>
          <cell r="BF1692">
            <v>205.58674999999999</v>
          </cell>
          <cell r="BG1692">
            <v>568.19349999999997</v>
          </cell>
          <cell r="BH1692">
            <v>644.61731250000003</v>
          </cell>
          <cell r="BI1692">
            <v>430.47187500000001</v>
          </cell>
          <cell r="BJ1692">
            <v>629.97193749999997</v>
          </cell>
          <cell r="BK1692">
            <v>929.18331250000006</v>
          </cell>
          <cell r="BL1692">
            <v>756.28468750000002</v>
          </cell>
          <cell r="BM1692">
            <v>1076.78475</v>
          </cell>
          <cell r="BN1692">
            <v>767.32550000000003</v>
          </cell>
          <cell r="BO1692">
            <v>0</v>
          </cell>
          <cell r="BP1692">
            <v>0</v>
          </cell>
          <cell r="BQ1692">
            <v>57.058</v>
          </cell>
          <cell r="BR1692">
            <v>145.084</v>
          </cell>
          <cell r="BS1692">
            <v>4.4323756599632443E-3</v>
          </cell>
          <cell r="BT1692">
            <v>0.33381204423167493</v>
          </cell>
          <cell r="BU1692">
            <v>150</v>
          </cell>
          <cell r="BW1692">
            <v>347.87665176637398</v>
          </cell>
          <cell r="BX1692" t="str">
            <v>высокая</v>
          </cell>
        </row>
        <row r="1693">
          <cell r="C1693">
            <v>203846600</v>
          </cell>
          <cell r="D1693" t="str">
            <v>Ангрен шахар Нуробод кургони коммунал фойдаланиш бошкармаси</v>
          </cell>
          <cell r="E1693" t="str">
            <v>ГП</v>
          </cell>
          <cell r="F1693">
            <v>0</v>
          </cell>
          <cell r="G1693">
            <v>100</v>
          </cell>
          <cell r="H1693" t="str">
            <v>Таш. обл.</v>
          </cell>
          <cell r="I1693" t="str">
            <v>Ҳокимият</v>
          </cell>
          <cell r="J1693" t="str">
            <v>ГП</v>
          </cell>
          <cell r="K1693" t="str">
            <v>ГП</v>
          </cell>
          <cell r="L1693" t="str">
            <v>Коммунал уй-жой қурилиш ва сув хўжалиги</v>
          </cell>
          <cell r="M1693" t="str">
            <v>Коммунал соҳа, қурилиш ва хизмат кўрсатиш</v>
          </cell>
          <cell r="U1693">
            <v>1456.0239999999999</v>
          </cell>
          <cell r="V1693">
            <v>1426.0239999999999</v>
          </cell>
          <cell r="W1693">
            <v>1586.1980000000001</v>
          </cell>
          <cell r="Y1693">
            <v>1425.71</v>
          </cell>
          <cell r="Z1693">
            <v>1283.1679999999999</v>
          </cell>
          <cell r="AA1693">
            <v>943.43</v>
          </cell>
          <cell r="AB1693">
            <v>1414.9079999999999</v>
          </cell>
          <cell r="AC1693">
            <v>1154.962</v>
          </cell>
          <cell r="AE1693">
            <v>774.26700000000005</v>
          </cell>
          <cell r="AF1693">
            <v>1309.143</v>
          </cell>
          <cell r="AG1693">
            <v>1829.404</v>
          </cell>
          <cell r="AI1693">
            <v>-74.677000000000007</v>
          </cell>
          <cell r="AJ1693">
            <v>0.27700000000000002</v>
          </cell>
          <cell r="AK1693">
            <v>-186.67500000000001</v>
          </cell>
          <cell r="AL1693">
            <v>-1.6919999999999999</v>
          </cell>
          <cell r="AM1693">
            <v>-210.47800000000001</v>
          </cell>
          <cell r="AN1693">
            <v>-732.38900000000001</v>
          </cell>
          <cell r="AP1693">
            <v>86.683999999999997</v>
          </cell>
          <cell r="AQ1693">
            <v>114.538</v>
          </cell>
          <cell r="AR1693">
            <v>88.837500000000006</v>
          </cell>
          <cell r="AT1693">
            <v>0</v>
          </cell>
          <cell r="AU1693">
            <v>0</v>
          </cell>
          <cell r="AV1693">
            <v>0</v>
          </cell>
          <cell r="AX1693">
            <v>0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787.80799999999999</v>
          </cell>
          <cell r="BG1693">
            <v>957.07</v>
          </cell>
          <cell r="BH1693">
            <v>992.37400000000002</v>
          </cell>
          <cell r="BI1693">
            <v>746.10500000000002</v>
          </cell>
          <cell r="BJ1693">
            <v>1097.2249999999999</v>
          </cell>
          <cell r="BK1693">
            <v>1989.788</v>
          </cell>
          <cell r="BL1693">
            <v>180.90600000000001</v>
          </cell>
          <cell r="BM1693">
            <v>349.87799999999999</v>
          </cell>
          <cell r="BN1693">
            <v>218.63900000000001</v>
          </cell>
          <cell r="BO1693">
            <v>0</v>
          </cell>
          <cell r="BP1693">
            <v>0</v>
          </cell>
          <cell r="BS1693">
            <v>-0.15252526350496937</v>
          </cell>
          <cell r="BT1693">
            <v>-0.48627823580068141</v>
          </cell>
          <cell r="BU1693">
            <v>23</v>
          </cell>
          <cell r="BW1693">
            <v>27.2801131521969</v>
          </cell>
          <cell r="BX1693" t="str">
            <v>неудовлетворительная</v>
          </cell>
        </row>
        <row r="1694">
          <cell r="C1694">
            <v>206800782</v>
          </cell>
          <cell r="D1694" t="str">
            <v>«ШАХАР ЙУЛОВЧИ ТРАНС» АХОЛИГА ТРАНСПОРТ ХК  К</v>
          </cell>
          <cell r="E1694" t="str">
            <v>ГП</v>
          </cell>
          <cell r="F1694">
            <v>0</v>
          </cell>
          <cell r="G1694">
            <v>100</v>
          </cell>
          <cell r="H1694" t="str">
            <v>Сурхандарья</v>
          </cell>
          <cell r="I1694" t="str">
            <v>Ҳокимият</v>
          </cell>
          <cell r="J1694" t="str">
            <v>ГП</v>
          </cell>
          <cell r="K1694" t="str">
            <v>ГП</v>
          </cell>
          <cell r="L1694" t="str">
            <v>Йўл-транспорт инфратузилмаси</v>
          </cell>
          <cell r="M1694" t="str">
            <v>Коммунал соҳа, қурилиш ва хизмат кўрсатиш</v>
          </cell>
          <cell r="U1694">
            <v>1456.9860000000001</v>
          </cell>
          <cell r="V1694">
            <v>1421.4280000000001</v>
          </cell>
          <cell r="W1694">
            <v>1446.0519999999999</v>
          </cell>
          <cell r="Y1694">
            <v>320</v>
          </cell>
          <cell r="Z1694">
            <v>264</v>
          </cell>
          <cell r="AA1694">
            <v>160</v>
          </cell>
          <cell r="AB1694">
            <v>205.3125</v>
          </cell>
          <cell r="AC1694">
            <v>132</v>
          </cell>
          <cell r="AE1694">
            <v>106.3</v>
          </cell>
          <cell r="AF1694">
            <v>142.7525</v>
          </cell>
          <cell r="AG1694">
            <v>104.48399999999999</v>
          </cell>
          <cell r="AI1694">
            <v>1.875</v>
          </cell>
          <cell r="AJ1694">
            <v>0.92</v>
          </cell>
          <cell r="AK1694">
            <v>0.3403999938964844</v>
          </cell>
          <cell r="AL1694">
            <v>0.37</v>
          </cell>
          <cell r="AM1694">
            <v>0.37</v>
          </cell>
          <cell r="AN1694">
            <v>0.4</v>
          </cell>
          <cell r="AP1694">
            <v>26.93</v>
          </cell>
          <cell r="AQ1694">
            <v>32.97</v>
          </cell>
          <cell r="AR1694">
            <v>19.675999999999998</v>
          </cell>
          <cell r="AT1694">
            <v>0</v>
          </cell>
          <cell r="AU1694">
            <v>0</v>
          </cell>
          <cell r="AV1694">
            <v>0</v>
          </cell>
          <cell r="AX1694">
            <v>0</v>
          </cell>
          <cell r="AY1694">
            <v>0</v>
          </cell>
          <cell r="AZ1694">
            <v>0</v>
          </cell>
          <cell r="BA1694">
            <v>111</v>
          </cell>
          <cell r="BB1694">
            <v>111</v>
          </cell>
          <cell r="BC1694">
            <v>0</v>
          </cell>
          <cell r="BD1694">
            <v>111</v>
          </cell>
          <cell r="BE1694">
            <v>0</v>
          </cell>
          <cell r="BF1694">
            <v>7.9119999999999999</v>
          </cell>
          <cell r="BG1694">
            <v>0</v>
          </cell>
          <cell r="BH1694">
            <v>0</v>
          </cell>
          <cell r="BI1694">
            <v>4.7240000000000002</v>
          </cell>
          <cell r="BJ1694">
            <v>22.483000000000001</v>
          </cell>
          <cell r="BK1694">
            <v>92.63</v>
          </cell>
          <cell r="BL1694">
            <v>53.3</v>
          </cell>
          <cell r="BM1694">
            <v>62.16</v>
          </cell>
          <cell r="BN1694">
            <v>27.116</v>
          </cell>
          <cell r="BO1694">
            <v>0</v>
          </cell>
          <cell r="BP1694">
            <v>0</v>
          </cell>
          <cell r="BS1694">
            <v>2.0398672763113245E-4</v>
          </cell>
          <cell r="BT1694">
            <v>2.7899061196590738E-4</v>
          </cell>
          <cell r="BU1694">
            <v>8</v>
          </cell>
        </row>
        <row r="1695">
          <cell r="C1695">
            <v>305194809</v>
          </cell>
          <cell r="D1695" t="str">
            <v>ГУП «ALXAJAR AGRO NUR»</v>
          </cell>
          <cell r="E1695" t="str">
            <v>ГП</v>
          </cell>
          <cell r="F1695">
            <v>184.19929687499999</v>
          </cell>
          <cell r="G1695">
            <v>100</v>
          </cell>
          <cell r="H1695" t="str">
            <v>Таш. обл.</v>
          </cell>
          <cell r="I1695" t="str">
            <v>Ички ишлар вазирлиги</v>
          </cell>
          <cell r="J1695" t="str">
            <v>ГП</v>
          </cell>
          <cell r="K1695" t="str">
            <v>ГП</v>
          </cell>
          <cell r="L1695" t="str">
            <v>Қишлоқ хўжалиги ва қишлоқ хўжалиги маҳсулотларини қайта ишлаш</v>
          </cell>
          <cell r="M1695" t="str">
            <v>Қишлоқ хўжалиги ва озиқ-овқат саноати</v>
          </cell>
          <cell r="V1695">
            <v>1416.8498750000001</v>
          </cell>
          <cell r="AB1695">
            <v>1520.3177499999999</v>
          </cell>
          <cell r="AF1695">
            <v>1025.622625</v>
          </cell>
          <cell r="AM1695">
            <v>89.016296874999995</v>
          </cell>
          <cell r="AQ1695">
            <v>38.688499999999998</v>
          </cell>
          <cell r="AU1695">
            <v>0</v>
          </cell>
          <cell r="AY1695">
            <v>0</v>
          </cell>
          <cell r="BA1695">
            <v>4831.1854199999998</v>
          </cell>
          <cell r="BB1695">
            <v>4831.1854199999998</v>
          </cell>
          <cell r="BC1695">
            <v>0</v>
          </cell>
          <cell r="BD1695">
            <v>4831.1854199999998</v>
          </cell>
          <cell r="BE1695">
            <v>0</v>
          </cell>
          <cell r="BG1695">
            <v>87.552398437500003</v>
          </cell>
          <cell r="BJ1695">
            <v>299.31390625</v>
          </cell>
          <cell r="BM1695">
            <v>405.67890625000001</v>
          </cell>
          <cell r="BO1695">
            <v>0</v>
          </cell>
          <cell r="BP1695">
            <v>0</v>
          </cell>
          <cell r="BS1695">
            <v>7.1853231832317996E-2</v>
          </cell>
          <cell r="BU1695">
            <v>5336</v>
          </cell>
        </row>
        <row r="1696">
          <cell r="C1696">
            <v>200663372</v>
          </cell>
          <cell r="D1696" t="str">
            <v xml:space="preserve">«TOSHKENT IXTISOSLASHTIRILGAN BURG`ULASH VA PORTLATISH ISHLARI BOSHQARMASI» </v>
          </cell>
          <cell r="E1696" t="str">
            <v>ГП</v>
          </cell>
          <cell r="F1696">
            <v>134.762</v>
          </cell>
          <cell r="G1696">
            <v>100</v>
          </cell>
          <cell r="H1696" t="str">
            <v>г.Ташкент</v>
          </cell>
          <cell r="I1696" t="str">
            <v>Автомобиль йўллари давлат қўмитаси</v>
          </cell>
          <cell r="J1696" t="str">
            <v>ГП</v>
          </cell>
          <cell r="K1696" t="str">
            <v>ГП</v>
          </cell>
          <cell r="L1696" t="str">
            <v>Йўл-транспорт инфратузилмаси</v>
          </cell>
          <cell r="M1696" t="str">
            <v>Коммунал соҳа, қурилиш ва хизмат кўрсатиш</v>
          </cell>
          <cell r="V1696">
            <v>1393.3150000000001</v>
          </cell>
          <cell r="Y1696">
            <v>464.71600000000001</v>
          </cell>
          <cell r="Z1696">
            <v>573.077</v>
          </cell>
          <cell r="AB1696">
            <v>1018.188</v>
          </cell>
          <cell r="AF1696">
            <v>999.71799999999996</v>
          </cell>
          <cell r="AI1696">
            <v>-12.377000000000001</v>
          </cell>
          <cell r="AJ1696">
            <v>0.99199999999999999</v>
          </cell>
          <cell r="AK1696">
            <v>89.100999999999999</v>
          </cell>
          <cell r="AM1696">
            <v>-409.46699999999998</v>
          </cell>
          <cell r="AQ1696">
            <v>0</v>
          </cell>
          <cell r="AU1696">
            <v>0</v>
          </cell>
          <cell r="AY1696">
            <v>0</v>
          </cell>
          <cell r="BA1696">
            <v>0</v>
          </cell>
          <cell r="BB1696">
            <v>0</v>
          </cell>
          <cell r="BC1696">
            <v>0</v>
          </cell>
          <cell r="BD1696">
            <v>0</v>
          </cell>
          <cell r="BE1696">
            <v>0</v>
          </cell>
          <cell r="BG1696">
            <v>685.89400000000001</v>
          </cell>
          <cell r="BJ1696">
            <v>1856.5550000000001</v>
          </cell>
          <cell r="BM1696">
            <v>403.77100000000002</v>
          </cell>
          <cell r="BO1696">
            <v>0</v>
          </cell>
          <cell r="BP1696">
            <v>0</v>
          </cell>
          <cell r="BS1696">
            <v>-0.35740739609255456</v>
          </cell>
          <cell r="BU1696">
            <v>25</v>
          </cell>
        </row>
        <row r="1697">
          <cell r="C1697">
            <v>202008693</v>
          </cell>
          <cell r="D1697" t="str">
            <v xml:space="preserve">Самарканд газетаси тахририяти </v>
          </cell>
          <cell r="E1697" t="str">
            <v>ГП</v>
          </cell>
          <cell r="F1697">
            <v>0</v>
          </cell>
          <cell r="G1697">
            <v>100</v>
          </cell>
          <cell r="H1697" t="str">
            <v>Самарканд</v>
          </cell>
          <cell r="I1697" t="str">
            <v>Ҳокимият</v>
          </cell>
          <cell r="J1697" t="str">
            <v>ГП</v>
          </cell>
          <cell r="K1697" t="str">
            <v>ГП</v>
          </cell>
          <cell r="L1697" t="str">
            <v>Ижтимоий соҳа, туризм ва фармацевтика</v>
          </cell>
          <cell r="M1697" t="str">
            <v>Ижтимоий соҳа, туризм ва фармацевтика</v>
          </cell>
          <cell r="V1697">
            <v>1391.66525</v>
          </cell>
          <cell r="Y1697">
            <v>888.70281250000005</v>
          </cell>
          <cell r="Z1697">
            <v>1290.5551250000001</v>
          </cell>
          <cell r="AB1697">
            <v>798.76081250000004</v>
          </cell>
          <cell r="AF1697">
            <v>275.9238125</v>
          </cell>
          <cell r="AI1697">
            <v>132.73940625</v>
          </cell>
          <cell r="AJ1697">
            <v>196.73529687499999</v>
          </cell>
          <cell r="AK1697">
            <v>471.43068749999998</v>
          </cell>
          <cell r="AM1697">
            <v>70.986101562499996</v>
          </cell>
          <cell r="AQ1697">
            <v>128.054703125</v>
          </cell>
          <cell r="AU1697">
            <v>0</v>
          </cell>
          <cell r="AY1697">
            <v>0</v>
          </cell>
          <cell r="BA1697">
            <v>21322.637629999997</v>
          </cell>
          <cell r="BB1697">
            <v>21322.637630000001</v>
          </cell>
          <cell r="BC1697">
            <v>0</v>
          </cell>
          <cell r="BD1697">
            <v>21322.637630000001</v>
          </cell>
          <cell r="BE1697">
            <v>0</v>
          </cell>
          <cell r="BG1697">
            <v>107.4356015625</v>
          </cell>
          <cell r="BJ1697">
            <v>105.01720312499999</v>
          </cell>
          <cell r="BM1697">
            <v>508.87409374999999</v>
          </cell>
          <cell r="BO1697">
            <v>0</v>
          </cell>
          <cell r="BP1697">
            <v>0</v>
          </cell>
          <cell r="BS1697">
            <v>4.936838582410033E-2</v>
          </cell>
          <cell r="BU1697" t="str">
            <v>-</v>
          </cell>
        </row>
        <row r="1698">
          <cell r="C1698">
            <v>205712093</v>
          </cell>
          <cell r="D1698" t="str">
            <v>Жиззах вилоят хужалик хисобидаги ер тузиш ва кучмас мулк кадастр хизмати</v>
          </cell>
          <cell r="E1698" t="str">
            <v>ГП</v>
          </cell>
          <cell r="F1698">
            <v>27.242999999999999</v>
          </cell>
          <cell r="G1698">
            <v>100</v>
          </cell>
          <cell r="H1698" t="str">
            <v>Джизак</v>
          </cell>
          <cell r="I1698" t="str">
            <v>Ер ресурслари, геодезия, картография ва давлат кадастри бўйича давлат қўмитаси</v>
          </cell>
          <cell r="J1698" t="str">
            <v>ГП</v>
          </cell>
          <cell r="K1698" t="str">
            <v>ГП</v>
          </cell>
          <cell r="L1698" t="str">
            <v>Қишлоқ хўжалиги ва қишлоқ хўжалиги маҳсулотларини қайта ишлаш</v>
          </cell>
          <cell r="M1698" t="str">
            <v>Коммунал соҳа, қурилиш ва хизмат кўрсатиш</v>
          </cell>
          <cell r="V1698">
            <v>1375.90525</v>
          </cell>
          <cell r="Y1698">
            <v>2353.866</v>
          </cell>
          <cell r="Z1698">
            <v>4018.8795</v>
          </cell>
          <cell r="AB1698">
            <v>9265.0939999999991</v>
          </cell>
          <cell r="AF1698">
            <v>5500.15</v>
          </cell>
          <cell r="AI1698">
            <v>54.354999999999997</v>
          </cell>
          <cell r="AJ1698">
            <v>9.7002998046875</v>
          </cell>
          <cell r="AK1698">
            <v>10.339599609375</v>
          </cell>
          <cell r="AM1698">
            <v>120.734796875</v>
          </cell>
          <cell r="AQ1698">
            <v>1679.6713749999999</v>
          </cell>
          <cell r="AU1698">
            <v>19.655000000000001</v>
          </cell>
          <cell r="AY1698">
            <v>49.860601562500001</v>
          </cell>
          <cell r="BA1698">
            <v>36225</v>
          </cell>
          <cell r="BB1698">
            <v>36225</v>
          </cell>
          <cell r="BC1698">
            <v>0</v>
          </cell>
          <cell r="BD1698">
            <v>36225</v>
          </cell>
          <cell r="BE1698">
            <v>0</v>
          </cell>
          <cell r="BG1698">
            <v>40.148000000000003</v>
          </cell>
          <cell r="BJ1698">
            <v>461.87131249999999</v>
          </cell>
          <cell r="BM1698">
            <v>3626.154</v>
          </cell>
          <cell r="BO1698">
            <v>0</v>
          </cell>
          <cell r="BP1698">
            <v>0</v>
          </cell>
          <cell r="BS1698">
            <v>9.6674907755670142E-2</v>
          </cell>
          <cell r="BU1698" t="str">
            <v>-</v>
          </cell>
          <cell r="BW1698">
            <v>23.8243800137801</v>
          </cell>
          <cell r="BX1698" t="str">
            <v>неудовлетворительная</v>
          </cell>
        </row>
        <row r="1699">
          <cell r="C1699">
            <v>305602608</v>
          </cell>
          <cell r="D1699" t="str">
            <v>ГУП «JIZZAX TA`MIRLASH-TIKLASH XIZMATI»</v>
          </cell>
          <cell r="E1699" t="str">
            <v>ГП</v>
          </cell>
          <cell r="F1699">
            <v>40.329000000000001</v>
          </cell>
          <cell r="G1699">
            <v>100</v>
          </cell>
          <cell r="H1699" t="str">
            <v>Джизак</v>
          </cell>
          <cell r="I1699" t="str">
            <v>Ҳокимият</v>
          </cell>
          <cell r="J1699" t="str">
            <v>ГП</v>
          </cell>
          <cell r="K1699" t="str">
            <v>ГП</v>
          </cell>
          <cell r="L1699" t="str">
            <v>Коммунал уй-жой қурилиш ва сув хўжалиги</v>
          </cell>
          <cell r="M1699" t="str">
            <v>Коммунал соҳа, қурилиш ва хизмат кўрсатиш</v>
          </cell>
          <cell r="V1699">
            <v>1370.5029999999999</v>
          </cell>
          <cell r="AB1699">
            <v>5520</v>
          </cell>
          <cell r="AF1699">
            <v>5427.0619999999999</v>
          </cell>
          <cell r="AM1699">
            <v>171.42</v>
          </cell>
          <cell r="AQ1699">
            <v>0</v>
          </cell>
          <cell r="AU1699">
            <v>0</v>
          </cell>
          <cell r="AY1699">
            <v>0</v>
          </cell>
          <cell r="BA1699">
            <v>34797.29340000001</v>
          </cell>
          <cell r="BB1699">
            <v>51592.915959999998</v>
          </cell>
          <cell r="BC1699">
            <v>0</v>
          </cell>
          <cell r="BD1699">
            <v>51592.915959999998</v>
          </cell>
          <cell r="BE1699">
            <v>0</v>
          </cell>
          <cell r="BG1699">
            <v>1114.6308750000001</v>
          </cell>
          <cell r="BJ1699">
            <v>1158.8610000000001</v>
          </cell>
          <cell r="BM1699">
            <v>92.944999999999993</v>
          </cell>
          <cell r="BO1699">
            <v>0</v>
          </cell>
          <cell r="BP1699">
            <v>0</v>
          </cell>
          <cell r="BS1699">
            <v>0.2501563294644375</v>
          </cell>
          <cell r="BU1699">
            <v>9</v>
          </cell>
        </row>
        <row r="1700">
          <cell r="C1700">
            <v>205685817</v>
          </cell>
          <cell r="D1700" t="str">
            <v>Кизилтепа туман сара уруг Навоий вилояти филиали</v>
          </cell>
          <cell r="E1700" t="str">
            <v>ГП</v>
          </cell>
          <cell r="F1700">
            <v>37.488999999999997</v>
          </cell>
          <cell r="G1700">
            <v>100</v>
          </cell>
          <cell r="H1700" t="str">
            <v>Навои</v>
          </cell>
          <cell r="I1700" t="str">
            <v>Сув хўжалиги вазирлиги</v>
          </cell>
          <cell r="J1700" t="str">
            <v>ГП</v>
          </cell>
          <cell r="K1700" t="str">
            <v>ГП</v>
          </cell>
          <cell r="L1700" t="str">
            <v>Коммунал уй-жой қурилиш ва сув хўжалиги</v>
          </cell>
          <cell r="M1700" t="str">
            <v>Коммунал соҳа, қурилиш ва хизмат кўрсатиш</v>
          </cell>
          <cell r="V1700">
            <v>1353.5730000000001</v>
          </cell>
          <cell r="Y1700">
            <v>203.45</v>
          </cell>
          <cell r="Z1700">
            <v>276.40699999999998</v>
          </cell>
          <cell r="AB1700">
            <v>536.27300000000002</v>
          </cell>
          <cell r="AF1700">
            <v>351.88200000000001</v>
          </cell>
          <cell r="AI1700">
            <v>54.692</v>
          </cell>
          <cell r="AJ1700">
            <v>1.716</v>
          </cell>
          <cell r="AK1700">
            <v>16.370999999999999</v>
          </cell>
          <cell r="AM1700">
            <v>129.03899999999999</v>
          </cell>
          <cell r="AQ1700">
            <v>45.857999999999997</v>
          </cell>
          <cell r="AU1700">
            <v>0</v>
          </cell>
          <cell r="AY1700">
            <v>0</v>
          </cell>
          <cell r="BA1700">
            <v>15777.665439999999</v>
          </cell>
          <cell r="BB1700">
            <v>39361.316959999996</v>
          </cell>
          <cell r="BC1700">
            <v>0</v>
          </cell>
          <cell r="BD1700">
            <v>39361.316959999996</v>
          </cell>
          <cell r="BE1700">
            <v>0</v>
          </cell>
          <cell r="BG1700">
            <v>115.02500000000001</v>
          </cell>
          <cell r="BJ1700">
            <v>75.244</v>
          </cell>
          <cell r="BM1700">
            <v>55.351999999999997</v>
          </cell>
          <cell r="BO1700">
            <v>0</v>
          </cell>
          <cell r="BP1700">
            <v>0</v>
          </cell>
          <cell r="BS1700">
            <v>0.13284965963702852</v>
          </cell>
          <cell r="BU1700" t="str">
            <v>-</v>
          </cell>
        </row>
        <row r="1701">
          <cell r="C1701">
            <v>302105665</v>
          </cell>
          <cell r="D1701" t="str">
            <v>O`ZBEKISTON RESPUBLIKASI ADLIYA VAZIRLIGI HUZURIDAGI INTELLEKTUAL MULK AGENTLIGI QOSHIDAGI INTELLEKTUAL MULK KONSULTATIV MARKAZI</v>
          </cell>
          <cell r="E1701" t="str">
            <v>ГП</v>
          </cell>
          <cell r="F1701">
            <v>500</v>
          </cell>
          <cell r="G1701">
            <v>100</v>
          </cell>
          <cell r="H1701" t="str">
            <v>г.Ташкент</v>
          </cell>
          <cell r="I1701" t="str">
            <v>Адлия вазирлиги</v>
          </cell>
          <cell r="J1701" t="str">
            <v>ГП</v>
          </cell>
          <cell r="K1701" t="str">
            <v>ГП</v>
          </cell>
          <cell r="L1701" t="str">
            <v>Ижтимоий соҳа, туризм ва фармацевтика</v>
          </cell>
          <cell r="M1701" t="str">
            <v>Ижтимоий соҳа, туризм ва фармацевтика</v>
          </cell>
          <cell r="V1701">
            <v>1342</v>
          </cell>
          <cell r="Y1701">
            <v>369.35368749999998</v>
          </cell>
          <cell r="Z1701">
            <v>1647.6030000000001</v>
          </cell>
          <cell r="AB1701">
            <v>2522.6469999999999</v>
          </cell>
          <cell r="AF1701">
            <v>9.7889999999999997</v>
          </cell>
          <cell r="AI1701">
            <v>-2.569800048828125</v>
          </cell>
          <cell r="AJ1701">
            <v>-7.8176000976562499</v>
          </cell>
          <cell r="AK1701">
            <v>372.279</v>
          </cell>
          <cell r="AM1701">
            <v>537.39700000000005</v>
          </cell>
          <cell r="AQ1701">
            <v>0</v>
          </cell>
          <cell r="AU1701">
            <v>0</v>
          </cell>
          <cell r="AY1701">
            <v>0</v>
          </cell>
          <cell r="BA1701">
            <v>151246.76902000001</v>
          </cell>
          <cell r="BB1701">
            <v>151246.76902000001</v>
          </cell>
          <cell r="BC1701">
            <v>0</v>
          </cell>
          <cell r="BD1701">
            <v>151246.76902000001</v>
          </cell>
          <cell r="BE1701">
            <v>0</v>
          </cell>
          <cell r="BG1701">
            <v>243.68799999999999</v>
          </cell>
          <cell r="BJ1701">
            <v>142.93700000000001</v>
          </cell>
          <cell r="BM1701">
            <v>1856.463</v>
          </cell>
          <cell r="BO1701">
            <v>0</v>
          </cell>
          <cell r="BP1701">
            <v>0</v>
          </cell>
          <cell r="BS1701">
            <v>0.47934903074888668</v>
          </cell>
          <cell r="BU1701" t="str">
            <v>-</v>
          </cell>
        </row>
        <row r="1702">
          <cell r="C1702">
            <v>305579114</v>
          </cell>
          <cell r="D1702" t="str">
            <v>G`ALLAOROL TA`MIRLASH-TIKLASH ДУК</v>
          </cell>
          <cell r="E1702" t="str">
            <v>ГП</v>
          </cell>
          <cell r="F1702">
            <v>8.4499999999999993</v>
          </cell>
          <cell r="G1702">
            <v>100</v>
          </cell>
          <cell r="H1702" t="str">
            <v>Джизак</v>
          </cell>
          <cell r="I1702" t="str">
            <v>Уй-жой коммунал хизмат кўрсатиш вазирлиги</v>
          </cell>
          <cell r="J1702" t="str">
            <v>ГП</v>
          </cell>
          <cell r="K1702" t="str">
            <v>ГП</v>
          </cell>
          <cell r="L1702" t="str">
            <v>Коммунал уй-жой қурилиш ва сув хўжалиги</v>
          </cell>
          <cell r="M1702" t="str">
            <v>Коммунал соҳа, қурилиш ва хизмат кўрсатиш</v>
          </cell>
          <cell r="V1702">
            <v>1319.940875</v>
          </cell>
          <cell r="AB1702">
            <v>26.3</v>
          </cell>
          <cell r="AF1702">
            <v>0</v>
          </cell>
          <cell r="AM1702">
            <v>0</v>
          </cell>
          <cell r="AQ1702">
            <v>8.7022001953124999</v>
          </cell>
          <cell r="AU1702">
            <v>0</v>
          </cell>
          <cell r="AY1702">
            <v>0</v>
          </cell>
          <cell r="BA1702">
            <v>0</v>
          </cell>
          <cell r="BB1702">
            <v>0</v>
          </cell>
          <cell r="BC1702">
            <v>0</v>
          </cell>
          <cell r="BD1702">
            <v>0</v>
          </cell>
          <cell r="BE1702">
            <v>0</v>
          </cell>
          <cell r="BG1702">
            <v>0.67</v>
          </cell>
          <cell r="BJ1702">
            <v>2.9458999023437502</v>
          </cell>
          <cell r="BM1702">
            <v>26.3</v>
          </cell>
          <cell r="BO1702">
            <v>0</v>
          </cell>
          <cell r="BP1702">
            <v>0</v>
          </cell>
          <cell r="BU1702">
            <v>9</v>
          </cell>
        </row>
        <row r="1703">
          <cell r="C1703">
            <v>200410308</v>
          </cell>
          <cell r="D1703" t="str">
            <v>ГП «Центр аренды государственного имущества»</v>
          </cell>
          <cell r="E1703" t="str">
            <v>ГП</v>
          </cell>
          <cell r="F1703">
            <v>18.082999999999998</v>
          </cell>
          <cell r="G1703">
            <v>100</v>
          </cell>
          <cell r="H1703" t="str">
            <v>Хорезм</v>
          </cell>
          <cell r="I1703" t="str">
            <v>Давлат активларини бошқариш агентлиги</v>
          </cell>
          <cell r="J1703" t="str">
            <v>ГП</v>
          </cell>
          <cell r="K1703" t="str">
            <v>ГП</v>
          </cell>
          <cell r="L1703" t="str">
            <v>Молия ташкилотлари</v>
          </cell>
          <cell r="M1703" t="str">
            <v>Оғир саноат ва молия</v>
          </cell>
          <cell r="V1703">
            <v>1317.9760000000001</v>
          </cell>
          <cell r="Y1703">
            <v>462.82</v>
          </cell>
          <cell r="Z1703">
            <v>566.05399999999997</v>
          </cell>
          <cell r="AB1703">
            <v>602.41099999999994</v>
          </cell>
          <cell r="AF1703">
            <v>0</v>
          </cell>
          <cell r="AI1703">
            <v>22.672000000000001</v>
          </cell>
          <cell r="AJ1703">
            <v>8.7910000000000004</v>
          </cell>
          <cell r="AK1703">
            <v>2.3250000000000002</v>
          </cell>
          <cell r="AM1703">
            <v>1.2310000000000001</v>
          </cell>
          <cell r="AQ1703">
            <v>110.976</v>
          </cell>
          <cell r="AU1703">
            <v>0</v>
          </cell>
          <cell r="AY1703">
            <v>0</v>
          </cell>
          <cell r="BA1703">
            <v>369.3</v>
          </cell>
          <cell r="BB1703">
            <v>369.3</v>
          </cell>
          <cell r="BC1703">
            <v>0</v>
          </cell>
          <cell r="BD1703">
            <v>369.3</v>
          </cell>
          <cell r="BE1703">
            <v>0</v>
          </cell>
          <cell r="BG1703">
            <v>841.28899999999999</v>
          </cell>
          <cell r="BJ1703">
            <v>892.88800000000003</v>
          </cell>
          <cell r="BM1703">
            <v>651.04700000000003</v>
          </cell>
          <cell r="BO1703">
            <v>0</v>
          </cell>
          <cell r="BP1703">
            <v>0</v>
          </cell>
          <cell r="BS1703">
            <v>9.503949427562688E-4</v>
          </cell>
          <cell r="BU1703">
            <v>202</v>
          </cell>
          <cell r="BW1703">
            <v>132.180546304459</v>
          </cell>
          <cell r="BX1703" t="str">
            <v>высокая</v>
          </cell>
        </row>
        <row r="1704">
          <cell r="C1704">
            <v>202495873</v>
          </cell>
          <cell r="D1704" t="str">
            <v>ГП «Центр аренды государственного имущества»</v>
          </cell>
          <cell r="E1704" t="str">
            <v>ГП</v>
          </cell>
          <cell r="F1704">
            <v>46.625999999999998</v>
          </cell>
          <cell r="G1704">
            <v>100</v>
          </cell>
          <cell r="H1704" t="str">
            <v>Кашкадарья</v>
          </cell>
          <cell r="I1704" t="str">
            <v>Давлат активларини бошқариш агентлиги</v>
          </cell>
          <cell r="J1704" t="str">
            <v>ГП</v>
          </cell>
          <cell r="K1704" t="str">
            <v>ГП</v>
          </cell>
          <cell r="L1704" t="str">
            <v>Молия ташкилотлари</v>
          </cell>
          <cell r="M1704" t="str">
            <v>Оғир саноат ва молия</v>
          </cell>
          <cell r="V1704">
            <v>1315.886</v>
          </cell>
          <cell r="Y1704">
            <v>352.483</v>
          </cell>
          <cell r="Z1704">
            <v>459.34899999999999</v>
          </cell>
          <cell r="AB1704">
            <v>569.71299999999997</v>
          </cell>
          <cell r="AF1704">
            <v>0</v>
          </cell>
          <cell r="AI1704">
            <v>10.714</v>
          </cell>
          <cell r="AJ1704">
            <v>6.8879999999999999</v>
          </cell>
          <cell r="AK1704">
            <v>12.967000000000001</v>
          </cell>
          <cell r="AM1704">
            <v>11.462</v>
          </cell>
          <cell r="AQ1704">
            <v>0</v>
          </cell>
          <cell r="AU1704">
            <v>0</v>
          </cell>
          <cell r="AY1704">
            <v>0</v>
          </cell>
          <cell r="BA1704">
            <v>3438.6</v>
          </cell>
          <cell r="BB1704">
            <v>3438.6</v>
          </cell>
          <cell r="BC1704">
            <v>0</v>
          </cell>
          <cell r="BD1704">
            <v>3438.6</v>
          </cell>
          <cell r="BE1704">
            <v>0</v>
          </cell>
          <cell r="BG1704">
            <v>863.28800000000001</v>
          </cell>
          <cell r="BJ1704">
            <v>28.059000000000001</v>
          </cell>
          <cell r="BM1704">
            <v>558.25099999999998</v>
          </cell>
          <cell r="BO1704">
            <v>0</v>
          </cell>
          <cell r="BP1704">
            <v>0</v>
          </cell>
          <cell r="BS1704">
            <v>8.0725643385913225E-3</v>
          </cell>
          <cell r="BU1704" t="str">
            <v>-</v>
          </cell>
          <cell r="BW1704">
            <v>2441.0374999999999</v>
          </cell>
          <cell r="BX1704" t="str">
            <v>высокая</v>
          </cell>
        </row>
        <row r="1705">
          <cell r="C1705">
            <v>204545262</v>
          </cell>
          <cell r="D1705" t="str">
            <v>ГУП «SERTIFIKATSIYALASH VA KOMPYUTERLASHTIRISH MARKAZI»</v>
          </cell>
          <cell r="E1705" t="str">
            <v>ГП</v>
          </cell>
          <cell r="F1705">
            <v>737.11568750000004</v>
          </cell>
          <cell r="G1705">
            <v>100</v>
          </cell>
          <cell r="H1705" t="str">
            <v>г.Ташкент</v>
          </cell>
          <cell r="I1705" t="str">
            <v>Жисмоний тарбия ва спорт вазирлиги</v>
          </cell>
          <cell r="J1705" t="str">
            <v>ГП</v>
          </cell>
          <cell r="K1705" t="str">
            <v>ГП</v>
          </cell>
          <cell r="L1705" t="str">
            <v>Метрология, стандарлаштириш ва лойихалаштириш</v>
          </cell>
          <cell r="M1705" t="str">
            <v>Коммунал соҳа, қурилиш ва хизмат кўрсатиш</v>
          </cell>
          <cell r="V1705">
            <v>1297.0866249999999</v>
          </cell>
          <cell r="Y1705">
            <v>4038.1122500000001</v>
          </cell>
          <cell r="Z1705">
            <v>4290.9655000000002</v>
          </cell>
          <cell r="AB1705">
            <v>4139.6835000000001</v>
          </cell>
          <cell r="AF1705">
            <v>2142.8042500000001</v>
          </cell>
          <cell r="AI1705">
            <v>122.4711015625</v>
          </cell>
          <cell r="AJ1705">
            <v>599.34574999999995</v>
          </cell>
          <cell r="AK1705">
            <v>-207.368734375</v>
          </cell>
          <cell r="AM1705">
            <v>-96.382890625000002</v>
          </cell>
          <cell r="AQ1705">
            <v>1178.1477500000001</v>
          </cell>
          <cell r="AU1705">
            <v>80.709296875000007</v>
          </cell>
          <cell r="AY1705">
            <v>0</v>
          </cell>
          <cell r="BA1705">
            <v>0</v>
          </cell>
          <cell r="BB1705">
            <v>0</v>
          </cell>
          <cell r="BC1705">
            <v>0</v>
          </cell>
          <cell r="BD1705">
            <v>0</v>
          </cell>
          <cell r="BE1705">
            <v>0</v>
          </cell>
          <cell r="BG1705">
            <v>82.961398437499994</v>
          </cell>
          <cell r="BJ1705">
            <v>196.65299999999999</v>
          </cell>
          <cell r="BM1705">
            <v>1910.539125</v>
          </cell>
          <cell r="BO1705">
            <v>0</v>
          </cell>
          <cell r="BP1705">
            <v>0</v>
          </cell>
          <cell r="BS1705">
            <v>-7.485365536732734E-2</v>
          </cell>
          <cell r="BV1705">
            <v>35</v>
          </cell>
          <cell r="BW1705">
            <v>137.38320843359699</v>
          </cell>
          <cell r="BX1705" t="str">
            <v>высокая</v>
          </cell>
        </row>
        <row r="1706">
          <cell r="C1706">
            <v>200993294</v>
          </cell>
          <cell r="D1706" t="str">
            <v>ГУП «O`RMONLOYIHA»</v>
          </cell>
          <cell r="E1706" t="str">
            <v>ГП</v>
          </cell>
          <cell r="F1706">
            <v>15.829000000000001</v>
          </cell>
          <cell r="G1706">
            <v>100</v>
          </cell>
          <cell r="H1706" t="str">
            <v>г.Ташкент</v>
          </cell>
          <cell r="I1706" t="str">
            <v>Ўрмон хўжалиги давлат қўмитаси</v>
          </cell>
          <cell r="J1706" t="str">
            <v>ГП</v>
          </cell>
          <cell r="K1706" t="str">
            <v>ГП</v>
          </cell>
          <cell r="L1706" t="str">
            <v>Хизмат кўрсатиш</v>
          </cell>
          <cell r="M1706" t="str">
            <v>Коммунал соҳа, қурилиш ва хизмат кўрсатиш</v>
          </cell>
          <cell r="V1706">
            <v>1276.752</v>
          </cell>
          <cell r="Y1706">
            <v>582.03812500000004</v>
          </cell>
          <cell r="Z1706">
            <v>631.84737500000006</v>
          </cell>
          <cell r="AB1706">
            <v>1625.326</v>
          </cell>
          <cell r="AF1706">
            <v>330.39299999999997</v>
          </cell>
          <cell r="AI1706">
            <v>102.3001484375</v>
          </cell>
          <cell r="AJ1706">
            <v>118.2405</v>
          </cell>
          <cell r="AK1706">
            <v>54.923601562499996</v>
          </cell>
          <cell r="AM1706">
            <v>452.60468750000001</v>
          </cell>
          <cell r="AQ1706">
            <v>168.93209375000001</v>
          </cell>
          <cell r="AU1706">
            <v>0</v>
          </cell>
          <cell r="AY1706">
            <v>0</v>
          </cell>
          <cell r="BA1706">
            <v>135859.84996000002</v>
          </cell>
          <cell r="BB1706">
            <v>135859.84995999999</v>
          </cell>
          <cell r="BC1706">
            <v>0</v>
          </cell>
          <cell r="BD1706">
            <v>135859.84995999999</v>
          </cell>
          <cell r="BE1706">
            <v>0</v>
          </cell>
          <cell r="BG1706">
            <v>213.46600000000001</v>
          </cell>
          <cell r="BJ1706">
            <v>0.44289999389648438</v>
          </cell>
          <cell r="BM1706">
            <v>761.06200000000001</v>
          </cell>
          <cell r="BO1706">
            <v>0</v>
          </cell>
          <cell r="BP1706">
            <v>0</v>
          </cell>
          <cell r="BS1706">
            <v>0.5385580068324527</v>
          </cell>
          <cell r="BU1706">
            <v>70</v>
          </cell>
        </row>
        <row r="1707">
          <cell r="C1707">
            <v>201010607</v>
          </cell>
          <cell r="D1707" t="str">
            <v>ТАШ. МЕЖД. БИЗНЕС ЦЕНТР</v>
          </cell>
          <cell r="E1707" t="str">
            <v>ГП</v>
          </cell>
          <cell r="F1707">
            <v>0.5</v>
          </cell>
          <cell r="G1707">
            <v>100</v>
          </cell>
          <cell r="H1707" t="str">
            <v>г.Ташкент</v>
          </cell>
          <cell r="I1707" t="str">
            <v>Ҳокимият</v>
          </cell>
          <cell r="J1707" t="str">
            <v>ГП</v>
          </cell>
          <cell r="K1707" t="str">
            <v>ГП</v>
          </cell>
          <cell r="L1707" t="str">
            <v>Хизмат кўрсатиш</v>
          </cell>
          <cell r="M1707" t="str">
            <v>Коммунал соҳа, қурилиш ва хизмат кўрсатиш</v>
          </cell>
          <cell r="V1707">
            <v>1231.654</v>
          </cell>
          <cell r="Y1707">
            <v>127.19870312499999</v>
          </cell>
          <cell r="Z1707">
            <v>120.033</v>
          </cell>
          <cell r="AB1707">
            <v>160.45599999999999</v>
          </cell>
          <cell r="AF1707">
            <v>0</v>
          </cell>
          <cell r="AI1707">
            <v>23.199009765625</v>
          </cell>
          <cell r="AJ1707">
            <v>62.843398437499999</v>
          </cell>
          <cell r="AK1707">
            <v>1.667</v>
          </cell>
          <cell r="AM1707">
            <v>5.4960000000000004</v>
          </cell>
          <cell r="AQ1707">
            <v>26.463999999999999</v>
          </cell>
          <cell r="AU1707">
            <v>0</v>
          </cell>
          <cell r="AY1707">
            <v>0</v>
          </cell>
          <cell r="BA1707">
            <v>1648.8</v>
          </cell>
          <cell r="BB1707">
            <v>1648.8</v>
          </cell>
          <cell r="BC1707">
            <v>0</v>
          </cell>
          <cell r="BD1707">
            <v>1648.8</v>
          </cell>
          <cell r="BE1707">
            <v>0</v>
          </cell>
          <cell r="BG1707">
            <v>69.046999999999997</v>
          </cell>
          <cell r="BJ1707">
            <v>-1.2869999999999999</v>
          </cell>
          <cell r="BM1707">
            <v>207.511</v>
          </cell>
          <cell r="BO1707">
            <v>0</v>
          </cell>
          <cell r="BP1707">
            <v>0</v>
          </cell>
          <cell r="BS1707">
            <v>4.4409698864910398E-3</v>
          </cell>
          <cell r="BU1707">
            <v>1500</v>
          </cell>
        </row>
        <row r="1708">
          <cell r="C1708">
            <v>304917491</v>
          </cell>
          <cell r="D1708" t="str">
            <v>Андижон минтакавий йулларга буюртмачи хизмати ДУК</v>
          </cell>
          <cell r="E1708" t="str">
            <v>ГП</v>
          </cell>
          <cell r="F1708">
            <v>829.875</v>
          </cell>
          <cell r="G1708">
            <v>100</v>
          </cell>
          <cell r="H1708" t="str">
            <v>Андижан</v>
          </cell>
          <cell r="I1708" t="str">
            <v>Автомобиль йўллари давлат қўмитаси</v>
          </cell>
          <cell r="J1708" t="str">
            <v>ГП</v>
          </cell>
          <cell r="K1708" t="str">
            <v>ГП</v>
          </cell>
          <cell r="L1708" t="str">
            <v>Йўл-транспорт инфратузилмаси</v>
          </cell>
          <cell r="M1708" t="str">
            <v>Коммунал соҳа, қурилиш ва хизмат кўрсатиш</v>
          </cell>
          <cell r="V1708">
            <v>1220.5309999999999</v>
          </cell>
          <cell r="Y1708">
            <v>0</v>
          </cell>
          <cell r="Z1708">
            <v>0</v>
          </cell>
          <cell r="AB1708">
            <v>2068.8270000000002</v>
          </cell>
          <cell r="AF1708">
            <v>0</v>
          </cell>
          <cell r="AJ1708">
            <v>0</v>
          </cell>
          <cell r="AK1708">
            <v>0</v>
          </cell>
          <cell r="AM1708">
            <v>0</v>
          </cell>
          <cell r="AQ1708">
            <v>649.45399999999995</v>
          </cell>
          <cell r="AU1708">
            <v>0</v>
          </cell>
          <cell r="AY1708">
            <v>0</v>
          </cell>
          <cell r="BA1708">
            <v>0</v>
          </cell>
          <cell r="BB1708">
            <v>0</v>
          </cell>
          <cell r="BC1708">
            <v>0</v>
          </cell>
          <cell r="BD1708">
            <v>0</v>
          </cell>
          <cell r="BE1708">
            <v>0</v>
          </cell>
          <cell r="BG1708">
            <v>1.395</v>
          </cell>
          <cell r="BJ1708">
            <v>263.31099999999998</v>
          </cell>
          <cell r="BM1708">
            <v>2068.8270000000002</v>
          </cell>
          <cell r="BO1708">
            <v>0</v>
          </cell>
          <cell r="BP1708">
            <v>0</v>
          </cell>
          <cell r="BU1708">
            <v>77</v>
          </cell>
          <cell r="BW1708">
            <v>88.718364799500705</v>
          </cell>
          <cell r="BX1708" t="str">
            <v>средная</v>
          </cell>
        </row>
        <row r="1709">
          <cell r="C1709">
            <v>201057531</v>
          </cell>
          <cell r="D1709" t="str">
            <v>XABAR GAZETASI</v>
          </cell>
          <cell r="E1709" t="str">
            <v>ГП</v>
          </cell>
          <cell r="F1709">
            <v>4.8</v>
          </cell>
          <cell r="G1709">
            <v>100</v>
          </cell>
          <cell r="H1709" t="str">
            <v>г.Ташкент</v>
          </cell>
          <cell r="I1709" t="str">
            <v xml:space="preserve">Ахборот технологиялари ва коммуникацияларини ривожлантириш вазирлиги </v>
          </cell>
          <cell r="J1709" t="str">
            <v>ГП</v>
          </cell>
          <cell r="K1709" t="str">
            <v>ГП</v>
          </cell>
          <cell r="L1709" t="str">
            <v>Ижтимоий соҳа, туризм ва фармацевтика</v>
          </cell>
          <cell r="M1709" t="str">
            <v>Ижтимоий соҳа, туризм ва фармацевтика</v>
          </cell>
          <cell r="V1709">
            <v>1215.0248750000001</v>
          </cell>
          <cell r="Y1709">
            <v>1140.6278749999999</v>
          </cell>
          <cell r="Z1709">
            <v>1359.9838749999999</v>
          </cell>
          <cell r="AB1709">
            <v>780.04881250000005</v>
          </cell>
          <cell r="AF1709">
            <v>673.43437500000005</v>
          </cell>
          <cell r="AI1709">
            <v>76.713601562500003</v>
          </cell>
          <cell r="AJ1709">
            <v>13.213900390625</v>
          </cell>
          <cell r="AK1709">
            <v>32.974699218749997</v>
          </cell>
          <cell r="AM1709">
            <v>-216.83379687499999</v>
          </cell>
          <cell r="AQ1709">
            <v>493.41218750000002</v>
          </cell>
          <cell r="AU1709">
            <v>0</v>
          </cell>
          <cell r="AY1709">
            <v>0</v>
          </cell>
          <cell r="BA1709">
            <v>0</v>
          </cell>
          <cell r="BB1709">
            <v>0</v>
          </cell>
          <cell r="BC1709">
            <v>0</v>
          </cell>
          <cell r="BD1709">
            <v>0</v>
          </cell>
          <cell r="BE1709">
            <v>0</v>
          </cell>
          <cell r="BG1709">
            <v>47.994398437500003</v>
          </cell>
          <cell r="BJ1709">
            <v>209.50559375</v>
          </cell>
          <cell r="BM1709">
            <v>278.14209375000002</v>
          </cell>
          <cell r="BO1709">
            <v>0</v>
          </cell>
          <cell r="BP1709">
            <v>0</v>
          </cell>
          <cell r="BS1709">
            <v>-0.18323587328907304</v>
          </cell>
          <cell r="BU1709">
            <v>70</v>
          </cell>
        </row>
        <row r="1710">
          <cell r="C1710">
            <v>207197994</v>
          </cell>
          <cell r="D1710" t="str">
            <v>«SAMARQAND UY-JOY TAMIR» ПРОФЕССИОНАЛ БОШКАРУВ ТАШКИЛОТИ ДУК</v>
          </cell>
          <cell r="E1710" t="str">
            <v>ГП</v>
          </cell>
          <cell r="F1710">
            <v>0</v>
          </cell>
          <cell r="G1710">
            <v>100</v>
          </cell>
          <cell r="H1710" t="str">
            <v>Самарканд</v>
          </cell>
          <cell r="I1710" t="str">
            <v>Ҳокимият</v>
          </cell>
          <cell r="J1710" t="str">
            <v>ГП</v>
          </cell>
          <cell r="K1710" t="str">
            <v>ГП</v>
          </cell>
          <cell r="L1710" t="str">
            <v>Коммунал уй-жой қурилиш ва сув хўжалиги</v>
          </cell>
          <cell r="M1710" t="str">
            <v>Коммунал соҳа, қурилиш ва хизмат кўрсатиш</v>
          </cell>
          <cell r="N1710" t="str">
            <v>ВМҚ-800</v>
          </cell>
          <cell r="O1710" t="str">
            <v>тугатиш</v>
          </cell>
          <cell r="V1710">
            <v>1209.188625</v>
          </cell>
          <cell r="Y1710">
            <v>0</v>
          </cell>
          <cell r="Z1710">
            <v>0</v>
          </cell>
          <cell r="AB1710">
            <v>547.678</v>
          </cell>
          <cell r="AF1710">
            <v>262.88509375000001</v>
          </cell>
          <cell r="AJ1710">
            <v>0</v>
          </cell>
          <cell r="AK1710">
            <v>0</v>
          </cell>
          <cell r="AM1710">
            <v>0.40899999999999997</v>
          </cell>
          <cell r="AQ1710">
            <v>0</v>
          </cell>
          <cell r="AU1710">
            <v>0</v>
          </cell>
          <cell r="AY1710">
            <v>0</v>
          </cell>
          <cell r="BA1710">
            <v>0</v>
          </cell>
          <cell r="BB1710">
            <v>0</v>
          </cell>
          <cell r="BC1710">
            <v>0</v>
          </cell>
          <cell r="BD1710">
            <v>0</v>
          </cell>
          <cell r="BE1710">
            <v>0</v>
          </cell>
          <cell r="BG1710">
            <v>349.47699999999998</v>
          </cell>
          <cell r="BJ1710">
            <v>819.14887499999998</v>
          </cell>
          <cell r="BM1710">
            <v>257</v>
          </cell>
          <cell r="BO1710">
            <v>0</v>
          </cell>
          <cell r="BP1710">
            <v>0</v>
          </cell>
          <cell r="BS1710">
            <v>3.6558126163635269E-4</v>
          </cell>
          <cell r="BU1710" t="str">
            <v>-</v>
          </cell>
        </row>
        <row r="1711">
          <cell r="C1711">
            <v>202017176</v>
          </cell>
          <cell r="D1711" t="str">
            <v>AKADEMTA MINOT</v>
          </cell>
          <cell r="E1711" t="str">
            <v>ГП</v>
          </cell>
          <cell r="F1711">
            <v>320.13600000000002</v>
          </cell>
          <cell r="G1711">
            <v>100</v>
          </cell>
          <cell r="H1711" t="str">
            <v>г.Ташкент</v>
          </cell>
          <cell r="I1711" t="str">
            <v>Ўзбекистон Фанлар академияси</v>
          </cell>
          <cell r="J1711" t="str">
            <v>ГП</v>
          </cell>
          <cell r="K1711" t="str">
            <v>ГП</v>
          </cell>
          <cell r="L1711" t="str">
            <v>Хизмат кўрсатиш</v>
          </cell>
          <cell r="M1711" t="str">
            <v>Коммунал соҳа, қурилиш ва хизмат кўрсатиш</v>
          </cell>
          <cell r="V1711">
            <v>1186.1635000000001</v>
          </cell>
          <cell r="Y1711">
            <v>480.90918749999997</v>
          </cell>
          <cell r="Z1711">
            <v>644.72943750000002</v>
          </cell>
          <cell r="AB1711">
            <v>645.899</v>
          </cell>
          <cell r="AF1711">
            <v>436.84578125000002</v>
          </cell>
          <cell r="AI1711">
            <v>53.539699218750002</v>
          </cell>
          <cell r="AJ1711">
            <v>27.818999999999999</v>
          </cell>
          <cell r="AK1711">
            <v>1.97822998046875</v>
          </cell>
          <cell r="AM1711">
            <v>1.97822998046875</v>
          </cell>
          <cell r="AQ1711">
            <v>103.2008984375</v>
          </cell>
          <cell r="AU1711">
            <v>0</v>
          </cell>
          <cell r="AY1711">
            <v>0</v>
          </cell>
          <cell r="BA1711">
            <v>593.46900000000005</v>
          </cell>
          <cell r="BB1711">
            <v>593.46900000000005</v>
          </cell>
          <cell r="BC1711">
            <v>0</v>
          </cell>
          <cell r="BD1711">
            <v>593.46900000000005</v>
          </cell>
          <cell r="BE1711">
            <v>0</v>
          </cell>
          <cell r="BG1711">
            <v>736.24775</v>
          </cell>
          <cell r="BJ1711">
            <v>666.9</v>
          </cell>
          <cell r="BM1711">
            <v>237.727</v>
          </cell>
          <cell r="BO1711">
            <v>0</v>
          </cell>
          <cell r="BP1711">
            <v>0</v>
          </cell>
          <cell r="BS1711">
            <v>1.8936459069774426E-3</v>
          </cell>
          <cell r="BU1711">
            <v>1500</v>
          </cell>
        </row>
        <row r="1712">
          <cell r="C1712">
            <v>206978205</v>
          </cell>
          <cell r="D1712" t="str">
            <v>Hаманган вилоят хокимлигининг уй-жой, коммунал хужалигида ислохотларни амалга ошириш Департаменти</v>
          </cell>
          <cell r="E1712" t="str">
            <v>ГП</v>
          </cell>
          <cell r="F1712">
            <v>87.024000000000001</v>
          </cell>
          <cell r="G1712">
            <v>100</v>
          </cell>
          <cell r="H1712" t="str">
            <v>Наманган</v>
          </cell>
          <cell r="I1712" t="str">
            <v>Ҳокимият</v>
          </cell>
          <cell r="J1712" t="str">
            <v>ГП</v>
          </cell>
          <cell r="K1712" t="str">
            <v>ГП</v>
          </cell>
          <cell r="L1712" t="str">
            <v>Коммунал уй-жой қурилиш ва сув хўжалиги</v>
          </cell>
          <cell r="M1712" t="str">
            <v>Коммунал соҳа, қурилиш ва хизмат кўрсатиш</v>
          </cell>
          <cell r="V1712">
            <v>1148.037</v>
          </cell>
          <cell r="AB1712">
            <v>216.112296875</v>
          </cell>
          <cell r="AF1712">
            <v>205.30670312500001</v>
          </cell>
          <cell r="AM1712">
            <v>0</v>
          </cell>
          <cell r="AQ1712">
            <v>53.305500000000002</v>
          </cell>
          <cell r="AU1712">
            <v>0</v>
          </cell>
          <cell r="AY1712">
            <v>0</v>
          </cell>
          <cell r="BA1712">
            <v>0</v>
          </cell>
          <cell r="BB1712">
            <v>0</v>
          </cell>
          <cell r="BC1712">
            <v>0</v>
          </cell>
          <cell r="BD1712">
            <v>0</v>
          </cell>
          <cell r="BE1712">
            <v>0</v>
          </cell>
          <cell r="BG1712">
            <v>992</v>
          </cell>
          <cell r="BJ1712">
            <v>70.004999999999995</v>
          </cell>
          <cell r="BM1712">
            <v>216.112296875</v>
          </cell>
          <cell r="BO1712">
            <v>0</v>
          </cell>
          <cell r="BP1712">
            <v>0</v>
          </cell>
          <cell r="BU1712" t="str">
            <v>-</v>
          </cell>
        </row>
        <row r="1713">
          <cell r="C1713">
            <v>202453220</v>
          </cell>
          <cell r="D1713" t="str">
            <v>DAVLAT EKOLOGIK SERTIFIKATLASHTIRISH VA STANDARTLASHTIRISH MARKAZI</v>
          </cell>
          <cell r="E1713" t="str">
            <v>ГП</v>
          </cell>
          <cell r="F1713">
            <v>63.061</v>
          </cell>
          <cell r="G1713">
            <v>100</v>
          </cell>
          <cell r="H1713" t="str">
            <v>г.Ташкент</v>
          </cell>
          <cell r="I1713" t="str">
            <v>Давлат табиатни муҳофаза қилиш қўмитаси</v>
          </cell>
          <cell r="J1713" t="str">
            <v>ГП</v>
          </cell>
          <cell r="K1713" t="str">
            <v>ГП</v>
          </cell>
          <cell r="L1713" t="str">
            <v>Метрология, стандарлаштириш ва лойихалаштириш</v>
          </cell>
          <cell r="M1713" t="str">
            <v>Коммунал соҳа, қурилиш ва хизмат кўрсатиш</v>
          </cell>
          <cell r="V1713">
            <v>1144.2170000000001</v>
          </cell>
          <cell r="Y1713">
            <v>1372.598</v>
          </cell>
          <cell r="Z1713">
            <v>1454.0329999999999</v>
          </cell>
          <cell r="AB1713">
            <v>3402.627</v>
          </cell>
          <cell r="AF1713">
            <v>0</v>
          </cell>
          <cell r="AI1713">
            <v>106.2165</v>
          </cell>
          <cell r="AJ1713">
            <v>299.745</v>
          </cell>
          <cell r="AK1713">
            <v>7.7177402343750003</v>
          </cell>
          <cell r="AM1713">
            <v>680.48699999999997</v>
          </cell>
          <cell r="AQ1713">
            <v>735.88199999999995</v>
          </cell>
          <cell r="AU1713">
            <v>81.108999999999995</v>
          </cell>
          <cell r="AY1713">
            <v>0</v>
          </cell>
          <cell r="BA1713">
            <v>54146.1</v>
          </cell>
          <cell r="BB1713">
            <v>54146.1</v>
          </cell>
          <cell r="BC1713">
            <v>0</v>
          </cell>
          <cell r="BD1713">
            <v>54146.1</v>
          </cell>
          <cell r="BE1713">
            <v>0</v>
          </cell>
          <cell r="BG1713">
            <v>173.238</v>
          </cell>
          <cell r="BJ1713">
            <v>44.468000000000004</v>
          </cell>
          <cell r="BM1713">
            <v>2548.8049999999998</v>
          </cell>
          <cell r="BO1713">
            <v>0</v>
          </cell>
          <cell r="BP1713">
            <v>0</v>
          </cell>
          <cell r="BS1713">
            <v>0.72692593652923354</v>
          </cell>
          <cell r="BU1713">
            <v>150</v>
          </cell>
          <cell r="BW1713">
            <v>69.913453990886794</v>
          </cell>
          <cell r="BX1713" t="str">
            <v>недостаточная</v>
          </cell>
        </row>
        <row r="1714">
          <cell r="C1714">
            <v>203333163</v>
          </cell>
          <cell r="D1714" t="str">
            <v>TOSHKENT EKOLOGIK SERTIFIKATLASHTIRISH MARKAZI</v>
          </cell>
          <cell r="E1714" t="str">
            <v>ГП</v>
          </cell>
          <cell r="F1714">
            <v>329.50400000000002</v>
          </cell>
          <cell r="G1714">
            <v>100</v>
          </cell>
          <cell r="H1714" t="str">
            <v>г.Ташкент</v>
          </cell>
          <cell r="I1714" t="str">
            <v>Давлат табиатни муҳофаза қилиш қўмитаси</v>
          </cell>
          <cell r="J1714" t="str">
            <v>ГП</v>
          </cell>
          <cell r="K1714" t="str">
            <v>ГП</v>
          </cell>
          <cell r="L1714" t="str">
            <v>Метрология, стандарлаштириш ва лойихалаштириш</v>
          </cell>
          <cell r="M1714" t="str">
            <v>Коммунал соҳа, қурилиш ва хизмат кўрсатиш</v>
          </cell>
          <cell r="V1714">
            <v>1112.566875</v>
          </cell>
          <cell r="Y1714">
            <v>1080.0105000000001</v>
          </cell>
          <cell r="Z1714">
            <v>1152.2236250000001</v>
          </cell>
          <cell r="AB1714">
            <v>0</v>
          </cell>
          <cell r="AF1714">
            <v>0</v>
          </cell>
          <cell r="AI1714">
            <v>80.666703124999998</v>
          </cell>
          <cell r="AJ1714">
            <v>137.60140625</v>
          </cell>
          <cell r="AK1714">
            <v>64.224101562499996</v>
          </cell>
          <cell r="AM1714">
            <v>0</v>
          </cell>
          <cell r="AQ1714">
            <v>0</v>
          </cell>
          <cell r="AU1714">
            <v>0</v>
          </cell>
          <cell r="AY1714">
            <v>0</v>
          </cell>
          <cell r="BA1714">
            <v>136297.68155000001</v>
          </cell>
          <cell r="BB1714">
            <v>136297.68154999998</v>
          </cell>
          <cell r="BC1714">
            <v>0</v>
          </cell>
          <cell r="BD1714">
            <v>136297.68154999998</v>
          </cell>
          <cell r="BE1714">
            <v>0</v>
          </cell>
          <cell r="BG1714">
            <v>725.07581249999998</v>
          </cell>
          <cell r="BJ1714">
            <v>341.71159375000002</v>
          </cell>
          <cell r="BM1714">
            <v>0</v>
          </cell>
          <cell r="BO1714">
            <v>0</v>
          </cell>
          <cell r="BP1714">
            <v>0</v>
          </cell>
          <cell r="BU1714">
            <v>150</v>
          </cell>
        </row>
        <row r="1715">
          <cell r="C1715">
            <v>200240543</v>
          </cell>
          <cell r="D1715" t="str">
            <v>Уздаверлойиха институти Андижон комплекс лойихалаш филиали</v>
          </cell>
          <cell r="E1715" t="str">
            <v>ГП</v>
          </cell>
          <cell r="F1715">
            <v>135.16200000000001</v>
          </cell>
          <cell r="G1715">
            <v>100</v>
          </cell>
          <cell r="H1715" t="str">
            <v>Андижан</v>
          </cell>
          <cell r="I1715" t="str">
            <v>Ер ресурслари, геодезия, картография ва давлат кадастри бўйича давлат қўмитаси</v>
          </cell>
          <cell r="J1715" t="str">
            <v>ГП</v>
          </cell>
          <cell r="K1715" t="str">
            <v>ГП</v>
          </cell>
          <cell r="L1715" t="str">
            <v>Қишлоқ хўжалиги ва қишлоқ хўжалиги маҳсулотларини қайта ишлаш</v>
          </cell>
          <cell r="M1715" t="str">
            <v>Коммунал соҳа, қурилиш ва хизмат кўрсатиш</v>
          </cell>
          <cell r="U1715">
            <v>1092.7670000000001</v>
          </cell>
          <cell r="V1715">
            <v>1092.7670000000001</v>
          </cell>
          <cell r="W1715">
            <v>1203.422</v>
          </cell>
          <cell r="Y1715">
            <v>896.00900000000001</v>
          </cell>
          <cell r="Z1715">
            <v>899.33299999999997</v>
          </cell>
          <cell r="AA1715">
            <v>877.60400000000004</v>
          </cell>
          <cell r="AB1715">
            <v>1724.9459999999999</v>
          </cell>
          <cell r="AC1715">
            <v>1373.287</v>
          </cell>
          <cell r="AE1715">
            <v>630.41</v>
          </cell>
          <cell r="AF1715">
            <v>1066.8689999999999</v>
          </cell>
          <cell r="AG1715">
            <v>1113.51</v>
          </cell>
          <cell r="AI1715">
            <v>9.2999999999999999E-2</v>
          </cell>
          <cell r="AJ1715">
            <v>71.956000000000003</v>
          </cell>
          <cell r="AK1715">
            <v>11.974</v>
          </cell>
          <cell r="AL1715">
            <v>66.197000000000003</v>
          </cell>
          <cell r="AM1715">
            <v>302.10199999999998</v>
          </cell>
          <cell r="AN1715">
            <v>7.0000000000000001E-3</v>
          </cell>
          <cell r="AQ1715">
            <v>376.81799999999998</v>
          </cell>
          <cell r="AR1715">
            <v>448.44600000000003</v>
          </cell>
          <cell r="AU1715">
            <v>0</v>
          </cell>
          <cell r="AV1715">
            <v>1E-3</v>
          </cell>
          <cell r="AY1715">
            <v>0</v>
          </cell>
          <cell r="AZ1715">
            <v>6.07</v>
          </cell>
          <cell r="BA1715">
            <v>91371.148910000018</v>
          </cell>
          <cell r="BB1715">
            <v>91371.148910000004</v>
          </cell>
          <cell r="BC1715">
            <v>0</v>
          </cell>
          <cell r="BD1715">
            <v>91371.148910000004</v>
          </cell>
          <cell r="BE1715">
            <v>0</v>
          </cell>
          <cell r="BG1715">
            <v>162.399</v>
          </cell>
          <cell r="BH1715">
            <v>277.53300000000002</v>
          </cell>
          <cell r="BJ1715">
            <v>164.767</v>
          </cell>
          <cell r="BK1715">
            <v>207.505</v>
          </cell>
          <cell r="BM1715">
            <v>287.11599999999999</v>
          </cell>
          <cell r="BN1715">
            <v>259.76900000000001</v>
          </cell>
          <cell r="BO1715">
            <v>0</v>
          </cell>
          <cell r="BP1715">
            <v>0</v>
          </cell>
          <cell r="BS1715">
            <v>0.3563027786950983</v>
          </cell>
          <cell r="BT1715">
            <v>6.0970590835510487E-6</v>
          </cell>
          <cell r="BW1715">
            <v>93.323333333332997</v>
          </cell>
          <cell r="BX1715" t="str">
            <v>достаточная</v>
          </cell>
        </row>
        <row r="1716">
          <cell r="C1716">
            <v>203377654</v>
          </cell>
          <cell r="D1716" t="str">
            <v xml:space="preserve">Ёшлар боги </v>
          </cell>
          <cell r="E1716" t="str">
            <v>ГП</v>
          </cell>
          <cell r="F1716">
            <v>126.97199999999999</v>
          </cell>
          <cell r="G1716">
            <v>100</v>
          </cell>
          <cell r="H1716" t="str">
            <v>Самарканд</v>
          </cell>
          <cell r="I1716" t="str">
            <v>Ҳокимият</v>
          </cell>
          <cell r="J1716" t="str">
            <v>ГП</v>
          </cell>
          <cell r="K1716" t="str">
            <v>ГП</v>
          </cell>
          <cell r="L1716" t="str">
            <v>Ижтимоий соҳа, туризм ва фармацевтика</v>
          </cell>
          <cell r="M1716" t="str">
            <v>Ижтимоий соҳа, туризм ва фармацевтика</v>
          </cell>
          <cell r="V1716">
            <v>1090.434</v>
          </cell>
          <cell r="Y1716">
            <v>117.247</v>
          </cell>
          <cell r="Z1716">
            <v>133.09700000000001</v>
          </cell>
          <cell r="AB1716">
            <v>137.38499999999999</v>
          </cell>
          <cell r="AF1716">
            <v>0</v>
          </cell>
          <cell r="AI1716">
            <v>12.366</v>
          </cell>
          <cell r="AJ1716">
            <v>15.725</v>
          </cell>
          <cell r="AK1716">
            <v>12.436</v>
          </cell>
          <cell r="AM1716">
            <v>0.82</v>
          </cell>
          <cell r="AQ1716">
            <v>32.027999999999999</v>
          </cell>
          <cell r="AU1716">
            <v>0</v>
          </cell>
          <cell r="AY1716">
            <v>0</v>
          </cell>
          <cell r="BA1716">
            <v>246</v>
          </cell>
          <cell r="BB1716">
            <v>246</v>
          </cell>
          <cell r="BC1716">
            <v>0</v>
          </cell>
          <cell r="BD1716">
            <v>246</v>
          </cell>
          <cell r="BE1716">
            <v>0</v>
          </cell>
          <cell r="BG1716">
            <v>0</v>
          </cell>
          <cell r="BJ1716">
            <v>5.9829999999999997</v>
          </cell>
          <cell r="BM1716">
            <v>129.715</v>
          </cell>
          <cell r="BO1716">
            <v>0</v>
          </cell>
          <cell r="BP1716">
            <v>0</v>
          </cell>
          <cell r="BS1716">
            <v>7.4122484694158866E-4</v>
          </cell>
          <cell r="BU1716" t="str">
            <v>-</v>
          </cell>
          <cell r="BW1716">
            <v>91.982804515745997</v>
          </cell>
          <cell r="BX1716" t="str">
            <v>достаточная</v>
          </cell>
        </row>
        <row r="1717">
          <cell r="C1717">
            <v>203586538</v>
          </cell>
          <cell r="D1717" t="str">
            <v>AKADEMIYA NOSHIRLIK MARKAZI</v>
          </cell>
          <cell r="E1717" t="str">
            <v>ГП</v>
          </cell>
          <cell r="F1717">
            <v>845.77449999999999</v>
          </cell>
          <cell r="G1717">
            <v>100</v>
          </cell>
          <cell r="H1717" t="str">
            <v>г.Ташкент</v>
          </cell>
          <cell r="I1717" t="str">
            <v>Ички ишлар вазирлиги</v>
          </cell>
          <cell r="J1717" t="str">
            <v>ГП</v>
          </cell>
          <cell r="K1717" t="str">
            <v>ГП</v>
          </cell>
          <cell r="L1717" t="str">
            <v>Ахборот технологиялари ва нашриёт</v>
          </cell>
          <cell r="M1717" t="str">
            <v>Ахборот технологиялари ва телекоммуникациялар</v>
          </cell>
          <cell r="V1717">
            <v>1041.9836875000001</v>
          </cell>
          <cell r="Y1717">
            <v>710.65768749999995</v>
          </cell>
          <cell r="Z1717">
            <v>734.04600000000005</v>
          </cell>
          <cell r="AB1717">
            <v>993.02068750000001</v>
          </cell>
          <cell r="AF1717">
            <v>660.208125</v>
          </cell>
          <cell r="AI1717">
            <v>-3.7096000976562502</v>
          </cell>
          <cell r="AJ1717">
            <v>43.810101562500002</v>
          </cell>
          <cell r="AK1717">
            <v>12.1594501953125</v>
          </cell>
          <cell r="AM1717">
            <v>17.419300781250001</v>
          </cell>
          <cell r="AQ1717">
            <v>116.2896015625</v>
          </cell>
          <cell r="AU1717">
            <v>22.977099609374999</v>
          </cell>
          <cell r="AY1717">
            <v>0</v>
          </cell>
          <cell r="BA1717">
            <v>5225.79</v>
          </cell>
          <cell r="BB1717">
            <v>5225.79</v>
          </cell>
          <cell r="BC1717">
            <v>0</v>
          </cell>
          <cell r="BD1717">
            <v>5225.79</v>
          </cell>
          <cell r="BE1717">
            <v>0</v>
          </cell>
          <cell r="BG1717">
            <v>170.93420312500001</v>
          </cell>
          <cell r="BJ1717">
            <v>0.64720001220703127</v>
          </cell>
          <cell r="BM1717">
            <v>248.81950000000001</v>
          </cell>
          <cell r="BO1717">
            <v>0</v>
          </cell>
          <cell r="BP1717">
            <v>0</v>
          </cell>
          <cell r="BS1717">
            <v>1.6754242184862041E-2</v>
          </cell>
          <cell r="BU1717">
            <v>70</v>
          </cell>
          <cell r="BW1717">
            <v>234.63030644640699</v>
          </cell>
          <cell r="BX1717" t="str">
            <v>высокая</v>
          </cell>
        </row>
        <row r="1718">
          <cell r="C1718">
            <v>200847507</v>
          </cell>
          <cell r="D1718" t="str">
            <v>«БЕКОБОД СИНОВ ВА СЕРТИФИКАТЛАШТИРИШ МАРКАЗИ» ДАВЛАТ КОРХОНА</v>
          </cell>
          <cell r="E1718" t="str">
            <v>ГП</v>
          </cell>
          <cell r="F1718">
            <v>49.162589843749998</v>
          </cell>
          <cell r="G1718">
            <v>100</v>
          </cell>
          <cell r="H1718" t="str">
            <v>Таш. обл.</v>
          </cell>
          <cell r="I1718" t="str">
            <v>Ўзбекистон стандартлаштириш, метрология ва сертификатлаштириш агентлиги</v>
          </cell>
          <cell r="J1718" t="str">
            <v>ГП</v>
          </cell>
          <cell r="K1718" t="str">
            <v>ГП</v>
          </cell>
          <cell r="L1718" t="str">
            <v>Метрология, стандарлаштириш ва лойихалаштириш</v>
          </cell>
          <cell r="M1718" t="str">
            <v>Коммунал соҳа, қурилиш ва хизмат кўрсатиш</v>
          </cell>
          <cell r="V1718">
            <v>1039.8046875</v>
          </cell>
          <cell r="Y1718">
            <v>1149.470875</v>
          </cell>
          <cell r="Z1718">
            <v>1848.34</v>
          </cell>
          <cell r="AB1718">
            <v>2431.1379999999999</v>
          </cell>
          <cell r="AF1718">
            <v>1241.569</v>
          </cell>
          <cell r="AI1718">
            <v>52.239558593749997</v>
          </cell>
          <cell r="AJ1718">
            <v>62.866289062500002</v>
          </cell>
          <cell r="AK1718">
            <v>53.493601562499997</v>
          </cell>
          <cell r="AM1718">
            <v>108.249578125</v>
          </cell>
          <cell r="AQ1718">
            <v>617.59343750000005</v>
          </cell>
          <cell r="AU1718">
            <v>0</v>
          </cell>
          <cell r="AY1718">
            <v>0</v>
          </cell>
          <cell r="BA1718">
            <v>51680.160000000003</v>
          </cell>
          <cell r="BB1718">
            <v>103360.32000000001</v>
          </cell>
          <cell r="BC1718">
            <v>0</v>
          </cell>
          <cell r="BD1718">
            <v>103360.32000000001</v>
          </cell>
          <cell r="BE1718">
            <v>0</v>
          </cell>
          <cell r="BG1718">
            <v>306.82053124999999</v>
          </cell>
          <cell r="BJ1718">
            <v>414.51284375</v>
          </cell>
          <cell r="BM1718">
            <v>1077.125875</v>
          </cell>
          <cell r="BO1718">
            <v>0</v>
          </cell>
          <cell r="BP1718">
            <v>0</v>
          </cell>
          <cell r="BS1718">
            <v>0.1143713511591552</v>
          </cell>
          <cell r="BW1718">
            <v>259.38839826839899</v>
          </cell>
          <cell r="BX1718" t="str">
            <v>высокая</v>
          </cell>
        </row>
        <row r="1719">
          <cell r="C1719">
            <v>206957129</v>
          </cell>
          <cell r="D1719" t="str">
            <v>Окдарёдавсувмахсус пудрат</v>
          </cell>
          <cell r="E1719" t="str">
            <v>ГП</v>
          </cell>
          <cell r="F1719">
            <v>472</v>
          </cell>
          <cell r="G1719">
            <v>100</v>
          </cell>
          <cell r="H1719" t="str">
            <v>Самарканд</v>
          </cell>
          <cell r="I1719" t="str">
            <v>Сув хўжалиги вазирлиги</v>
          </cell>
          <cell r="J1719" t="str">
            <v>ГП</v>
          </cell>
          <cell r="K1719" t="str">
            <v>ГП</v>
          </cell>
          <cell r="L1719" t="str">
            <v>Коммунал уй-жой қурилиш ва сув хўжалиги</v>
          </cell>
          <cell r="M1719" t="str">
            <v>Коммунал соҳа, қурилиш ва хизмат кўрсатиш</v>
          </cell>
          <cell r="N1719" t="str">
            <v>ПҚ-4486</v>
          </cell>
          <cell r="O1719" t="str">
            <v>МЧЖга ўзгартириш</v>
          </cell>
          <cell r="V1719">
            <v>1022.862</v>
          </cell>
          <cell r="Y1719">
            <v>1756.8979999999999</v>
          </cell>
          <cell r="Z1719">
            <v>2830.2939999999999</v>
          </cell>
          <cell r="AB1719">
            <v>3801.9369999999999</v>
          </cell>
          <cell r="AF1719">
            <v>3102.3069999999998</v>
          </cell>
          <cell r="AI1719">
            <v>7.843</v>
          </cell>
          <cell r="AJ1719">
            <v>9.8097001953124998</v>
          </cell>
          <cell r="AK1719">
            <v>4.8552001953125004</v>
          </cell>
          <cell r="AM1719">
            <v>49.976999999999997</v>
          </cell>
          <cell r="AQ1719">
            <v>0</v>
          </cell>
          <cell r="AU1719">
            <v>0</v>
          </cell>
          <cell r="AY1719">
            <v>0</v>
          </cell>
          <cell r="BA1719">
            <v>4536.5926500000005</v>
          </cell>
          <cell r="BB1719">
            <v>5164.17</v>
          </cell>
          <cell r="BC1719">
            <v>0</v>
          </cell>
          <cell r="BD1719">
            <v>5164.17</v>
          </cell>
          <cell r="BE1719">
            <v>0</v>
          </cell>
          <cell r="BG1719">
            <v>286.69900000000001</v>
          </cell>
          <cell r="BJ1719">
            <v>149.02699999999999</v>
          </cell>
          <cell r="BM1719">
            <v>374.44150000000002</v>
          </cell>
          <cell r="BO1719">
            <v>0</v>
          </cell>
          <cell r="BP1719">
            <v>0</v>
          </cell>
          <cell r="BS1719">
            <v>4.3416580951851434E-2</v>
          </cell>
          <cell r="BU1719">
            <v>24</v>
          </cell>
          <cell r="BW1719">
            <v>87.247142491676996</v>
          </cell>
          <cell r="BX1719" t="str">
            <v>средная</v>
          </cell>
        </row>
        <row r="1720">
          <cell r="C1720">
            <v>201052870</v>
          </cell>
          <cell r="D1720" t="str">
            <v>OZBEKISTON RESP.MUDOFAA VAZIR.14 AVTOMOBILL.TAMIRLASH ZAVODI</v>
          </cell>
          <cell r="E1720" t="str">
            <v>ГП</v>
          </cell>
          <cell r="F1720">
            <v>96.147000000000006</v>
          </cell>
          <cell r="G1720">
            <v>100</v>
          </cell>
          <cell r="H1720" t="str">
            <v>г.Ташкент</v>
          </cell>
          <cell r="I1720" t="str">
            <v>Мудофаа вазирлиги</v>
          </cell>
          <cell r="J1720" t="str">
            <v>ГП</v>
          </cell>
          <cell r="K1720" t="str">
            <v>ГП</v>
          </cell>
          <cell r="L1720" t="str">
            <v>Машинасозлик ва электротехника</v>
          </cell>
          <cell r="M1720" t="str">
            <v>Енгил саноат, машинасозлик ва электротехника саноати</v>
          </cell>
          <cell r="V1720">
            <v>1015.5506875</v>
          </cell>
          <cell r="Y1720">
            <v>2846.6559999999999</v>
          </cell>
          <cell r="Z1720">
            <v>2953.8110000000001</v>
          </cell>
          <cell r="AB1720">
            <v>3575.241</v>
          </cell>
          <cell r="AF1720">
            <v>1965.809</v>
          </cell>
          <cell r="AI1720">
            <v>45.46</v>
          </cell>
          <cell r="AJ1720">
            <v>64.408000000000001</v>
          </cell>
          <cell r="AK1720">
            <v>362.39800000000002</v>
          </cell>
          <cell r="AM1720">
            <v>38.912999999999997</v>
          </cell>
          <cell r="AP1720">
            <v>0</v>
          </cell>
          <cell r="AQ1720">
            <v>0</v>
          </cell>
          <cell r="AT1720">
            <v>0</v>
          </cell>
          <cell r="AU1720">
            <v>0</v>
          </cell>
          <cell r="AX1720">
            <v>0</v>
          </cell>
          <cell r="AY1720">
            <v>0</v>
          </cell>
          <cell r="BA1720">
            <v>0</v>
          </cell>
          <cell r="BB1720">
            <v>0</v>
          </cell>
          <cell r="BC1720">
            <v>0</v>
          </cell>
          <cell r="BD1720">
            <v>0</v>
          </cell>
          <cell r="BE1720">
            <v>0</v>
          </cell>
          <cell r="BF1720">
            <v>410.13400000000001</v>
          </cell>
          <cell r="BG1720">
            <v>194.065296875</v>
          </cell>
          <cell r="BI1720">
            <v>470.483</v>
          </cell>
          <cell r="BJ1720">
            <v>775.43600000000004</v>
          </cell>
          <cell r="BL1720">
            <v>1073.598</v>
          </cell>
          <cell r="BM1720">
            <v>1827.174</v>
          </cell>
          <cell r="BO1720">
            <v>0</v>
          </cell>
          <cell r="BP1720">
            <v>0</v>
          </cell>
          <cell r="BS1720">
            <v>3.8978138559867682E-2</v>
          </cell>
        </row>
        <row r="1721">
          <cell r="C1721">
            <v>200265868</v>
          </cell>
          <cell r="D1721" t="str">
            <v>Булокбоши туман «Ширмонбулок тош кони»</v>
          </cell>
          <cell r="E1721" t="str">
            <v>ГП</v>
          </cell>
          <cell r="F1721">
            <v>53.8</v>
          </cell>
          <cell r="G1721">
            <v>100</v>
          </cell>
          <cell r="H1721" t="str">
            <v>Андижан</v>
          </cell>
          <cell r="I1721" t="str">
            <v>Сув хўжалиги вазирлиги</v>
          </cell>
          <cell r="J1721" t="str">
            <v>ГП</v>
          </cell>
          <cell r="K1721" t="str">
            <v>ГП</v>
          </cell>
          <cell r="L1721" t="str">
            <v>Коммунал уй-жой қурилиш ва сув хўжалиги</v>
          </cell>
          <cell r="M1721" t="str">
            <v>Коммунал соҳа, қурилиш ва хизмат кўрсатиш</v>
          </cell>
          <cell r="N1721" t="str">
            <v>ПҚ-4486</v>
          </cell>
          <cell r="O1721" t="str">
            <v>МЧЖга ўзгартириш</v>
          </cell>
          <cell r="V1721">
            <v>1014.875</v>
          </cell>
          <cell r="Y1721">
            <v>813.57899999999995</v>
          </cell>
          <cell r="Z1721">
            <v>722.50099999999998</v>
          </cell>
          <cell r="AB1721">
            <v>731.70500000000004</v>
          </cell>
          <cell r="AF1721">
            <v>461.47899999999998</v>
          </cell>
          <cell r="AI1721">
            <v>6.5369999999999999</v>
          </cell>
          <cell r="AJ1721">
            <v>7.4130000000000003</v>
          </cell>
          <cell r="AK1721">
            <v>8.327</v>
          </cell>
          <cell r="AM1721">
            <v>11.489000000000001</v>
          </cell>
          <cell r="AQ1721">
            <v>339.72699999999998</v>
          </cell>
          <cell r="AU1721">
            <v>2.3519999999999999</v>
          </cell>
          <cell r="AY1721">
            <v>148.28100000000001</v>
          </cell>
          <cell r="BA1721">
            <v>3458.3082300000001</v>
          </cell>
          <cell r="BB1721">
            <v>3458.3082300000001</v>
          </cell>
          <cell r="BC1721">
            <v>0</v>
          </cell>
          <cell r="BD1721">
            <v>3458.3082300000001</v>
          </cell>
          <cell r="BE1721">
            <v>0</v>
          </cell>
          <cell r="BG1721">
            <v>456.80700000000002</v>
          </cell>
          <cell r="BJ1721">
            <v>328.64800000000002</v>
          </cell>
          <cell r="BM1721">
            <v>310.17599999999999</v>
          </cell>
          <cell r="BO1721">
            <v>0</v>
          </cell>
          <cell r="BP1721">
            <v>0</v>
          </cell>
          <cell r="BS1721">
            <v>1.4743304301852122E-2</v>
          </cell>
          <cell r="BU1721">
            <v>53</v>
          </cell>
          <cell r="BW1721">
            <v>83.076757953332205</v>
          </cell>
          <cell r="BX1721" t="str">
            <v>средная</v>
          </cell>
        </row>
        <row r="1722">
          <cell r="C1722">
            <v>200856511</v>
          </cell>
          <cell r="D1722" t="str">
            <v xml:space="preserve"> «BUXORO YO`L XO`JALIGI XODIMLARI MALAKASINI OSHIRISH ILMIY-TADQIQOT ISHLAB CHIQARISH MARKAZI»</v>
          </cell>
          <cell r="E1722" t="str">
            <v>ГП</v>
          </cell>
          <cell r="F1722">
            <v>310.17399999999998</v>
          </cell>
          <cell r="G1722">
            <v>100</v>
          </cell>
          <cell r="H1722" t="str">
            <v>Бухара</v>
          </cell>
          <cell r="I1722" t="str">
            <v>Автомобиль йўллари давлат қўмитаси</v>
          </cell>
          <cell r="J1722" t="str">
            <v>ГП</v>
          </cell>
          <cell r="K1722" t="str">
            <v>ГП</v>
          </cell>
          <cell r="L1722" t="str">
            <v>Йўл-транспорт инфратузилмаси</v>
          </cell>
          <cell r="M1722" t="str">
            <v>Коммунал соҳа, қурилиш ва хизмат кўрсатиш</v>
          </cell>
          <cell r="U1722">
            <v>0</v>
          </cell>
          <cell r="V1722">
            <v>1011.355</v>
          </cell>
          <cell r="W1722">
            <v>0</v>
          </cell>
          <cell r="Y1722">
            <v>1333.1949999999999</v>
          </cell>
          <cell r="Z1722">
            <v>1939.0640000000001</v>
          </cell>
          <cell r="AA1722">
            <v>0</v>
          </cell>
          <cell r="AB1722">
            <v>3474.33</v>
          </cell>
          <cell r="AC1722">
            <v>0</v>
          </cell>
          <cell r="AE1722">
            <v>0</v>
          </cell>
          <cell r="AF1722">
            <v>2279.1239999999998</v>
          </cell>
          <cell r="AG1722">
            <v>0</v>
          </cell>
          <cell r="AI1722">
            <v>22.021999999999998</v>
          </cell>
          <cell r="AJ1722">
            <v>22.434999999999999</v>
          </cell>
          <cell r="AK1722">
            <v>69.626999999999995</v>
          </cell>
          <cell r="AL1722">
            <v>0</v>
          </cell>
          <cell r="AM1722">
            <v>182.03399999999999</v>
          </cell>
          <cell r="AN1722">
            <v>0</v>
          </cell>
          <cell r="AQ1722">
            <v>1183.521</v>
          </cell>
          <cell r="AR1722">
            <v>0</v>
          </cell>
          <cell r="AU1722">
            <v>0</v>
          </cell>
          <cell r="AV1722">
            <v>0</v>
          </cell>
          <cell r="AY1722">
            <v>0</v>
          </cell>
          <cell r="AZ1722">
            <v>0</v>
          </cell>
          <cell r="BA1722">
            <v>54748.78847</v>
          </cell>
          <cell r="BB1722">
            <v>54748.78847</v>
          </cell>
          <cell r="BC1722">
            <v>0</v>
          </cell>
          <cell r="BD1722">
            <v>54748.78847</v>
          </cell>
          <cell r="BE1722">
            <v>0</v>
          </cell>
          <cell r="BG1722">
            <v>693.68399999999997</v>
          </cell>
          <cell r="BH1722">
            <v>0</v>
          </cell>
          <cell r="BJ1722">
            <v>266.86599999999999</v>
          </cell>
          <cell r="BK1722">
            <v>0</v>
          </cell>
          <cell r="BM1722">
            <v>839.45600000000002</v>
          </cell>
          <cell r="BN1722">
            <v>0</v>
          </cell>
          <cell r="BO1722">
            <v>0</v>
          </cell>
          <cell r="BP1722">
            <v>0</v>
          </cell>
          <cell r="BS1722">
            <v>0.19599027122355836</v>
          </cell>
          <cell r="BU1722">
            <v>34</v>
          </cell>
          <cell r="BW1722">
            <v>97.0165103270229</v>
          </cell>
          <cell r="BX1722" t="str">
            <v>достаточная</v>
          </cell>
        </row>
        <row r="1723">
          <cell r="C1723">
            <v>200849163</v>
          </cell>
          <cell r="D1723" t="str">
            <v>TOSHKENT SHAHAR HOKIMLIGI MODDIYOTEXNIK TAMINOT BOSHQARM</v>
          </cell>
          <cell r="E1723" t="str">
            <v>ГП</v>
          </cell>
          <cell r="F1723">
            <v>79.650999999999996</v>
          </cell>
          <cell r="G1723">
            <v>100</v>
          </cell>
          <cell r="H1723" t="str">
            <v>г.Ташкент</v>
          </cell>
          <cell r="I1723" t="str">
            <v>Ҳокимият</v>
          </cell>
          <cell r="J1723" t="str">
            <v>ГП</v>
          </cell>
          <cell r="K1723" t="str">
            <v>ГП</v>
          </cell>
          <cell r="L1723" t="str">
            <v>Хизмат кўрсатиш</v>
          </cell>
          <cell r="M1723" t="str">
            <v>Коммунал соҳа, қурилиш ва хизмат кўрсатиш</v>
          </cell>
          <cell r="V1723">
            <v>974.39800000000002</v>
          </cell>
          <cell r="Y1723">
            <v>4054.1559999999999</v>
          </cell>
          <cell r="Z1723">
            <v>2904.9940000000001</v>
          </cell>
          <cell r="AB1723">
            <v>2151.357</v>
          </cell>
          <cell r="AF1723">
            <v>1908.297</v>
          </cell>
          <cell r="AI1723">
            <v>2.9540000000000002</v>
          </cell>
          <cell r="AJ1723">
            <v>5.2619999999999996</v>
          </cell>
          <cell r="AK1723">
            <v>1.74</v>
          </cell>
          <cell r="AM1723">
            <v>-46.625999999999998</v>
          </cell>
          <cell r="AQ1723">
            <v>188.03899999999999</v>
          </cell>
          <cell r="AU1723">
            <v>0</v>
          </cell>
          <cell r="AY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0</v>
          </cell>
          <cell r="BG1723">
            <v>675.49400000000003</v>
          </cell>
          <cell r="BJ1723">
            <v>668.01</v>
          </cell>
          <cell r="BM1723">
            <v>415.916</v>
          </cell>
          <cell r="BO1723">
            <v>0</v>
          </cell>
          <cell r="BP1723">
            <v>0</v>
          </cell>
          <cell r="BS1723">
            <v>-3.5177208223104349E-2</v>
          </cell>
          <cell r="BU1723">
            <v>450</v>
          </cell>
        </row>
        <row r="1724">
          <cell r="C1724">
            <v>207077677</v>
          </cell>
          <cell r="D1724" t="str">
            <v>TOSH.HAQIQATI.VA TASH.PRAVDA GAZETA TAHRIRIYAT TOSH.VIL.HOK</v>
          </cell>
          <cell r="E1724" t="str">
            <v>ГП</v>
          </cell>
          <cell r="F1724">
            <v>10</v>
          </cell>
          <cell r="G1724">
            <v>100</v>
          </cell>
          <cell r="H1724" t="str">
            <v>Таш. обл.</v>
          </cell>
          <cell r="I1724" t="str">
            <v>Ҳокимият</v>
          </cell>
          <cell r="J1724" t="str">
            <v>ГП</v>
          </cell>
          <cell r="K1724" t="str">
            <v>ГП</v>
          </cell>
          <cell r="L1724" t="str">
            <v>Ижтимоий соҳа, туризм ва фармацевтика</v>
          </cell>
          <cell r="M1724" t="str">
            <v>Ижтимоий соҳа, туризм ва фармацевтика</v>
          </cell>
          <cell r="V1724">
            <v>968.57449999999994</v>
          </cell>
          <cell r="Y1724">
            <v>1547.1221250000001</v>
          </cell>
          <cell r="Z1724">
            <v>1814.4293749999999</v>
          </cell>
          <cell r="AB1724">
            <v>2912.7192500000001</v>
          </cell>
          <cell r="AF1724">
            <v>1633.1077499999999</v>
          </cell>
          <cell r="AI1724">
            <v>82.416218749999999</v>
          </cell>
          <cell r="AJ1724">
            <v>-37.449300781250003</v>
          </cell>
          <cell r="AK1724">
            <v>11.1866904296875</v>
          </cell>
          <cell r="AM1724">
            <v>101.54484375</v>
          </cell>
          <cell r="AQ1724">
            <v>0</v>
          </cell>
          <cell r="AU1724">
            <v>0</v>
          </cell>
          <cell r="AY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0</v>
          </cell>
          <cell r="BE1724">
            <v>0</v>
          </cell>
          <cell r="BG1724">
            <v>72.919796875000003</v>
          </cell>
          <cell r="BJ1724">
            <v>516.18112499999995</v>
          </cell>
          <cell r="BM1724">
            <v>1032.430625</v>
          </cell>
          <cell r="BO1724">
            <v>0</v>
          </cell>
          <cell r="BP1724">
            <v>0</v>
          </cell>
          <cell r="BS1724">
            <v>0.10704133607652763</v>
          </cell>
          <cell r="BU1724">
            <v>70</v>
          </cell>
        </row>
        <row r="1725">
          <cell r="C1725">
            <v>200941920</v>
          </cell>
          <cell r="D1725" t="str">
            <v>«ВОЕНТОРГ-2»</v>
          </cell>
          <cell r="E1725" t="str">
            <v>ГП</v>
          </cell>
          <cell r="F1725">
            <v>0.315</v>
          </cell>
          <cell r="G1725">
            <v>100</v>
          </cell>
          <cell r="H1725" t="str">
            <v>Таш. обл.</v>
          </cell>
          <cell r="I1725" t="str">
            <v>Мудофаа вазирлиги</v>
          </cell>
          <cell r="J1725" t="str">
            <v>ГП</v>
          </cell>
          <cell r="K1725" t="str">
            <v>ГП</v>
          </cell>
          <cell r="L1725" t="str">
            <v>Савдо</v>
          </cell>
          <cell r="M1725" t="str">
            <v>Ижтимоий соҳа, туризм ва фармацевтика</v>
          </cell>
          <cell r="U1725">
            <v>943.471</v>
          </cell>
          <cell r="V1725">
            <v>943.471</v>
          </cell>
          <cell r="W1725">
            <v>1245.0650000000001</v>
          </cell>
          <cell r="Y1725">
            <v>3603.3110000000001</v>
          </cell>
          <cell r="Z1725">
            <v>4124.1454999999996</v>
          </cell>
          <cell r="AA1725">
            <v>3621.6529999999998</v>
          </cell>
          <cell r="AB1725">
            <v>4752.2219999999998</v>
          </cell>
          <cell r="AC1725">
            <v>3663.4612499999998</v>
          </cell>
          <cell r="AE1725">
            <v>2700.0272500000001</v>
          </cell>
          <cell r="AF1725">
            <v>3581.9875000000002</v>
          </cell>
          <cell r="AG1725">
            <v>2553.10275</v>
          </cell>
          <cell r="AI1725">
            <v>20.838999999999999</v>
          </cell>
          <cell r="AJ1725">
            <v>94.031703125000007</v>
          </cell>
          <cell r="AK1725">
            <v>74.411101562499994</v>
          </cell>
          <cell r="AL1725">
            <v>124.426</v>
          </cell>
          <cell r="AM1725">
            <v>6.0972001953125003</v>
          </cell>
          <cell r="AN1725">
            <v>18.442400390625</v>
          </cell>
          <cell r="AP1725">
            <v>311.16209375</v>
          </cell>
          <cell r="AQ1725">
            <v>381.26718749999998</v>
          </cell>
          <cell r="AR1725">
            <v>950.07331250000004</v>
          </cell>
          <cell r="AT1725">
            <v>0</v>
          </cell>
          <cell r="AU1725">
            <v>0</v>
          </cell>
          <cell r="AV1725">
            <v>0</v>
          </cell>
          <cell r="AX1725">
            <v>0</v>
          </cell>
          <cell r="AY1725">
            <v>0</v>
          </cell>
          <cell r="AZ1725">
            <v>879.31562499999995</v>
          </cell>
          <cell r="BA1725">
            <v>1829.16</v>
          </cell>
          <cell r="BB1725">
            <v>1829.16</v>
          </cell>
          <cell r="BC1725">
            <v>0</v>
          </cell>
          <cell r="BD1725">
            <v>1829.16</v>
          </cell>
          <cell r="BE1725">
            <v>0</v>
          </cell>
          <cell r="BF1725">
            <v>41.316000000000003</v>
          </cell>
          <cell r="BG1725">
            <v>125.931</v>
          </cell>
          <cell r="BH1725">
            <v>190.982</v>
          </cell>
          <cell r="BI1725">
            <v>307.31700000000001</v>
          </cell>
          <cell r="BJ1725">
            <v>372.50099999999998</v>
          </cell>
          <cell r="BK1725">
            <v>538.83500000000004</v>
          </cell>
          <cell r="BL1725">
            <v>797.19962499999997</v>
          </cell>
          <cell r="BM1725">
            <v>1081.4862499999999</v>
          </cell>
          <cell r="BN1725">
            <v>1138.837</v>
          </cell>
          <cell r="BO1725">
            <v>0</v>
          </cell>
          <cell r="BP1725">
            <v>0</v>
          </cell>
          <cell r="BS1725">
            <v>7.4715691989710236E-3</v>
          </cell>
          <cell r="BT1725">
            <v>1.6853641329751944E-2</v>
          </cell>
          <cell r="BU1725">
            <v>7341</v>
          </cell>
          <cell r="BW1725">
            <v>73.118431372549395</v>
          </cell>
          <cell r="BX1725" t="str">
            <v>недостаточная</v>
          </cell>
        </row>
        <row r="1726">
          <cell r="C1726">
            <v>205189658</v>
          </cell>
          <cell r="D1726" t="str">
            <v>«CHO`LPON NOMIDAGI NASHRIYOT-MATBAA IJODIY UYI»</v>
          </cell>
          <cell r="E1726" t="str">
            <v>ГП</v>
          </cell>
          <cell r="F1726">
            <v>23.440999999999999</v>
          </cell>
          <cell r="G1726">
            <v>100</v>
          </cell>
          <cell r="H1726" t="str">
            <v>г.Ташкент</v>
          </cell>
          <cell r="I1726" t="str">
            <v>Президенти Администрацияси ҳузуридаги Ахборот ва оммавий коммуникациялар агентлиги</v>
          </cell>
          <cell r="J1726" t="str">
            <v>ГП</v>
          </cell>
          <cell r="K1726" t="str">
            <v>ГП</v>
          </cell>
          <cell r="L1726" t="str">
            <v>Ижтимоий соҳа, туризм ва фармацевтика</v>
          </cell>
          <cell r="M1726" t="str">
            <v>Ижтимоий соҳа, туризм ва фармацевтика</v>
          </cell>
          <cell r="V1726">
            <v>937.13699999999994</v>
          </cell>
          <cell r="Y1726">
            <v>1669.1912500000001</v>
          </cell>
          <cell r="Z1726">
            <v>1908.115</v>
          </cell>
          <cell r="AB1726">
            <v>1879.8910000000001</v>
          </cell>
          <cell r="AF1726">
            <v>1311.9290000000001</v>
          </cell>
          <cell r="AI1726">
            <v>15.807</v>
          </cell>
          <cell r="AJ1726">
            <v>23.320259765625</v>
          </cell>
          <cell r="AK1726">
            <v>-113.98099999999999</v>
          </cell>
          <cell r="AM1726">
            <v>-33.131999999999998</v>
          </cell>
          <cell r="AQ1726">
            <v>400.12400000000002</v>
          </cell>
          <cell r="AU1726">
            <v>5.2089999999999996</v>
          </cell>
          <cell r="AY1726">
            <v>139.36500000000001</v>
          </cell>
          <cell r="BA1726">
            <v>0</v>
          </cell>
          <cell r="BB1726">
            <v>0</v>
          </cell>
          <cell r="BC1726">
            <v>0</v>
          </cell>
          <cell r="BD1726">
            <v>0</v>
          </cell>
          <cell r="BE1726">
            <v>0</v>
          </cell>
          <cell r="BG1726">
            <v>366.56</v>
          </cell>
          <cell r="BJ1726">
            <v>800.15300000000002</v>
          </cell>
          <cell r="BM1726">
            <v>591.822</v>
          </cell>
          <cell r="BO1726">
            <v>0</v>
          </cell>
          <cell r="BP1726">
            <v>0</v>
          </cell>
          <cell r="BS1726">
            <v>-3.8359364914703903E-2</v>
          </cell>
          <cell r="BU1726">
            <v>35</v>
          </cell>
          <cell r="BW1726">
            <v>28.760569187288102</v>
          </cell>
          <cell r="BX1726" t="str">
            <v>неудовлетворительная</v>
          </cell>
        </row>
        <row r="1727">
          <cell r="C1727">
            <v>304943564</v>
          </cell>
          <cell r="D1727" t="str">
            <v>TOSHKENT VILOYATI MINTAQAVIY YO`LLARGA BUYURTMACHI XIZMATI</v>
          </cell>
          <cell r="E1727" t="str">
            <v>ГП</v>
          </cell>
          <cell r="F1727">
            <v>0</v>
          </cell>
          <cell r="G1727">
            <v>100</v>
          </cell>
          <cell r="H1727" t="str">
            <v>г.Ташкент</v>
          </cell>
          <cell r="I1727" t="str">
            <v>Автомобиль йўллари давлат қўмитаси</v>
          </cell>
          <cell r="J1727" t="str">
            <v>ГП</v>
          </cell>
          <cell r="K1727" t="str">
            <v>ГП</v>
          </cell>
          <cell r="L1727" t="str">
            <v>Йўл-транспорт инфратузилмаси</v>
          </cell>
          <cell r="M1727" t="str">
            <v>Коммунал соҳа, қурилиш ва хизмат кўрсатиш</v>
          </cell>
          <cell r="U1727">
            <v>932.55050000000006</v>
          </cell>
          <cell r="V1727">
            <v>932.52931249999995</v>
          </cell>
          <cell r="W1727">
            <v>949.73249999999996</v>
          </cell>
          <cell r="Y1727">
            <v>0</v>
          </cell>
          <cell r="Z1727">
            <v>0</v>
          </cell>
          <cell r="AA1727">
            <v>1082.0640000000001</v>
          </cell>
          <cell r="AB1727">
            <v>2715.163</v>
          </cell>
          <cell r="AC1727">
            <v>3137.3805000000002</v>
          </cell>
          <cell r="AE1727">
            <v>0</v>
          </cell>
          <cell r="AF1727">
            <v>0</v>
          </cell>
          <cell r="AG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P1727">
            <v>0</v>
          </cell>
          <cell r="AQ1727">
            <v>984.13699999999994</v>
          </cell>
          <cell r="AR1727">
            <v>478.75059375000001</v>
          </cell>
          <cell r="AT1727">
            <v>0</v>
          </cell>
          <cell r="AU1727">
            <v>0</v>
          </cell>
          <cell r="AV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15.6075</v>
          </cell>
          <cell r="BH1727">
            <v>29.679599609375</v>
          </cell>
          <cell r="BI1727">
            <v>0</v>
          </cell>
          <cell r="BJ1727">
            <v>37.244800781249999</v>
          </cell>
          <cell r="BK1727">
            <v>357.45609374999998</v>
          </cell>
          <cell r="BL1727">
            <v>0</v>
          </cell>
          <cell r="BM1727">
            <v>2715.163</v>
          </cell>
          <cell r="BN1727">
            <v>3137.3805000000002</v>
          </cell>
          <cell r="BO1727">
            <v>0</v>
          </cell>
          <cell r="BP1727">
            <v>0</v>
          </cell>
          <cell r="BU1727">
            <v>159</v>
          </cell>
        </row>
        <row r="1728">
          <cell r="C1728">
            <v>200237102</v>
          </cell>
          <cell r="D1728" t="str">
            <v xml:space="preserve">Андижоннома ва «Андижанская правда» газеталари тахририяти </v>
          </cell>
          <cell r="E1728" t="str">
            <v>ГП</v>
          </cell>
          <cell r="F1728">
            <v>16.473400390624999</v>
          </cell>
          <cell r="G1728">
            <v>100</v>
          </cell>
          <cell r="H1728" t="str">
            <v>Андижан</v>
          </cell>
          <cell r="I1728" t="str">
            <v>Ҳокимият</v>
          </cell>
          <cell r="J1728" t="str">
            <v>ГП</v>
          </cell>
          <cell r="K1728" t="str">
            <v>ГП</v>
          </cell>
          <cell r="L1728" t="str">
            <v>Ижтимоий соҳа, туризм ва фармацевтика</v>
          </cell>
          <cell r="M1728" t="str">
            <v>Ижтимоий соҳа, туризм ва фармацевтика</v>
          </cell>
          <cell r="V1728">
            <v>923.70012499999996</v>
          </cell>
          <cell r="Y1728">
            <v>1611.67725</v>
          </cell>
          <cell r="Z1728">
            <v>1702.5573750000001</v>
          </cell>
          <cell r="AB1728">
            <v>1796.3385000000001</v>
          </cell>
          <cell r="AF1728">
            <v>847.82500000000005</v>
          </cell>
          <cell r="AI1728">
            <v>139.26570312499999</v>
          </cell>
          <cell r="AJ1728">
            <v>549.17868750000002</v>
          </cell>
          <cell r="AK1728">
            <v>143.25020312500001</v>
          </cell>
          <cell r="AM1728">
            <v>100.688546875</v>
          </cell>
          <cell r="AQ1728">
            <v>263.85912500000001</v>
          </cell>
          <cell r="AU1728">
            <v>0</v>
          </cell>
          <cell r="AY1728">
            <v>0</v>
          </cell>
          <cell r="BA1728">
            <v>30275.019110000001</v>
          </cell>
          <cell r="BB1728">
            <v>30275.019110000001</v>
          </cell>
          <cell r="BC1728">
            <v>0</v>
          </cell>
          <cell r="BD1728">
            <v>30275.019110000001</v>
          </cell>
          <cell r="BE1728">
            <v>0</v>
          </cell>
          <cell r="BG1728">
            <v>391.60509374999998</v>
          </cell>
          <cell r="BJ1728">
            <v>138.86199999999999</v>
          </cell>
          <cell r="BM1728">
            <v>847.82500000000005</v>
          </cell>
          <cell r="BO1728">
            <v>0</v>
          </cell>
          <cell r="BP1728">
            <v>0</v>
          </cell>
          <cell r="BS1728">
            <v>8.8780437844475257E-2</v>
          </cell>
          <cell r="BU1728">
            <v>28</v>
          </cell>
        </row>
        <row r="1729">
          <cell r="C1729">
            <v>204581608</v>
          </cell>
          <cell r="D1729" t="str">
            <v>MIRZO ULUG`BEK TUMANI GARAJ XO`JALIGI ДУК</v>
          </cell>
          <cell r="E1729" t="str">
            <v>ГП</v>
          </cell>
          <cell r="F1729">
            <v>1.6610999755859375</v>
          </cell>
          <cell r="G1729">
            <v>100</v>
          </cell>
          <cell r="H1729" t="str">
            <v>г.Ташкент</v>
          </cell>
          <cell r="I1729" t="str">
            <v>Ҳокимият</v>
          </cell>
          <cell r="J1729" t="str">
            <v>ГП</v>
          </cell>
          <cell r="K1729" t="str">
            <v>ГП</v>
          </cell>
          <cell r="L1729" t="str">
            <v>Йўл-транспорт инфратузилмаси</v>
          </cell>
          <cell r="M1729" t="str">
            <v>Коммунал соҳа, қурилиш ва хизмат кўрсатиш</v>
          </cell>
          <cell r="V1729">
            <v>922.17</v>
          </cell>
          <cell r="Y1729">
            <v>120.333</v>
          </cell>
          <cell r="Z1729">
            <v>402.39499999999998</v>
          </cell>
          <cell r="AB1729">
            <v>226.00749999999999</v>
          </cell>
          <cell r="AF1729">
            <v>217.8605</v>
          </cell>
          <cell r="AI1729">
            <v>6.0537001953124996</v>
          </cell>
          <cell r="AJ1729">
            <v>11.571</v>
          </cell>
          <cell r="AK1729">
            <v>210.392</v>
          </cell>
          <cell r="AM1729">
            <v>491.36590625000002</v>
          </cell>
          <cell r="AQ1729">
            <v>104.5475</v>
          </cell>
          <cell r="AU1729">
            <v>0</v>
          </cell>
          <cell r="AY1729">
            <v>0</v>
          </cell>
          <cell r="BA1729">
            <v>57981.197849999982</v>
          </cell>
          <cell r="BB1729">
            <v>57981.197849999982</v>
          </cell>
          <cell r="BC1729">
            <v>0</v>
          </cell>
          <cell r="BD1729">
            <v>57981.197849999982</v>
          </cell>
          <cell r="BE1729">
            <v>0</v>
          </cell>
          <cell r="BG1729">
            <v>47.152398437499997</v>
          </cell>
          <cell r="BJ1729">
            <v>48.018300781249998</v>
          </cell>
          <cell r="BM1729">
            <v>179.98070312499999</v>
          </cell>
          <cell r="BO1729">
            <v>0</v>
          </cell>
          <cell r="BP1729">
            <v>0</v>
          </cell>
          <cell r="BS1729">
            <v>0.65536780927460148</v>
          </cell>
          <cell r="BU1729">
            <v>70</v>
          </cell>
        </row>
        <row r="1730">
          <cell r="C1730">
            <v>200146754</v>
          </cell>
          <cell r="D1730" t="str">
            <v>FARG`ONA HAQIQATI GAZETASI TAHRIRIYATI</v>
          </cell>
          <cell r="E1730" t="str">
            <v>ГП</v>
          </cell>
          <cell r="F1730">
            <v>65.035199218749995</v>
          </cell>
          <cell r="G1730">
            <v>100</v>
          </cell>
          <cell r="H1730" t="str">
            <v>Фергана</v>
          </cell>
          <cell r="I1730" t="str">
            <v>Ҳокимият</v>
          </cell>
          <cell r="J1730" t="str">
            <v>ГП</v>
          </cell>
          <cell r="K1730" t="str">
            <v>ГП</v>
          </cell>
          <cell r="L1730" t="str">
            <v>Ижтимоий соҳа, туризм ва фармацевтика</v>
          </cell>
          <cell r="M1730" t="str">
            <v>Ижтимоий соҳа, туризм ва фармацевтика</v>
          </cell>
          <cell r="V1730">
            <v>919.11500000000001</v>
          </cell>
          <cell r="Y1730">
            <v>1395.6125</v>
          </cell>
          <cell r="Z1730">
            <v>1254.7515000000001</v>
          </cell>
          <cell r="AB1730">
            <v>1202.4672499999999</v>
          </cell>
          <cell r="AF1730">
            <v>975.55137500000001</v>
          </cell>
          <cell r="AI1730">
            <v>43.523398437499999</v>
          </cell>
          <cell r="AJ1730">
            <v>99.953101562499995</v>
          </cell>
          <cell r="AK1730">
            <v>83.548296875000005</v>
          </cell>
          <cell r="AM1730">
            <v>59.743800781250002</v>
          </cell>
          <cell r="AQ1730">
            <v>305.02090625</v>
          </cell>
          <cell r="AU1730">
            <v>2.4876999511718751</v>
          </cell>
          <cell r="AY1730">
            <v>3.5538000488281249</v>
          </cell>
          <cell r="BA1730">
            <v>17931.964820000001</v>
          </cell>
          <cell r="BB1730">
            <v>17931.964820000001</v>
          </cell>
          <cell r="BC1730">
            <v>0</v>
          </cell>
          <cell r="BD1730">
            <v>17931.964820000001</v>
          </cell>
          <cell r="BE1730">
            <v>0</v>
          </cell>
          <cell r="BG1730">
            <v>252.405</v>
          </cell>
          <cell r="BJ1730">
            <v>5.4822998046875</v>
          </cell>
          <cell r="BM1730">
            <v>193.59190624999999</v>
          </cell>
          <cell r="BO1730">
            <v>0</v>
          </cell>
          <cell r="BP1730">
            <v>0</v>
          </cell>
          <cell r="BS1730">
            <v>5.9712918006468531E-2</v>
          </cell>
          <cell r="BU1730">
            <v>11</v>
          </cell>
        </row>
        <row r="1731">
          <cell r="C1731">
            <v>206991910</v>
          </cell>
          <cell r="D1731" t="str">
            <v>Самарканд вилоят хокимлиги хузуридаги «Вилоят компьютерлаштириш маркази»</v>
          </cell>
          <cell r="E1731" t="str">
            <v>ГП</v>
          </cell>
          <cell r="F1731">
            <v>400</v>
          </cell>
          <cell r="G1731">
            <v>100</v>
          </cell>
          <cell r="H1731" t="str">
            <v>Самарканд</v>
          </cell>
          <cell r="I1731" t="str">
            <v>Ҳокимият</v>
          </cell>
          <cell r="J1731" t="str">
            <v>ГП</v>
          </cell>
          <cell r="K1731" t="str">
            <v>ГП</v>
          </cell>
          <cell r="L1731" t="str">
            <v>Ахборот технологиялари ва нашриёт</v>
          </cell>
          <cell r="M1731" t="str">
            <v>Ахборот технологиялари ва телекоммуникациялар</v>
          </cell>
          <cell r="V1731">
            <v>918.44425000000001</v>
          </cell>
          <cell r="Y1731">
            <v>348.18462499999998</v>
          </cell>
          <cell r="Z1731">
            <v>400.78449999999998</v>
          </cell>
          <cell r="AB1731">
            <v>837.77131250000002</v>
          </cell>
          <cell r="AF1731">
            <v>279.51774999999998</v>
          </cell>
          <cell r="AI1731">
            <v>-7.2647001953124999</v>
          </cell>
          <cell r="AJ1731">
            <v>24.061060546875002</v>
          </cell>
          <cell r="AK1731">
            <v>-18.878</v>
          </cell>
          <cell r="AM1731">
            <v>12.83075</v>
          </cell>
          <cell r="AQ1731">
            <v>35.833980468749999</v>
          </cell>
          <cell r="AU1731">
            <v>0</v>
          </cell>
          <cell r="AY1731">
            <v>0</v>
          </cell>
          <cell r="BA1731">
            <v>12.896280000000001</v>
          </cell>
          <cell r="BB1731">
            <v>1434.5032799999999</v>
          </cell>
          <cell r="BC1731">
            <v>0</v>
          </cell>
          <cell r="BD1731">
            <v>1434.5032799999999</v>
          </cell>
          <cell r="BE1731">
            <v>0</v>
          </cell>
          <cell r="BG1731">
            <v>289.98312499999997</v>
          </cell>
          <cell r="BJ1731">
            <v>292.63403125000002</v>
          </cell>
          <cell r="BM1731">
            <v>545.42281249999996</v>
          </cell>
          <cell r="BO1731">
            <v>0</v>
          </cell>
          <cell r="BP1731">
            <v>0</v>
          </cell>
          <cell r="BS1731">
            <v>1.9436030659473982E-2</v>
          </cell>
          <cell r="BU1731">
            <v>34</v>
          </cell>
        </row>
        <row r="1732">
          <cell r="C1732">
            <v>201127325</v>
          </cell>
          <cell r="D1732" t="str">
            <v xml:space="preserve"> «NASOS TA`MIRLASH»</v>
          </cell>
          <cell r="E1732" t="str">
            <v>ГП</v>
          </cell>
          <cell r="F1732">
            <v>50.912999999999997</v>
          </cell>
          <cell r="G1732">
            <v>100</v>
          </cell>
          <cell r="H1732" t="str">
            <v>Бухара</v>
          </cell>
          <cell r="I1732" t="str">
            <v>Сув хўжалиги вазирлиги</v>
          </cell>
          <cell r="J1732" t="str">
            <v>ГП</v>
          </cell>
          <cell r="K1732" t="str">
            <v>ГП</v>
          </cell>
          <cell r="L1732" t="str">
            <v>Коммунал уй-жой қурилиш ва сув хўжалиги</v>
          </cell>
          <cell r="M1732" t="str">
            <v>Коммунал соҳа, қурилиш ва хизмат кўрсатиш</v>
          </cell>
          <cell r="V1732">
            <v>905.75099999999998</v>
          </cell>
          <cell r="Y1732">
            <v>2219.4650000000001</v>
          </cell>
          <cell r="Z1732">
            <v>2818.0940000000001</v>
          </cell>
          <cell r="AB1732">
            <v>4062.7750000000001</v>
          </cell>
          <cell r="AF1732">
            <v>3370.2249999999999</v>
          </cell>
          <cell r="AI1732">
            <v>80.165000000000006</v>
          </cell>
          <cell r="AJ1732">
            <v>39.277999999999999</v>
          </cell>
          <cell r="AK1732">
            <v>19.579000000000001</v>
          </cell>
          <cell r="AM1732">
            <v>24.16</v>
          </cell>
          <cell r="AQ1732">
            <v>651.16600000000005</v>
          </cell>
          <cell r="AU1732">
            <v>0</v>
          </cell>
          <cell r="AY1732">
            <v>0</v>
          </cell>
          <cell r="BA1732">
            <v>7248</v>
          </cell>
          <cell r="BB1732">
            <v>7248</v>
          </cell>
          <cell r="BC1732">
            <v>0</v>
          </cell>
          <cell r="BD1732">
            <v>7248</v>
          </cell>
          <cell r="BE1732">
            <v>0</v>
          </cell>
          <cell r="BG1732">
            <v>21.684999999999999</v>
          </cell>
          <cell r="BJ1732">
            <v>246.58699999999999</v>
          </cell>
          <cell r="BM1732">
            <v>384.06900000000002</v>
          </cell>
          <cell r="BO1732">
            <v>0</v>
          </cell>
          <cell r="BP1732">
            <v>0</v>
          </cell>
          <cell r="BS1732">
            <v>2.2602347893729672E-2</v>
          </cell>
        </row>
        <row r="1733">
          <cell r="C1733">
            <v>300917804</v>
          </cell>
          <cell r="D1733" t="str">
            <v>Когон шахар «Коммунал хужалик ва техник хизмат курсатиш»</v>
          </cell>
          <cell r="E1733" t="str">
            <v>ГП</v>
          </cell>
          <cell r="F1733">
            <v>500</v>
          </cell>
          <cell r="G1733">
            <v>100</v>
          </cell>
          <cell r="H1733" t="str">
            <v>Бухара</v>
          </cell>
          <cell r="I1733" t="str">
            <v>Ҳокимият</v>
          </cell>
          <cell r="J1733" t="str">
            <v>ГП</v>
          </cell>
          <cell r="K1733" t="str">
            <v>ГП</v>
          </cell>
          <cell r="L1733" t="str">
            <v>Коммунал уй-жой қурилиш ва сув хўжалиги</v>
          </cell>
          <cell r="M1733" t="str">
            <v>Коммунал соҳа, қурилиш ва хизмат кўрсатиш</v>
          </cell>
          <cell r="V1733">
            <v>905.05706250000003</v>
          </cell>
          <cell r="Y1733">
            <v>814.15506249999999</v>
          </cell>
          <cell r="Z1733">
            <v>1052.9079999999999</v>
          </cell>
          <cell r="AB1733">
            <v>1441.1690000000001</v>
          </cell>
          <cell r="AF1733">
            <v>1107.83725</v>
          </cell>
          <cell r="AI1733">
            <v>0.79079998779296878</v>
          </cell>
          <cell r="AJ1733">
            <v>1.43097998046875</v>
          </cell>
          <cell r="AK1733">
            <v>0.86899999999999999</v>
          </cell>
          <cell r="AM1733">
            <v>28.767589843749999</v>
          </cell>
          <cell r="AQ1733">
            <v>221.6985</v>
          </cell>
          <cell r="AU1733">
            <v>0</v>
          </cell>
          <cell r="AY1733">
            <v>0</v>
          </cell>
          <cell r="BA1733">
            <v>8707.9333599999991</v>
          </cell>
          <cell r="BB1733">
            <v>8707.9333600000009</v>
          </cell>
          <cell r="BC1733">
            <v>0</v>
          </cell>
          <cell r="BD1733">
            <v>8707.9333600000009</v>
          </cell>
          <cell r="BE1733">
            <v>0</v>
          </cell>
          <cell r="BG1733">
            <v>557.11468749999995</v>
          </cell>
          <cell r="BJ1733">
            <v>303.68243749999999</v>
          </cell>
          <cell r="BM1733">
            <v>478.459</v>
          </cell>
          <cell r="BO1733">
            <v>0</v>
          </cell>
          <cell r="BP1733">
            <v>0</v>
          </cell>
          <cell r="BS1733">
            <v>2.8969229258716884E-2</v>
          </cell>
          <cell r="BU1733">
            <v>2128</v>
          </cell>
          <cell r="BW1733">
            <v>82.253254989441999</v>
          </cell>
          <cell r="BX1733" t="str">
            <v>средная</v>
          </cell>
        </row>
        <row r="1734">
          <cell r="C1734">
            <v>201724951</v>
          </cell>
          <cell r="D1734" t="str">
            <v>ГУП «TOSHKENT VILOYATI DAVLAT EKOLOGIK EKSPERTIZASI MARKAZI »</v>
          </cell>
          <cell r="E1734" t="str">
            <v>ГП</v>
          </cell>
          <cell r="F1734">
            <v>0.79113000488281249</v>
          </cell>
          <cell r="G1734">
            <v>100</v>
          </cell>
          <cell r="H1734" t="str">
            <v>г.Ташкент</v>
          </cell>
          <cell r="I1734" t="str">
            <v>Давлат табиатни муҳофаза қилиш қўмитаси</v>
          </cell>
          <cell r="J1734" t="str">
            <v>ГП</v>
          </cell>
          <cell r="K1734" t="str">
            <v>ГП</v>
          </cell>
          <cell r="L1734" t="str">
            <v>Ижтимоий соҳа, туризм ва фармацевтика</v>
          </cell>
          <cell r="M1734" t="str">
            <v>Ижтимоий соҳа, туризм ва фармацевтика</v>
          </cell>
          <cell r="V1734">
            <v>875.59</v>
          </cell>
          <cell r="Y1734">
            <v>913.52650000000006</v>
          </cell>
          <cell r="Z1734">
            <v>949.33299999999997</v>
          </cell>
          <cell r="AB1734">
            <v>1243.577</v>
          </cell>
          <cell r="AF1734">
            <v>0</v>
          </cell>
          <cell r="AI1734">
            <v>93.337000000000003</v>
          </cell>
          <cell r="AJ1734">
            <v>260.47870312499998</v>
          </cell>
          <cell r="AK1734">
            <v>194.81265625</v>
          </cell>
          <cell r="AM1734">
            <v>201.15315624999999</v>
          </cell>
          <cell r="AQ1734">
            <v>309.01906250000002</v>
          </cell>
          <cell r="AU1734">
            <v>0</v>
          </cell>
          <cell r="AY1734">
            <v>0</v>
          </cell>
          <cell r="BA1734">
            <v>60365.75662</v>
          </cell>
          <cell r="BB1734">
            <v>60365.75662</v>
          </cell>
          <cell r="BC1734">
            <v>0</v>
          </cell>
          <cell r="BD1734">
            <v>60365.75662</v>
          </cell>
          <cell r="BE1734">
            <v>0</v>
          </cell>
          <cell r="BG1734">
            <v>36.9</v>
          </cell>
          <cell r="BJ1734">
            <v>131.108</v>
          </cell>
          <cell r="BM1734">
            <v>980.245</v>
          </cell>
          <cell r="BO1734">
            <v>0</v>
          </cell>
          <cell r="BP1734">
            <v>0</v>
          </cell>
          <cell r="BS1734">
            <v>0.24962201286622132</v>
          </cell>
          <cell r="BU1734">
            <v>150</v>
          </cell>
        </row>
        <row r="1735">
          <cell r="C1735">
            <v>304955114</v>
          </cell>
          <cell r="D1735" t="str">
            <v>TURIZMNI RIVOJLANTIRISH DAVLAT QO`MITASI BINOLARIDAN FOYDALANISH DIREKSIYASI</v>
          </cell>
          <cell r="E1735" t="str">
            <v>ГП</v>
          </cell>
          <cell r="F1735">
            <v>302.42</v>
          </cell>
          <cell r="G1735">
            <v>100</v>
          </cell>
          <cell r="H1735" t="str">
            <v>г.Ташкент</v>
          </cell>
          <cell r="I1735" t="str">
            <v>Туризмни ривожлантириш давлат қўмитаси</v>
          </cell>
          <cell r="J1735" t="str">
            <v>ГП</v>
          </cell>
          <cell r="K1735" t="str">
            <v>ГП</v>
          </cell>
          <cell r="L1735" t="str">
            <v>Хизмат кўрсатиш</v>
          </cell>
          <cell r="M1735" t="str">
            <v>Коммунал соҳа, қурилиш ва хизмат кўрсатиш</v>
          </cell>
          <cell r="V1735">
            <v>856.62231250000002</v>
          </cell>
          <cell r="Y1735">
            <v>0</v>
          </cell>
          <cell r="Z1735">
            <v>0</v>
          </cell>
          <cell r="AB1735">
            <v>865.71924999999999</v>
          </cell>
          <cell r="AF1735">
            <v>487.00584375</v>
          </cell>
          <cell r="AJ1735">
            <v>0</v>
          </cell>
          <cell r="AK1735">
            <v>0</v>
          </cell>
          <cell r="AM1735">
            <v>94.591250000000002</v>
          </cell>
          <cell r="AQ1735">
            <v>241653.18400000001</v>
          </cell>
          <cell r="AU1735">
            <v>0</v>
          </cell>
          <cell r="AY1735">
            <v>0</v>
          </cell>
          <cell r="BA1735">
            <v>28377.37572</v>
          </cell>
          <cell r="BB1735">
            <v>28377.37572</v>
          </cell>
          <cell r="BC1735">
            <v>0</v>
          </cell>
          <cell r="BD1735">
            <v>28377.37572</v>
          </cell>
          <cell r="BE1735">
            <v>0</v>
          </cell>
          <cell r="BG1735">
            <v>147.48670312499999</v>
          </cell>
          <cell r="BJ1735">
            <v>451.89</v>
          </cell>
          <cell r="BM1735">
            <v>234.46882812499999</v>
          </cell>
          <cell r="BO1735">
            <v>0</v>
          </cell>
          <cell r="BP1735">
            <v>0</v>
          </cell>
          <cell r="BS1735">
            <v>0.1605933761094937</v>
          </cell>
          <cell r="BU1735">
            <v>97</v>
          </cell>
        </row>
        <row r="1736">
          <cell r="C1736">
            <v>201363018</v>
          </cell>
          <cell r="D1736" t="str">
            <v>МАЬРИФАТ-УЧИТЕЛЬ УЗБЕКИСТАНА РЕДАКЦИЯ ГАЗЕТЫ</v>
          </cell>
          <cell r="E1736" t="str">
            <v>ГП</v>
          </cell>
          <cell r="F1736">
            <v>10</v>
          </cell>
          <cell r="G1736">
            <v>100</v>
          </cell>
          <cell r="H1736" t="str">
            <v>г.Ташкент</v>
          </cell>
          <cell r="I1736" t="str">
            <v>Халқ таълими вазирлиги</v>
          </cell>
          <cell r="J1736" t="str">
            <v>ГП</v>
          </cell>
          <cell r="K1736" t="str">
            <v>ГП</v>
          </cell>
          <cell r="L1736" t="str">
            <v>Ижтимоий соҳа, туризм ва фармацевтика</v>
          </cell>
          <cell r="M1736" t="str">
            <v>Ижтимоий соҳа, туризм ва фармацевтика</v>
          </cell>
          <cell r="V1736">
            <v>852.22149999999999</v>
          </cell>
          <cell r="Y1736">
            <v>3993.54025</v>
          </cell>
          <cell r="Z1736">
            <v>3919.3130000000001</v>
          </cell>
          <cell r="AB1736">
            <v>5359.7344999999996</v>
          </cell>
          <cell r="AF1736">
            <v>4216.1779999999999</v>
          </cell>
          <cell r="AI1736">
            <v>55.829199218749999</v>
          </cell>
          <cell r="AJ1736">
            <v>476.12931250000003</v>
          </cell>
          <cell r="AK1736">
            <v>199.49509375</v>
          </cell>
          <cell r="AM1736">
            <v>110.399203125</v>
          </cell>
          <cell r="AQ1736">
            <v>808.19150000000002</v>
          </cell>
          <cell r="AU1736">
            <v>0</v>
          </cell>
          <cell r="AY1736">
            <v>5.4329999999999998</v>
          </cell>
          <cell r="BA1736">
            <v>33100</v>
          </cell>
          <cell r="BB1736">
            <v>33120</v>
          </cell>
          <cell r="BC1736">
            <v>0</v>
          </cell>
          <cell r="BD1736">
            <v>33120</v>
          </cell>
          <cell r="BE1736">
            <v>0</v>
          </cell>
          <cell r="BG1736">
            <v>562.24450000000002</v>
          </cell>
          <cell r="BJ1736">
            <v>366.21949999999998</v>
          </cell>
          <cell r="BM1736">
            <v>1045.1811875000001</v>
          </cell>
          <cell r="BO1736">
            <v>0</v>
          </cell>
          <cell r="BP1736">
            <v>0</v>
          </cell>
          <cell r="BS1736">
            <v>0.10632672988048268</v>
          </cell>
          <cell r="BV1736">
            <v>70</v>
          </cell>
          <cell r="BW1736">
            <v>100.191821835231</v>
          </cell>
          <cell r="BX1736" t="str">
            <v>высокая</v>
          </cell>
        </row>
        <row r="1737">
          <cell r="C1737">
            <v>304985647</v>
          </cell>
          <cell r="D1737" t="str">
            <v>ДУК СУРХОНДАРЁ МИНТАҚАВИЙ ЙЎЛЛАРГА БУЮРТМАЧИ ХИЗМАТИ</v>
          </cell>
          <cell r="E1737" t="str">
            <v>ГП</v>
          </cell>
          <cell r="F1737">
            <v>0</v>
          </cell>
          <cell r="G1737">
            <v>100</v>
          </cell>
          <cell r="H1737" t="str">
            <v>Сурхандарья</v>
          </cell>
          <cell r="I1737" t="str">
            <v>Автомобиль йўллари давлат қўмитаси</v>
          </cell>
          <cell r="J1737" t="str">
            <v>ГП</v>
          </cell>
          <cell r="K1737" t="str">
            <v>ГП</v>
          </cell>
          <cell r="L1737" t="str">
            <v>Йўл-транспорт инфратузилмаси</v>
          </cell>
          <cell r="M1737" t="str">
            <v>Коммунал соҳа, қурилиш ва хизмат кўрсатиш</v>
          </cell>
          <cell r="V1737">
            <v>840.76199999999994</v>
          </cell>
          <cell r="Y1737">
            <v>0</v>
          </cell>
          <cell r="Z1737">
            <v>0</v>
          </cell>
          <cell r="AB1737">
            <v>1422.26675</v>
          </cell>
          <cell r="AF1737">
            <v>0</v>
          </cell>
          <cell r="AJ1737">
            <v>0</v>
          </cell>
          <cell r="AK1737">
            <v>0</v>
          </cell>
          <cell r="AM1737">
            <v>0</v>
          </cell>
          <cell r="AQ1737">
            <v>472.27731249999999</v>
          </cell>
          <cell r="AU1737">
            <v>0</v>
          </cell>
          <cell r="AY1737">
            <v>0</v>
          </cell>
          <cell r="BA1737">
            <v>0</v>
          </cell>
          <cell r="BB1737">
            <v>0</v>
          </cell>
          <cell r="BC1737">
            <v>0</v>
          </cell>
          <cell r="BD1737">
            <v>0</v>
          </cell>
          <cell r="BE1737">
            <v>0</v>
          </cell>
          <cell r="BG1737">
            <v>29.622</v>
          </cell>
          <cell r="BJ1737">
            <v>0</v>
          </cell>
          <cell r="BM1737">
            <v>1422.26675</v>
          </cell>
          <cell r="BO1737">
            <v>0</v>
          </cell>
          <cell r="BP1737">
            <v>0</v>
          </cell>
          <cell r="BU1737" t="str">
            <v>-</v>
          </cell>
        </row>
        <row r="1738">
          <cell r="C1738">
            <v>305478484</v>
          </cell>
          <cell r="D1738" t="str">
            <v>УЗСТАНДАРТ АГЕНТЛИГИ ХУЗУРИДАГИ АККРЕДИТАЦИЯ МАРКАЗИ</v>
          </cell>
          <cell r="E1738" t="str">
            <v>ГП</v>
          </cell>
          <cell r="F1738">
            <v>1531.45</v>
          </cell>
          <cell r="G1738">
            <v>100</v>
          </cell>
          <cell r="H1738" t="str">
            <v>г.Ташкент</v>
          </cell>
          <cell r="I1738" t="str">
            <v>Ўзбекистон стандартлаштириш, метрология ва сертификатлаштириш агентлиги</v>
          </cell>
          <cell r="J1738" t="str">
            <v>ГП</v>
          </cell>
          <cell r="K1738" t="str">
            <v>ГП</v>
          </cell>
          <cell r="L1738" t="str">
            <v>Метрология, стандарлаштириш ва лойихалаштириш</v>
          </cell>
          <cell r="M1738" t="str">
            <v>Коммунал соҳа, қурилиш ва хизмат кўрсатиш</v>
          </cell>
          <cell r="U1738">
            <v>0</v>
          </cell>
          <cell r="V1738">
            <v>833.25900000000001</v>
          </cell>
          <cell r="W1738">
            <v>2203.2289999999998</v>
          </cell>
          <cell r="AA1738">
            <v>0</v>
          </cell>
          <cell r="AB1738">
            <v>1699.171</v>
          </cell>
          <cell r="AC1738">
            <v>3877.8</v>
          </cell>
          <cell r="AE1738">
            <v>0</v>
          </cell>
          <cell r="AF1738">
            <v>0</v>
          </cell>
          <cell r="AG1738">
            <v>1342.5</v>
          </cell>
          <cell r="AL1738">
            <v>0</v>
          </cell>
          <cell r="AM1738">
            <v>-1636.173</v>
          </cell>
          <cell r="AN1738">
            <v>-499.02100000000002</v>
          </cell>
          <cell r="AQ1738">
            <v>1419.607</v>
          </cell>
          <cell r="AR1738">
            <v>0</v>
          </cell>
          <cell r="AU1738">
            <v>0</v>
          </cell>
          <cell r="AV1738">
            <v>0</v>
          </cell>
          <cell r="AY1738">
            <v>328.61200000000002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G1738">
            <v>19.942</v>
          </cell>
          <cell r="BH1738">
            <v>214.65700000000001</v>
          </cell>
          <cell r="BJ1738">
            <v>933.73699999999997</v>
          </cell>
          <cell r="BK1738">
            <v>1059.68</v>
          </cell>
          <cell r="BM1738">
            <v>3374.7330000000002</v>
          </cell>
          <cell r="BN1738">
            <v>3034.3209999999999</v>
          </cell>
          <cell r="BO1738">
            <v>0</v>
          </cell>
          <cell r="BP1738">
            <v>0</v>
          </cell>
          <cell r="BS1738">
            <v>-3.927165503162882</v>
          </cell>
          <cell r="BT1738">
            <v>-0.32868300483980178</v>
          </cell>
          <cell r="BU1738">
            <v>250</v>
          </cell>
        </row>
        <row r="1739">
          <cell r="C1739">
            <v>207254393</v>
          </cell>
          <cell r="D1739" t="str">
            <v>«XORAZM MINTAQAVIY YO`LLARGA BUYURTMACHI XIZMATI» DUK</v>
          </cell>
          <cell r="E1739" t="str">
            <v>ГП</v>
          </cell>
          <cell r="F1739">
            <v>0</v>
          </cell>
          <cell r="G1739">
            <v>100</v>
          </cell>
          <cell r="H1739" t="str">
            <v>Хорезм</v>
          </cell>
          <cell r="I1739" t="str">
            <v>Автомобиль йўллари давлат қўмитаси</v>
          </cell>
          <cell r="J1739" t="str">
            <v>ГП</v>
          </cell>
          <cell r="K1739" t="str">
            <v>ГП</v>
          </cell>
          <cell r="L1739" t="str">
            <v>Йўл-транспорт инфратузилмаси</v>
          </cell>
          <cell r="M1739" t="str">
            <v>Коммунал соҳа, қурилиш ва хизмат кўрсатиш</v>
          </cell>
          <cell r="V1739">
            <v>829.279</v>
          </cell>
          <cell r="Y1739">
            <v>0</v>
          </cell>
          <cell r="Z1739">
            <v>0</v>
          </cell>
          <cell r="AB1739">
            <v>0</v>
          </cell>
          <cell r="AF1739">
            <v>0</v>
          </cell>
          <cell r="AJ1739">
            <v>0</v>
          </cell>
          <cell r="AK1739">
            <v>0</v>
          </cell>
          <cell r="AM1739">
            <v>0</v>
          </cell>
          <cell r="AP1739">
            <v>0</v>
          </cell>
          <cell r="AQ1739">
            <v>457.74</v>
          </cell>
          <cell r="AT1739">
            <v>0</v>
          </cell>
          <cell r="AU1739">
            <v>0</v>
          </cell>
          <cell r="AX1739">
            <v>0</v>
          </cell>
          <cell r="AY1739">
            <v>0</v>
          </cell>
          <cell r="BA1739">
            <v>0</v>
          </cell>
          <cell r="BB1739">
            <v>0</v>
          </cell>
          <cell r="BC1739">
            <v>0</v>
          </cell>
          <cell r="BD1739">
            <v>0</v>
          </cell>
          <cell r="BE1739">
            <v>0</v>
          </cell>
          <cell r="BF1739">
            <v>0</v>
          </cell>
          <cell r="BG1739">
            <v>62.811999999999998</v>
          </cell>
          <cell r="BI1739">
            <v>0</v>
          </cell>
          <cell r="BJ1739">
            <v>40.796999999999997</v>
          </cell>
          <cell r="BL1739">
            <v>0</v>
          </cell>
          <cell r="BM1739">
            <v>0</v>
          </cell>
          <cell r="BO1739">
            <v>0</v>
          </cell>
          <cell r="BP1739">
            <v>0</v>
          </cell>
          <cell r="BU1739">
            <v>32</v>
          </cell>
        </row>
        <row r="1740">
          <cell r="C1740">
            <v>204734264</v>
          </cell>
          <cell r="D1740" t="str">
            <v>РЕСП.КИШ.ХУЖ ТЕХН ВА ЭХТ.КИСМ БАЗАСИ</v>
          </cell>
          <cell r="E1740" t="str">
            <v>ГП</v>
          </cell>
          <cell r="F1740">
            <v>55</v>
          </cell>
          <cell r="G1740">
            <v>100</v>
          </cell>
          <cell r="H1740" t="str">
            <v>г.Ташкент</v>
          </cell>
          <cell r="I1740" t="str">
            <v>Қишлоқ хўжалиги вазирлиги</v>
          </cell>
          <cell r="J1740" t="str">
            <v>ГП</v>
          </cell>
          <cell r="K1740" t="str">
            <v>ГП</v>
          </cell>
          <cell r="L1740" t="str">
            <v>Қишлоқ хўжалиги ва қишлоқ хўжалиги маҳсулотларини қайта ишлаш</v>
          </cell>
          <cell r="M1740" t="str">
            <v>Қишлоқ хўжалиги ва озиқ-овқат саноати</v>
          </cell>
          <cell r="V1740">
            <v>812.5145</v>
          </cell>
          <cell r="Y1740">
            <v>0</v>
          </cell>
          <cell r="Z1740">
            <v>0</v>
          </cell>
          <cell r="AB1740">
            <v>0</v>
          </cell>
          <cell r="AF1740">
            <v>0</v>
          </cell>
          <cell r="AI1740">
            <v>-864.67100000000005</v>
          </cell>
          <cell r="AJ1740">
            <v>-292.84718750000002</v>
          </cell>
          <cell r="AK1740">
            <v>-1847.6735000000001</v>
          </cell>
          <cell r="AM1740">
            <v>85.092898437499997</v>
          </cell>
          <cell r="AQ1740">
            <v>61.191800781250002</v>
          </cell>
          <cell r="AU1740">
            <v>0</v>
          </cell>
          <cell r="AY1740">
            <v>0</v>
          </cell>
          <cell r="BA1740">
            <v>0</v>
          </cell>
          <cell r="BB1740">
            <v>0</v>
          </cell>
          <cell r="BC1740">
            <v>0</v>
          </cell>
          <cell r="BD1740">
            <v>0</v>
          </cell>
          <cell r="BE1740">
            <v>0</v>
          </cell>
          <cell r="BG1740">
            <v>492.05481250000003</v>
          </cell>
          <cell r="BJ1740">
            <v>3452.9027500000002</v>
          </cell>
          <cell r="BM1740">
            <v>151.60679687499999</v>
          </cell>
          <cell r="BO1740">
            <v>0</v>
          </cell>
          <cell r="BP1740">
            <v>0</v>
          </cell>
          <cell r="BS1740">
            <v>0.10519691278161461</v>
          </cell>
          <cell r="BU1740">
            <v>1500</v>
          </cell>
        </row>
        <row r="1741">
          <cell r="C1741">
            <v>200670239</v>
          </cell>
          <cell r="D1741" t="str">
            <v>«УЗДАВЕРЛОЙИХА» ИНСТИТУТИ КОМПЛЕКС ЛОЙИХАЛАШ БУЛИМИ</v>
          </cell>
          <cell r="E1741" t="str">
            <v>ГП</v>
          </cell>
          <cell r="F1741">
            <v>58.381999999999998</v>
          </cell>
          <cell r="G1741">
            <v>100</v>
          </cell>
          <cell r="H1741" t="str">
            <v>Кашкадарья</v>
          </cell>
          <cell r="I1741" t="str">
            <v>Ўзбекистон стандартлаштириш, метрология ва сертификатлаштириш агентлиги</v>
          </cell>
          <cell r="J1741" t="str">
            <v>ГП</v>
          </cell>
          <cell r="K1741" t="str">
            <v>ГП</v>
          </cell>
          <cell r="L1741" t="str">
            <v>Метрология, стандарлаштириш ва лойихалаштириш</v>
          </cell>
          <cell r="M1741" t="str">
            <v>Коммунал соҳа, қурилиш ва хизмат кўрсатиш</v>
          </cell>
          <cell r="U1741">
            <v>802.51</v>
          </cell>
          <cell r="V1741">
            <v>802.51</v>
          </cell>
          <cell r="W1741">
            <v>658.33500000000004</v>
          </cell>
          <cell r="Y1741">
            <v>0</v>
          </cell>
          <cell r="Z1741">
            <v>0</v>
          </cell>
          <cell r="AA1741">
            <v>1820.5239999999999</v>
          </cell>
          <cell r="AB1741">
            <v>2994.5949999999998</v>
          </cell>
          <cell r="AC1741">
            <v>2244.1280000000002</v>
          </cell>
          <cell r="AE1741">
            <v>1304.3320000000001</v>
          </cell>
          <cell r="AF1741">
            <v>2314.1439999999998</v>
          </cell>
          <cell r="AG1741">
            <v>1606.1859999999999</v>
          </cell>
          <cell r="AJ1741">
            <v>0</v>
          </cell>
          <cell r="AK1741">
            <v>0</v>
          </cell>
          <cell r="AL1741">
            <v>76.465000000000003</v>
          </cell>
          <cell r="AM1741">
            <v>17.14</v>
          </cell>
          <cell r="AN1741">
            <v>46.262999999999998</v>
          </cell>
          <cell r="AP1741">
            <v>0</v>
          </cell>
          <cell r="AQ1741">
            <v>661.85500000000002</v>
          </cell>
          <cell r="AR1741">
            <v>435.72699999999998</v>
          </cell>
          <cell r="AT1741">
            <v>0</v>
          </cell>
          <cell r="AU1741">
            <v>0</v>
          </cell>
          <cell r="AV1741">
            <v>8.1210000000000004</v>
          </cell>
          <cell r="AX1741">
            <v>0</v>
          </cell>
          <cell r="AY1741">
            <v>0</v>
          </cell>
          <cell r="AZ1741">
            <v>22.945</v>
          </cell>
          <cell r="BA1741">
            <v>5150.2631799999999</v>
          </cell>
          <cell r="BB1741">
            <v>5150.2631799999999</v>
          </cell>
          <cell r="BC1741">
            <v>0</v>
          </cell>
          <cell r="BD1741">
            <v>5150.2631799999999</v>
          </cell>
          <cell r="BE1741">
            <v>0</v>
          </cell>
          <cell r="BF1741">
            <v>0</v>
          </cell>
          <cell r="BG1741">
            <v>62.975999999999999</v>
          </cell>
          <cell r="BH1741">
            <v>232.19</v>
          </cell>
          <cell r="BI1741">
            <v>0</v>
          </cell>
          <cell r="BJ1741">
            <v>428.48099999999999</v>
          </cell>
          <cell r="BK1741">
            <v>213.37299999999999</v>
          </cell>
          <cell r="BL1741">
            <v>0</v>
          </cell>
          <cell r="BM1741">
            <v>513.58199999999999</v>
          </cell>
          <cell r="BN1741">
            <v>583.55799999999999</v>
          </cell>
          <cell r="BO1741">
            <v>0</v>
          </cell>
          <cell r="BP1741">
            <v>0</v>
          </cell>
          <cell r="BS1741">
            <v>3.1816097757466293E-2</v>
          </cell>
          <cell r="BT1741">
            <v>6.3337315047113138E-2</v>
          </cell>
          <cell r="BW1741">
            <v>78.922499999999999</v>
          </cell>
          <cell r="BX1741" t="str">
            <v>недостаточная</v>
          </cell>
        </row>
        <row r="1742">
          <cell r="C1742">
            <v>207252998</v>
          </cell>
          <cell r="D1742" t="str">
            <v>SIRDARYO MINTAQAVIY YO`LLARGA BUYURTMACHI HIZMATI D.U.K.</v>
          </cell>
          <cell r="E1742" t="str">
            <v>ГП</v>
          </cell>
          <cell r="F1742">
            <v>199.91200000000001</v>
          </cell>
          <cell r="G1742">
            <v>100</v>
          </cell>
          <cell r="H1742" t="str">
            <v>Сырдарья</v>
          </cell>
          <cell r="I1742" t="str">
            <v>Автомобиль йўллари давлат қўмитаси</v>
          </cell>
          <cell r="J1742" t="str">
            <v>ГП</v>
          </cell>
          <cell r="K1742" t="str">
            <v>ГП</v>
          </cell>
          <cell r="L1742" t="str">
            <v>Йўл-транспорт инфратузилмаси</v>
          </cell>
          <cell r="M1742" t="str">
            <v>Коммунал соҳа, қурилиш ва хизмат кўрсатиш</v>
          </cell>
          <cell r="V1742">
            <v>798.15499999999997</v>
          </cell>
          <cell r="Y1742">
            <v>0</v>
          </cell>
          <cell r="Z1742">
            <v>0</v>
          </cell>
          <cell r="AB1742">
            <v>1857.479</v>
          </cell>
          <cell r="AF1742">
            <v>0</v>
          </cell>
          <cell r="AJ1742">
            <v>0</v>
          </cell>
          <cell r="AK1742">
            <v>0</v>
          </cell>
          <cell r="AM1742">
            <v>0</v>
          </cell>
          <cell r="AQ1742">
            <v>0</v>
          </cell>
          <cell r="AU1742">
            <v>0</v>
          </cell>
          <cell r="AY1742">
            <v>0</v>
          </cell>
          <cell r="BA1742">
            <v>2230.0508400000003</v>
          </cell>
          <cell r="BB1742">
            <v>2376.00218</v>
          </cell>
          <cell r="BC1742">
            <v>0</v>
          </cell>
          <cell r="BD1742">
            <v>2376.00218</v>
          </cell>
          <cell r="BE1742">
            <v>0</v>
          </cell>
          <cell r="BG1742">
            <v>0</v>
          </cell>
          <cell r="BJ1742">
            <v>0</v>
          </cell>
          <cell r="BM1742">
            <v>1857.479</v>
          </cell>
          <cell r="BO1742">
            <v>0</v>
          </cell>
          <cell r="BP1742">
            <v>0</v>
          </cell>
          <cell r="BU1742">
            <v>30</v>
          </cell>
        </row>
        <row r="1743">
          <cell r="C1743">
            <v>200897105</v>
          </cell>
          <cell r="D1743" t="str">
            <v>KO ZI OJIZLAR JAMIYATI BOSMAXONASI (ТИПОГР.УЗ ОС). ОО</v>
          </cell>
          <cell r="E1743" t="str">
            <v>ГП</v>
          </cell>
          <cell r="F1743">
            <v>1.105</v>
          </cell>
          <cell r="G1743">
            <v>100</v>
          </cell>
          <cell r="H1743" t="str">
            <v>г.Ташкент</v>
          </cell>
          <cell r="I1743" t="str">
            <v>Президенти Администрацияси ҳузуридаги Ахборот ва оммавий коммуникациялар агентлиги</v>
          </cell>
          <cell r="J1743" t="str">
            <v>ГП</v>
          </cell>
          <cell r="K1743" t="str">
            <v>ГП</v>
          </cell>
          <cell r="L1743" t="str">
            <v>Ахборот технологиялари ва нашриёт</v>
          </cell>
          <cell r="M1743" t="str">
            <v>Ахборот технологиялари ва телекоммуникациялар</v>
          </cell>
          <cell r="V1743">
            <v>775.83199999999999</v>
          </cell>
          <cell r="Y1743">
            <v>818.75400000000002</v>
          </cell>
          <cell r="Z1743">
            <v>790.90099999999995</v>
          </cell>
          <cell r="AB1743">
            <v>1145.497875</v>
          </cell>
          <cell r="AF1743">
            <v>651.90537500000005</v>
          </cell>
          <cell r="AI1743">
            <v>100.1198984375</v>
          </cell>
          <cell r="AJ1743">
            <v>50</v>
          </cell>
          <cell r="AK1743">
            <v>-97.6476015625</v>
          </cell>
          <cell r="AM1743">
            <v>252.37409374999999</v>
          </cell>
          <cell r="AQ1743">
            <v>147.51300000000001</v>
          </cell>
          <cell r="AU1743">
            <v>0</v>
          </cell>
          <cell r="AY1743">
            <v>0</v>
          </cell>
          <cell r="BA1743">
            <v>73712.230739999999</v>
          </cell>
          <cell r="BB1743">
            <v>73712.230739999999</v>
          </cell>
          <cell r="BC1743">
            <v>0</v>
          </cell>
          <cell r="BD1743">
            <v>73712.230739999999</v>
          </cell>
          <cell r="BE1743">
            <v>0</v>
          </cell>
          <cell r="BG1743">
            <v>21.768000000000001</v>
          </cell>
          <cell r="BJ1743">
            <v>75.042203125</v>
          </cell>
          <cell r="BM1743">
            <v>279.06840625000001</v>
          </cell>
          <cell r="BO1743">
            <v>0</v>
          </cell>
          <cell r="BP1743">
            <v>0</v>
          </cell>
          <cell r="BS1743">
            <v>0.41412721401941538</v>
          </cell>
          <cell r="BU1743">
            <v>257</v>
          </cell>
          <cell r="BW1743">
            <v>12483.2123608522</v>
          </cell>
          <cell r="BX1743" t="str">
            <v>высокая</v>
          </cell>
        </row>
        <row r="1744">
          <cell r="C1744">
            <v>206155991</v>
          </cell>
          <cell r="D1744" t="str">
            <v>HUQUQ VA BURCH IJTIMOIY HUQUQIY JURNALI</v>
          </cell>
          <cell r="E1744" t="str">
            <v>ГП</v>
          </cell>
          <cell r="F1744">
            <v>30</v>
          </cell>
          <cell r="G1744">
            <v>100</v>
          </cell>
          <cell r="H1744" t="str">
            <v>г.Ташкент</v>
          </cell>
          <cell r="I1744" t="str">
            <v>Адлия вазирлиги</v>
          </cell>
          <cell r="J1744" t="str">
            <v>ГП</v>
          </cell>
          <cell r="K1744" t="str">
            <v>ГП</v>
          </cell>
          <cell r="L1744" t="str">
            <v>Ижтимоий соҳа, туризм ва фармацевтика</v>
          </cell>
          <cell r="M1744" t="str">
            <v>Ижтимоий соҳа, туризм ва фармацевтика</v>
          </cell>
          <cell r="U1744">
            <v>426.43309375000001</v>
          </cell>
          <cell r="V1744">
            <v>768.52468750000003</v>
          </cell>
          <cell r="W1744">
            <v>226.98514062500001</v>
          </cell>
          <cell r="Y1744">
            <v>1839.10275</v>
          </cell>
          <cell r="Z1744">
            <v>1828.7262499999999</v>
          </cell>
          <cell r="AA1744">
            <v>641.76700000000005</v>
          </cell>
          <cell r="AB1744">
            <v>1083.5340000000001</v>
          </cell>
          <cell r="AC1744">
            <v>577.03499999999997</v>
          </cell>
          <cell r="AE1744">
            <v>580.65300000000002</v>
          </cell>
          <cell r="AF1744">
            <v>961.30600000000004</v>
          </cell>
          <cell r="AG1744">
            <v>383.85921875000003</v>
          </cell>
          <cell r="AI1744">
            <v>43.425199218750002</v>
          </cell>
          <cell r="AJ1744">
            <v>142.39940625</v>
          </cell>
          <cell r="AK1744">
            <v>3.5286999511718751</v>
          </cell>
          <cell r="AL1744">
            <v>12.907</v>
          </cell>
          <cell r="AM1744">
            <v>-5.2808999023437497</v>
          </cell>
          <cell r="AN1744">
            <v>14.76641015625</v>
          </cell>
          <cell r="AQ1744">
            <v>340.7301875</v>
          </cell>
          <cell r="AR1744">
            <v>147.02870312499999</v>
          </cell>
          <cell r="AU1744">
            <v>0</v>
          </cell>
          <cell r="AV1744">
            <v>2.0135999755859375</v>
          </cell>
          <cell r="AY1744">
            <v>0</v>
          </cell>
          <cell r="AZ1744">
            <v>1.1374200439453126</v>
          </cell>
          <cell r="BA1744">
            <v>0</v>
          </cell>
          <cell r="BB1744">
            <v>0</v>
          </cell>
          <cell r="BC1744">
            <v>0</v>
          </cell>
          <cell r="BD1744">
            <v>0</v>
          </cell>
          <cell r="BE1744">
            <v>0</v>
          </cell>
          <cell r="BG1744">
            <v>145.38459374999999</v>
          </cell>
          <cell r="BH1744">
            <v>120.8777421875</v>
          </cell>
          <cell r="BJ1744">
            <v>450.71</v>
          </cell>
          <cell r="BK1744">
            <v>73.195726562499999</v>
          </cell>
          <cell r="BM1744">
            <v>73.332203125000007</v>
          </cell>
          <cell r="BN1744">
            <v>176.39578125</v>
          </cell>
          <cell r="BO1744">
            <v>0</v>
          </cell>
          <cell r="BP1744">
            <v>0</v>
          </cell>
          <cell r="BS1744">
            <v>-7.1889211158013304E-3</v>
          </cell>
          <cell r="BT1744">
            <v>2.9666025867493239E-2</v>
          </cell>
          <cell r="BU1744">
            <v>70</v>
          </cell>
        </row>
        <row r="1745">
          <cell r="C1745">
            <v>207084455</v>
          </cell>
          <cell r="D1745" t="str">
            <v>ЧИРОКЧИ МАДАНИЯТ ВА ИСТИРОХАТ БОГИ  КОРХОНА</v>
          </cell>
          <cell r="E1745" t="str">
            <v>ГП</v>
          </cell>
          <cell r="F1745">
            <v>139.49799999999999</v>
          </cell>
          <cell r="G1745">
            <v>100</v>
          </cell>
          <cell r="H1745" t="str">
            <v>Кашкадарья</v>
          </cell>
          <cell r="I1745" t="str">
            <v>Маданият вазирлиги</v>
          </cell>
          <cell r="J1745" t="str">
            <v>ГП</v>
          </cell>
          <cell r="K1745" t="str">
            <v>ГП</v>
          </cell>
          <cell r="L1745" t="str">
            <v>Ижтимоий соҳа, туризм ва фармацевтика</v>
          </cell>
          <cell r="M1745" t="str">
            <v>Ижтимоий соҳа, туризм ва фармацевтика</v>
          </cell>
          <cell r="V1745">
            <v>753.255</v>
          </cell>
          <cell r="Y1745">
            <v>0</v>
          </cell>
          <cell r="Z1745">
            <v>0</v>
          </cell>
          <cell r="AB1745">
            <v>99.938999999999993</v>
          </cell>
          <cell r="AF1745">
            <v>0</v>
          </cell>
          <cell r="AJ1745">
            <v>0</v>
          </cell>
          <cell r="AK1745">
            <v>0</v>
          </cell>
          <cell r="AM1745">
            <v>4.2240000000000002</v>
          </cell>
          <cell r="AQ1745">
            <v>10.244999999999999</v>
          </cell>
          <cell r="AU1745">
            <v>0</v>
          </cell>
          <cell r="AY1745">
            <v>0</v>
          </cell>
          <cell r="BA1745">
            <v>1267.2</v>
          </cell>
          <cell r="BB1745">
            <v>1267.2</v>
          </cell>
          <cell r="BC1745">
            <v>0</v>
          </cell>
          <cell r="BD1745">
            <v>1267.2</v>
          </cell>
          <cell r="BE1745">
            <v>0</v>
          </cell>
          <cell r="BG1745">
            <v>20.687000000000001</v>
          </cell>
          <cell r="BJ1745">
            <v>100.45699999999999</v>
          </cell>
          <cell r="BM1745">
            <v>90.716999999999999</v>
          </cell>
          <cell r="BO1745">
            <v>0</v>
          </cell>
          <cell r="BP1745">
            <v>0</v>
          </cell>
          <cell r="BS1745">
            <v>5.5219764596993112E-3</v>
          </cell>
          <cell r="BU1745" t="str">
            <v>-</v>
          </cell>
        </row>
        <row r="1746">
          <cell r="C1746">
            <v>305492896</v>
          </cell>
          <cell r="D1746" t="str">
            <v>ГУП «TA`MIRLASH-TIKLASH XIZMATI DUK»</v>
          </cell>
          <cell r="E1746" t="str">
            <v>ГП</v>
          </cell>
          <cell r="F1746">
            <v>0</v>
          </cell>
          <cell r="G1746">
            <v>100</v>
          </cell>
          <cell r="H1746" t="str">
            <v>Джизак</v>
          </cell>
          <cell r="I1746" t="str">
            <v>Уй-жой коммунал хизмат кўрсатиш вазирлиги</v>
          </cell>
          <cell r="J1746" t="str">
            <v>ГП</v>
          </cell>
          <cell r="K1746" t="str">
            <v>ГП</v>
          </cell>
          <cell r="L1746" t="str">
            <v>Коммунал уй-жой қурилиш ва сув хўжалиги</v>
          </cell>
          <cell r="M1746" t="str">
            <v>Коммунал соҳа, қурилиш ва хизмат кўрсатиш</v>
          </cell>
          <cell r="V1746">
            <v>741.67</v>
          </cell>
          <cell r="AB1746">
            <v>2275.5859999999998</v>
          </cell>
          <cell r="AF1746">
            <v>2122.6570000000002</v>
          </cell>
          <cell r="AM1746">
            <v>-28.832000000000001</v>
          </cell>
          <cell r="AQ1746">
            <v>68.870999999999995</v>
          </cell>
          <cell r="AU1746">
            <v>0</v>
          </cell>
          <cell r="AY1746">
            <v>0</v>
          </cell>
          <cell r="BA1746">
            <v>0</v>
          </cell>
          <cell r="BB1746">
            <v>0</v>
          </cell>
          <cell r="BC1746">
            <v>0</v>
          </cell>
          <cell r="BD1746">
            <v>0</v>
          </cell>
          <cell r="BE1746">
            <v>0</v>
          </cell>
          <cell r="BG1746">
            <v>633.07100000000003</v>
          </cell>
          <cell r="BJ1746">
            <v>557.00199999999995</v>
          </cell>
          <cell r="BM1746">
            <v>181.761</v>
          </cell>
          <cell r="BO1746">
            <v>0</v>
          </cell>
          <cell r="BP1746">
            <v>0</v>
          </cell>
          <cell r="BS1746">
            <v>-7.7748864050049216E-2</v>
          </cell>
          <cell r="BU1746">
            <v>9</v>
          </cell>
        </row>
        <row r="1747">
          <cell r="C1747">
            <v>201786504</v>
          </cell>
          <cell r="D1747" t="str">
            <v>«SAMARQANDNUR»</v>
          </cell>
          <cell r="E1747" t="str">
            <v>ГП</v>
          </cell>
          <cell r="F1747">
            <v>388.81200000000001</v>
          </cell>
          <cell r="G1747">
            <v>100</v>
          </cell>
          <cell r="H1747" t="str">
            <v>Самарканд</v>
          </cell>
          <cell r="I1747" t="str">
            <v>Ҳокимият</v>
          </cell>
          <cell r="J1747" t="str">
            <v>ГП</v>
          </cell>
          <cell r="K1747" t="str">
            <v>ГП</v>
          </cell>
          <cell r="L1747" t="str">
            <v>Энергетика</v>
          </cell>
          <cell r="M1747" t="str">
            <v>Нефт-газ, кимё, энергетика</v>
          </cell>
          <cell r="U1747">
            <v>727.40587500000004</v>
          </cell>
          <cell r="V1747">
            <v>727.40581250000002</v>
          </cell>
          <cell r="W1747">
            <v>1276.140625</v>
          </cell>
          <cell r="Y1747">
            <v>604.53612499999997</v>
          </cell>
          <cell r="Z1747">
            <v>1060.5675000000001</v>
          </cell>
          <cell r="AA1747">
            <v>502.46390624999998</v>
          </cell>
          <cell r="AB1747">
            <v>2878.1570000000002</v>
          </cell>
          <cell r="AC1747">
            <v>5007.5950000000003</v>
          </cell>
          <cell r="AE1747">
            <v>345.26340625</v>
          </cell>
          <cell r="AF1747">
            <v>2504.8142499999999</v>
          </cell>
          <cell r="AG1747">
            <v>4482.0320000000002</v>
          </cell>
          <cell r="AI1747">
            <v>0.9355</v>
          </cell>
          <cell r="AJ1747">
            <v>2.0474999999999999</v>
          </cell>
          <cell r="AK1747">
            <v>62.751101562499997</v>
          </cell>
          <cell r="AL1747">
            <v>5.3768999023437498</v>
          </cell>
          <cell r="AM1747">
            <v>75.130757812499994</v>
          </cell>
          <cell r="AN1747">
            <v>228.50490625</v>
          </cell>
          <cell r="AP1747">
            <v>0</v>
          </cell>
          <cell r="AQ1747">
            <v>0</v>
          </cell>
          <cell r="AR1747">
            <v>0</v>
          </cell>
          <cell r="AT1747">
            <v>0</v>
          </cell>
          <cell r="AU1747">
            <v>0</v>
          </cell>
          <cell r="AV1747">
            <v>0</v>
          </cell>
          <cell r="AX1747">
            <v>0</v>
          </cell>
          <cell r="AY1747">
            <v>0</v>
          </cell>
          <cell r="AZ1747">
            <v>0</v>
          </cell>
          <cell r="BA1747">
            <v>80.939080000000004</v>
          </cell>
          <cell r="BB1747">
            <v>22540</v>
          </cell>
          <cell r="BC1747">
            <v>0</v>
          </cell>
          <cell r="BD1747">
            <v>22540</v>
          </cell>
          <cell r="BE1747">
            <v>0</v>
          </cell>
          <cell r="BF1747">
            <v>290.96146874999999</v>
          </cell>
          <cell r="BG1747">
            <v>60.358070312499997</v>
          </cell>
          <cell r="BH1747">
            <v>785.91499999999996</v>
          </cell>
          <cell r="BI1747">
            <v>563.77112499999998</v>
          </cell>
          <cell r="BJ1747">
            <v>355.38743749999998</v>
          </cell>
          <cell r="BK1747">
            <v>659.98262499999998</v>
          </cell>
          <cell r="BL1747">
            <v>154.92840624999999</v>
          </cell>
          <cell r="BM1747">
            <v>303.21562499999999</v>
          </cell>
          <cell r="BN1747">
            <v>283.54809375000002</v>
          </cell>
          <cell r="BO1747">
            <v>0</v>
          </cell>
          <cell r="BP1747">
            <v>0</v>
          </cell>
          <cell r="BS1747">
            <v>0.12539278404706686</v>
          </cell>
          <cell r="BT1747">
            <v>0.22810043428304616</v>
          </cell>
          <cell r="BU1747">
            <v>48</v>
          </cell>
          <cell r="BW1747">
            <v>83.912593674597304</v>
          </cell>
          <cell r="BX1747" t="str">
            <v>средная</v>
          </cell>
        </row>
        <row r="1748">
          <cell r="C1748">
            <v>201234794</v>
          </cell>
          <cell r="D1748" t="str">
            <v xml:space="preserve">НВХ НАМАНГАН ХАКИКАТИ ГАЗЕТАСИ ТАХРИРИЯТИ </v>
          </cell>
          <cell r="E1748" t="str">
            <v>ГП</v>
          </cell>
          <cell r="F1748">
            <v>171.687203125</v>
          </cell>
          <cell r="G1748">
            <v>100</v>
          </cell>
          <cell r="H1748" t="str">
            <v>Наманган</v>
          </cell>
          <cell r="I1748" t="str">
            <v>Ҳокимият</v>
          </cell>
          <cell r="J1748" t="str">
            <v>ГП</v>
          </cell>
          <cell r="K1748" t="str">
            <v>ГП</v>
          </cell>
          <cell r="L1748" t="str">
            <v>Ижтимоий соҳа, туризм ва фармацевтика</v>
          </cell>
          <cell r="M1748" t="str">
            <v>Ижтимоий соҳа, туризм ва фармацевтика</v>
          </cell>
          <cell r="V1748">
            <v>714.69631249999998</v>
          </cell>
          <cell r="Y1748">
            <v>1298.2987499999999</v>
          </cell>
          <cell r="Z1748">
            <v>1616.725625</v>
          </cell>
          <cell r="AB1748">
            <v>1598.4561249999999</v>
          </cell>
          <cell r="AF1748">
            <v>1467.5407499999999</v>
          </cell>
          <cell r="AI1748">
            <v>27.787099609375002</v>
          </cell>
          <cell r="AJ1748">
            <v>112.07899999999999</v>
          </cell>
          <cell r="AK1748">
            <v>101.05220312500001</v>
          </cell>
          <cell r="AM1748">
            <v>-125.4658984375</v>
          </cell>
          <cell r="AQ1748">
            <v>228.07209374999999</v>
          </cell>
          <cell r="AU1748">
            <v>0</v>
          </cell>
          <cell r="AY1748">
            <v>0</v>
          </cell>
          <cell r="BA1748">
            <v>0</v>
          </cell>
          <cell r="BB1748">
            <v>0</v>
          </cell>
          <cell r="BC1748">
            <v>0</v>
          </cell>
          <cell r="BD1748">
            <v>0</v>
          </cell>
          <cell r="BE1748">
            <v>0</v>
          </cell>
          <cell r="BG1748">
            <v>144.04790625000001</v>
          </cell>
          <cell r="BJ1748">
            <v>50.686398437500003</v>
          </cell>
          <cell r="BM1748">
            <v>176.45840625</v>
          </cell>
          <cell r="BO1748">
            <v>0</v>
          </cell>
          <cell r="BP1748">
            <v>0</v>
          </cell>
          <cell r="BS1748">
            <v>-0.12620596627982847</v>
          </cell>
          <cell r="BU1748" t="str">
            <v>-</v>
          </cell>
        </row>
        <row r="1749">
          <cell r="C1749">
            <v>200413263</v>
          </cell>
          <cell r="D1749" t="str">
            <v>РЕЗИДЕНЦИЯ ХОРЕЗМСКОГО ОБЛАСТНОГО ХОКИМИЯТА</v>
          </cell>
          <cell r="E1749" t="str">
            <v>ГП</v>
          </cell>
          <cell r="F1749">
            <v>713.08799999999997</v>
          </cell>
          <cell r="G1749">
            <v>100</v>
          </cell>
          <cell r="H1749" t="str">
            <v>Хорезм</v>
          </cell>
          <cell r="I1749" t="str">
            <v>Ҳокимият</v>
          </cell>
          <cell r="J1749" t="str">
            <v>ГП</v>
          </cell>
          <cell r="K1749" t="str">
            <v>ГП</v>
          </cell>
          <cell r="L1749" t="str">
            <v>Ижтимоий соҳа, туризм ва фармацевтика</v>
          </cell>
          <cell r="M1749" t="str">
            <v>Ижтимоий соҳа, туризм ва фармацевтика</v>
          </cell>
          <cell r="V1749">
            <v>714.38218749999999</v>
          </cell>
          <cell r="Y1749">
            <v>0</v>
          </cell>
          <cell r="Z1749">
            <v>0</v>
          </cell>
          <cell r="AB1749">
            <v>0</v>
          </cell>
          <cell r="AF1749">
            <v>0</v>
          </cell>
          <cell r="AI1749">
            <v>0</v>
          </cell>
          <cell r="AJ1749">
            <v>0</v>
          </cell>
          <cell r="AK1749">
            <v>0</v>
          </cell>
          <cell r="AM1749">
            <v>0</v>
          </cell>
          <cell r="AQ1749">
            <v>0</v>
          </cell>
          <cell r="AU1749">
            <v>0</v>
          </cell>
          <cell r="AY1749">
            <v>0</v>
          </cell>
          <cell r="BA1749">
            <v>0</v>
          </cell>
          <cell r="BB1749">
            <v>0</v>
          </cell>
          <cell r="BC1749">
            <v>0</v>
          </cell>
          <cell r="BD1749">
            <v>0</v>
          </cell>
          <cell r="BE1749">
            <v>0</v>
          </cell>
          <cell r="BG1749">
            <v>641.6350625</v>
          </cell>
          <cell r="BJ1749">
            <v>1.2941999511718749</v>
          </cell>
          <cell r="BM1749">
            <v>0</v>
          </cell>
          <cell r="BO1749">
            <v>0</v>
          </cell>
          <cell r="BP1749">
            <v>0</v>
          </cell>
          <cell r="BU1749">
            <v>105</v>
          </cell>
        </row>
        <row r="1750">
          <cell r="C1750">
            <v>201052239</v>
          </cell>
          <cell r="D1750" t="str">
            <v>ГУП «O`ZBEKISTON RESPUBLIKASI MUDOFAA VAZIRLIGI KARTOGRAFIYA MARKAZI»</v>
          </cell>
          <cell r="E1750" t="str">
            <v>ГП</v>
          </cell>
          <cell r="F1750">
            <v>110.569</v>
          </cell>
          <cell r="G1750">
            <v>100</v>
          </cell>
          <cell r="H1750" t="str">
            <v>г.Ташкент</v>
          </cell>
          <cell r="I1750" t="str">
            <v>Мудофаа вазирлиги</v>
          </cell>
          <cell r="J1750" t="str">
            <v>ГП</v>
          </cell>
          <cell r="K1750" t="str">
            <v>ГП</v>
          </cell>
          <cell r="L1750" t="str">
            <v>Бошқалар</v>
          </cell>
          <cell r="M1750" t="str">
            <v>Коммунал соҳа, қурилиш ва хизмат кўрсатиш</v>
          </cell>
          <cell r="V1750">
            <v>713.67100000000005</v>
          </cell>
          <cell r="Y1750">
            <v>850.33699999999999</v>
          </cell>
          <cell r="Z1750">
            <v>1220.9929999999999</v>
          </cell>
          <cell r="AB1750">
            <v>1915.6790000000001</v>
          </cell>
          <cell r="AF1750">
            <v>1167.232</v>
          </cell>
          <cell r="AI1750">
            <v>-126.47</v>
          </cell>
          <cell r="AJ1750">
            <v>-121.52</v>
          </cell>
          <cell r="AK1750">
            <v>45.671999999999997</v>
          </cell>
          <cell r="AM1750">
            <v>284.29700000000003</v>
          </cell>
          <cell r="AQ1750">
            <v>292.02199999999999</v>
          </cell>
          <cell r="AU1750">
            <v>0</v>
          </cell>
          <cell r="AY1750">
            <v>0</v>
          </cell>
          <cell r="BA1750">
            <v>74188.563050000012</v>
          </cell>
          <cell r="BB1750">
            <v>74188.563050000012</v>
          </cell>
          <cell r="BC1750">
            <v>0</v>
          </cell>
          <cell r="BD1750">
            <v>74188.563050000012</v>
          </cell>
          <cell r="BE1750">
            <v>0</v>
          </cell>
          <cell r="BG1750">
            <v>78.975999999999999</v>
          </cell>
          <cell r="BJ1750">
            <v>196.43600000000001</v>
          </cell>
          <cell r="BM1750">
            <v>434.041</v>
          </cell>
          <cell r="BO1750">
            <v>0</v>
          </cell>
          <cell r="BP1750">
            <v>0</v>
          </cell>
          <cell r="BS1750">
            <v>0.54070035032731456</v>
          </cell>
          <cell r="BU1750" t="str">
            <v>-</v>
          </cell>
        </row>
        <row r="1751">
          <cell r="C1751">
            <v>202570646</v>
          </cell>
          <cell r="D1751" t="str">
            <v>TOSHKENT YER OSTI UMUM.O`TISH MUHANDIS.KOLLEKTORLAR BOSHQARM</v>
          </cell>
          <cell r="E1751" t="str">
            <v>ГП</v>
          </cell>
          <cell r="F1751">
            <v>449.59699999999998</v>
          </cell>
          <cell r="G1751">
            <v>100</v>
          </cell>
          <cell r="H1751" t="str">
            <v>г.Ташкент</v>
          </cell>
          <cell r="I1751" t="str">
            <v>Ҳокимият</v>
          </cell>
          <cell r="J1751" t="str">
            <v>ГП</v>
          </cell>
          <cell r="K1751" t="str">
            <v>ГП</v>
          </cell>
          <cell r="L1751" t="str">
            <v>Қурилиш</v>
          </cell>
          <cell r="M1751" t="str">
            <v>Коммунал соҳа, қурилиш ва хизмат кўрсатиш</v>
          </cell>
          <cell r="U1751">
            <v>704.34</v>
          </cell>
          <cell r="V1751">
            <v>704.32399999999996</v>
          </cell>
          <cell r="W1751">
            <v>850.17600000000004</v>
          </cell>
          <cell r="Y1751">
            <v>1941.4870000000001</v>
          </cell>
          <cell r="Z1751">
            <v>2122.1390000000001</v>
          </cell>
          <cell r="AA1751">
            <v>1691.008</v>
          </cell>
          <cell r="AB1751">
            <v>2256.1410000000001</v>
          </cell>
          <cell r="AC1751">
            <v>2000.1420000000001</v>
          </cell>
          <cell r="AE1751">
            <v>1116.7919999999999</v>
          </cell>
          <cell r="AF1751">
            <v>1498.481</v>
          </cell>
          <cell r="AG1751">
            <v>1161.2270000000001</v>
          </cell>
          <cell r="AI1751">
            <v>3.702</v>
          </cell>
          <cell r="AJ1751">
            <v>3.226</v>
          </cell>
          <cell r="AK1751">
            <v>2.9849999999999999</v>
          </cell>
          <cell r="AL1751">
            <v>2.141</v>
          </cell>
          <cell r="AM1751">
            <v>2.6749999999999998</v>
          </cell>
          <cell r="AN1751">
            <v>6.09</v>
          </cell>
          <cell r="AP1751">
            <v>823.18</v>
          </cell>
          <cell r="AQ1751">
            <v>1085.8499999999999</v>
          </cell>
          <cell r="AR1751">
            <v>871.86900000000003</v>
          </cell>
          <cell r="AT1751">
            <v>0.34899999999999998</v>
          </cell>
          <cell r="AU1751">
            <v>0.435</v>
          </cell>
          <cell r="AV1751">
            <v>0.83</v>
          </cell>
          <cell r="AX1751">
            <v>327.06599999999997</v>
          </cell>
          <cell r="AY1751">
            <v>436.24799999999999</v>
          </cell>
          <cell r="AZ1751">
            <v>312.50599999999997</v>
          </cell>
          <cell r="BA1751">
            <v>2675</v>
          </cell>
          <cell r="BB1751">
            <v>2675</v>
          </cell>
          <cell r="BC1751">
            <v>0</v>
          </cell>
          <cell r="BD1751">
            <v>2675</v>
          </cell>
          <cell r="BE1751">
            <v>0</v>
          </cell>
          <cell r="BF1751">
            <v>120.40900000000001</v>
          </cell>
          <cell r="BG1751">
            <v>78.091999999999999</v>
          </cell>
          <cell r="BH1751">
            <v>208.334</v>
          </cell>
          <cell r="BI1751">
            <v>76.054000000000002</v>
          </cell>
          <cell r="BJ1751">
            <v>71.325000000000003</v>
          </cell>
          <cell r="BK1751">
            <v>211.071</v>
          </cell>
          <cell r="BL1751">
            <v>571.726</v>
          </cell>
          <cell r="BM1751">
            <v>754.55</v>
          </cell>
          <cell r="BN1751">
            <v>831.995</v>
          </cell>
          <cell r="BO1751">
            <v>0</v>
          </cell>
          <cell r="BP1751">
            <v>0</v>
          </cell>
          <cell r="BS1751">
            <v>3.8485221674876844E-3</v>
          </cell>
          <cell r="BT1751">
            <v>7.8353168221293023E-3</v>
          </cell>
          <cell r="BU1751">
            <v>300</v>
          </cell>
        </row>
        <row r="1752">
          <cell r="C1752">
            <v>200917237</v>
          </cell>
          <cell r="D1752" t="str">
            <v>ГУП «MA`MURIY BINOLARDAN FOYDALANISH BOSHQARMASI»</v>
          </cell>
          <cell r="E1752" t="str">
            <v>ГП</v>
          </cell>
          <cell r="F1752">
            <v>22.472000000000001</v>
          </cell>
          <cell r="G1752">
            <v>100</v>
          </cell>
          <cell r="H1752" t="str">
            <v>г.Ташкент</v>
          </cell>
          <cell r="I1752" t="str">
            <v>Президенти Администрацияси ҳузуридаги Ахборот ва оммавий коммуникациялар агентлиги</v>
          </cell>
          <cell r="J1752" t="str">
            <v>ГП</v>
          </cell>
          <cell r="K1752" t="str">
            <v>ГП</v>
          </cell>
          <cell r="L1752" t="str">
            <v>Хизмат кўрсатиш</v>
          </cell>
          <cell r="M1752" t="str">
            <v>Коммунал соҳа, қурилиш ва хизмат кўрсатиш</v>
          </cell>
          <cell r="U1752">
            <v>680.71937500000001</v>
          </cell>
          <cell r="V1752">
            <v>693.70412499999998</v>
          </cell>
          <cell r="W1752">
            <v>1192.65275</v>
          </cell>
          <cell r="Y1752">
            <v>1318.837</v>
          </cell>
          <cell r="Z1752">
            <v>1391.9762499999999</v>
          </cell>
          <cell r="AA1752">
            <v>730.89887499999998</v>
          </cell>
          <cell r="AB1752">
            <v>1623.1881249999999</v>
          </cell>
          <cell r="AC1752">
            <v>1036.8913124999999</v>
          </cell>
          <cell r="AE1752">
            <v>302.96909375000001</v>
          </cell>
          <cell r="AF1752">
            <v>848.92556249999996</v>
          </cell>
          <cell r="AG1752">
            <v>350.51828124999997</v>
          </cell>
          <cell r="AI1752">
            <v>0.443</v>
          </cell>
          <cell r="AJ1752">
            <v>0.72099999999999997</v>
          </cell>
          <cell r="AK1752">
            <v>137.72095312499999</v>
          </cell>
          <cell r="AL1752">
            <v>130.08602343749999</v>
          </cell>
          <cell r="AM1752">
            <v>189.77848437500001</v>
          </cell>
          <cell r="AN1752">
            <v>174.90565624999999</v>
          </cell>
          <cell r="AP1752">
            <v>586.16131250000001</v>
          </cell>
          <cell r="AQ1752">
            <v>742.50381249999998</v>
          </cell>
          <cell r="AR1752">
            <v>449.37259375000002</v>
          </cell>
          <cell r="AT1752">
            <v>31.187119140625001</v>
          </cell>
          <cell r="AU1752">
            <v>30.894169921875001</v>
          </cell>
          <cell r="AV1752">
            <v>23.850769531249998</v>
          </cell>
          <cell r="AX1752">
            <v>212.98715625</v>
          </cell>
          <cell r="AY1752">
            <v>240.107</v>
          </cell>
          <cell r="AZ1752">
            <v>159.53142187500001</v>
          </cell>
          <cell r="BA1752">
            <v>56933.544000000002</v>
          </cell>
          <cell r="BB1752">
            <v>56933.544000000002</v>
          </cell>
          <cell r="BC1752">
            <v>0</v>
          </cell>
          <cell r="BD1752">
            <v>56933.544000000002</v>
          </cell>
          <cell r="BE1752">
            <v>0</v>
          </cell>
          <cell r="BF1752">
            <v>552.68512499999997</v>
          </cell>
          <cell r="BG1752">
            <v>411.81631249999998</v>
          </cell>
          <cell r="BH1752">
            <v>992.4548125</v>
          </cell>
          <cell r="BI1752">
            <v>221.161953125</v>
          </cell>
          <cell r="BJ1752">
            <v>160.21243749999999</v>
          </cell>
          <cell r="BK1752">
            <v>273.90050000000002</v>
          </cell>
          <cell r="BL1752">
            <v>373.49518749999999</v>
          </cell>
          <cell r="BM1752">
            <v>656.56287499999996</v>
          </cell>
          <cell r="BN1752">
            <v>504.53224999999998</v>
          </cell>
          <cell r="BO1752">
            <v>0</v>
          </cell>
          <cell r="BP1752">
            <v>0</v>
          </cell>
          <cell r="BS1752">
            <v>0.36211044237267909</v>
          </cell>
          <cell r="BT1752">
            <v>0.1854428062558417</v>
          </cell>
          <cell r="BU1752">
            <v>97</v>
          </cell>
          <cell r="BW1752">
            <v>155.71406661753801</v>
          </cell>
          <cell r="BX1752" t="str">
            <v>высокая</v>
          </cell>
        </row>
        <row r="1753">
          <cell r="C1753">
            <v>200009384</v>
          </cell>
          <cell r="D1753" t="str">
            <v>РЕДАКЦИЯ ГАЗЕТЫ ЗОЛОТАЯ ДОЛИНА</v>
          </cell>
          <cell r="E1753" t="str">
            <v>ГП</v>
          </cell>
          <cell r="F1753">
            <v>1.0099000244140626</v>
          </cell>
          <cell r="G1753">
            <v>100</v>
          </cell>
          <cell r="H1753" t="str">
            <v>Навои</v>
          </cell>
          <cell r="I1753" t="str">
            <v>Ҳокимият</v>
          </cell>
          <cell r="J1753" t="str">
            <v>ГП</v>
          </cell>
          <cell r="K1753" t="str">
            <v>ГП</v>
          </cell>
          <cell r="L1753" t="str">
            <v>Ижтимоий соҳа, туризм ва фармацевтика</v>
          </cell>
          <cell r="M1753" t="str">
            <v>Ижтимоий соҳа, туризм ва фармацевтика</v>
          </cell>
          <cell r="V1753">
            <v>658.64281249999999</v>
          </cell>
          <cell r="Y1753">
            <v>401.93109375</v>
          </cell>
          <cell r="Z1753">
            <v>730.13599999999997</v>
          </cell>
          <cell r="AB1753">
            <v>793.59231250000005</v>
          </cell>
          <cell r="AF1753">
            <v>316.19315625000002</v>
          </cell>
          <cell r="AI1753">
            <v>10.9125703125</v>
          </cell>
          <cell r="AJ1753">
            <v>-28.629669921874999</v>
          </cell>
          <cell r="AK1753">
            <v>9.0144804687499995</v>
          </cell>
          <cell r="AM1753">
            <v>57.765300781249998</v>
          </cell>
          <cell r="AQ1753">
            <v>114.25159375</v>
          </cell>
          <cell r="AU1753">
            <v>1.5783699951171875</v>
          </cell>
          <cell r="AY1753">
            <v>0</v>
          </cell>
          <cell r="BA1753">
            <v>17332.400229999999</v>
          </cell>
          <cell r="BB1753">
            <v>17332.400230000003</v>
          </cell>
          <cell r="BC1753">
            <v>0</v>
          </cell>
          <cell r="BD1753">
            <v>17332.400230000003</v>
          </cell>
          <cell r="BE1753">
            <v>0</v>
          </cell>
          <cell r="BG1753">
            <v>0</v>
          </cell>
          <cell r="BJ1753">
            <v>8.0871000976562506</v>
          </cell>
          <cell r="BM1753">
            <v>407.06559375000001</v>
          </cell>
          <cell r="BO1753">
            <v>0</v>
          </cell>
          <cell r="BP1753">
            <v>0</v>
          </cell>
          <cell r="BS1753">
            <v>9.6256525731776316E-2</v>
          </cell>
          <cell r="BU1753" t="str">
            <v>-</v>
          </cell>
        </row>
        <row r="1754">
          <cell r="C1754">
            <v>300388331</v>
          </cell>
          <cell r="D1754" t="str">
            <v>ХОРАЗМДОВУДСЕРВИСТРАНС</v>
          </cell>
          <cell r="E1754" t="str">
            <v>ГП</v>
          </cell>
          <cell r="F1754">
            <v>0.56999999999999995</v>
          </cell>
          <cell r="G1754">
            <v>100</v>
          </cell>
          <cell r="H1754" t="str">
            <v>Хорезм</v>
          </cell>
          <cell r="I1754" t="str">
            <v>Ҳокимият</v>
          </cell>
          <cell r="J1754" t="str">
            <v>ГП</v>
          </cell>
          <cell r="K1754" t="str">
            <v>ГП</v>
          </cell>
          <cell r="L1754" t="str">
            <v>Йўл-транспорт инфратузилмаси</v>
          </cell>
          <cell r="M1754" t="str">
            <v>Коммунал соҳа, қурилиш ва хизмат кўрсатиш</v>
          </cell>
          <cell r="V1754">
            <v>656.19537500000001</v>
          </cell>
          <cell r="Y1754">
            <v>1148.8525</v>
          </cell>
          <cell r="Z1754">
            <v>1309.3030000000001</v>
          </cell>
          <cell r="AB1754">
            <v>1104.22225</v>
          </cell>
          <cell r="AF1754">
            <v>700.56600000000003</v>
          </cell>
          <cell r="AI1754">
            <v>2.75</v>
          </cell>
          <cell r="AJ1754">
            <v>1.8</v>
          </cell>
          <cell r="AK1754">
            <v>2.74</v>
          </cell>
          <cell r="AM1754">
            <v>4.6962998046875004</v>
          </cell>
          <cell r="AQ1754">
            <v>94250.08</v>
          </cell>
          <cell r="AU1754">
            <v>9451.1029999999992</v>
          </cell>
          <cell r="AY1754">
            <v>0</v>
          </cell>
          <cell r="BA1754">
            <v>1408.89</v>
          </cell>
          <cell r="BB1754">
            <v>1408.89</v>
          </cell>
          <cell r="BC1754">
            <v>0</v>
          </cell>
          <cell r="BD1754">
            <v>1408.89</v>
          </cell>
          <cell r="BE1754">
            <v>0</v>
          </cell>
          <cell r="BG1754">
            <v>0</v>
          </cell>
          <cell r="BJ1754">
            <v>21.541</v>
          </cell>
          <cell r="BM1754">
            <v>398.96</v>
          </cell>
          <cell r="BO1754">
            <v>0</v>
          </cell>
          <cell r="BP1754">
            <v>0</v>
          </cell>
          <cell r="BS1754">
            <v>3.5242783513906523E-3</v>
          </cell>
          <cell r="BU1754">
            <v>85</v>
          </cell>
        </row>
        <row r="1755">
          <cell r="C1755">
            <v>304988190</v>
          </cell>
          <cell r="D1755" t="str">
            <v>ГУП «NAVOIY VILOYAT UY-JOY</v>
          </cell>
          <cell r="E1755" t="str">
            <v>ГП</v>
          </cell>
          <cell r="F1755">
            <v>0</v>
          </cell>
          <cell r="G1755">
            <v>100</v>
          </cell>
          <cell r="H1755" t="str">
            <v>Навои</v>
          </cell>
          <cell r="I1755" t="str">
            <v>Автомобиль йўллари давлат қўмитаси</v>
          </cell>
          <cell r="J1755" t="str">
            <v>ГП</v>
          </cell>
          <cell r="K1755" t="str">
            <v>ГП</v>
          </cell>
          <cell r="L1755" t="str">
            <v>Йўл-транспорт инфратузилмаси</v>
          </cell>
          <cell r="M1755" t="str">
            <v>Коммунал соҳа, қурилиш ва хизмат кўрсатиш</v>
          </cell>
          <cell r="V1755">
            <v>653.49199999999996</v>
          </cell>
          <cell r="Y1755">
            <v>0</v>
          </cell>
          <cell r="Z1755">
            <v>0</v>
          </cell>
          <cell r="AB1755">
            <v>1439.35175</v>
          </cell>
          <cell r="AF1755">
            <v>1311</v>
          </cell>
          <cell r="AJ1755">
            <v>0</v>
          </cell>
          <cell r="AK1755">
            <v>0</v>
          </cell>
          <cell r="AM1755">
            <v>53.151761718750002</v>
          </cell>
          <cell r="AP1755">
            <v>5.8095200195312504</v>
          </cell>
          <cell r="AQ1755">
            <v>2.3186999511718751</v>
          </cell>
          <cell r="AT1755">
            <v>0</v>
          </cell>
          <cell r="AU1755">
            <v>0</v>
          </cell>
          <cell r="AX1755">
            <v>0</v>
          </cell>
          <cell r="AY1755">
            <v>0</v>
          </cell>
          <cell r="BA1755">
            <v>15398.38602</v>
          </cell>
          <cell r="BB1755">
            <v>15982.68259</v>
          </cell>
          <cell r="BC1755">
            <v>0</v>
          </cell>
          <cell r="BD1755">
            <v>15982.68259</v>
          </cell>
          <cell r="BE1755">
            <v>0</v>
          </cell>
          <cell r="BF1755">
            <v>4.3400001525878903E-2</v>
          </cell>
          <cell r="BG1755">
            <v>0</v>
          </cell>
          <cell r="BI1755">
            <v>57.633921874999999</v>
          </cell>
          <cell r="BJ1755">
            <v>189.99199999999999</v>
          </cell>
          <cell r="BL1755">
            <v>17.970439453125</v>
          </cell>
          <cell r="BM1755">
            <v>75.2</v>
          </cell>
          <cell r="BO1755">
            <v>0</v>
          </cell>
          <cell r="BP1755">
            <v>0</v>
          </cell>
          <cell r="BS1755">
            <v>0.15228520287785141</v>
          </cell>
          <cell r="BU1755">
            <v>2</v>
          </cell>
        </row>
        <row r="1756">
          <cell r="C1756">
            <v>200897034</v>
          </cell>
          <cell r="D1756" t="str">
            <v>YOSHLAR TAJRIBA-IJODIY 5-STUDI</v>
          </cell>
          <cell r="E1756" t="str">
            <v>ГП</v>
          </cell>
          <cell r="F1756">
            <v>0.5</v>
          </cell>
          <cell r="G1756">
            <v>100</v>
          </cell>
          <cell r="H1756" t="str">
            <v>г.Ташкент</v>
          </cell>
          <cell r="I1756" t="str">
            <v>“Ўзбеккино” Миллий агентлиги</v>
          </cell>
          <cell r="J1756" t="str">
            <v>ГП</v>
          </cell>
          <cell r="K1756" t="str">
            <v>ГП</v>
          </cell>
          <cell r="L1756" t="str">
            <v>Ижтимоий соҳа, туризм ва фармацевтика</v>
          </cell>
          <cell r="M1756" t="str">
            <v>Ижтимоий соҳа, туризм ва фармацевтика</v>
          </cell>
          <cell r="V1756">
            <v>650.37199999999996</v>
          </cell>
          <cell r="Y1756">
            <v>383.221</v>
          </cell>
          <cell r="Z1756">
            <v>812.79600000000005</v>
          </cell>
          <cell r="AB1756">
            <v>1898.6381249999999</v>
          </cell>
          <cell r="AF1756">
            <v>1418.2239999999999</v>
          </cell>
          <cell r="AI1756">
            <v>11.577999999999999</v>
          </cell>
          <cell r="AJ1756">
            <v>-14.609</v>
          </cell>
          <cell r="AK1756">
            <v>0.50700000000000001</v>
          </cell>
          <cell r="AM1756">
            <v>-68.326898437500006</v>
          </cell>
          <cell r="AQ1756">
            <v>425.4031875</v>
          </cell>
          <cell r="AU1756">
            <v>0</v>
          </cell>
          <cell r="AY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G1756">
            <v>99.81</v>
          </cell>
          <cell r="BJ1756">
            <v>347.84800000000001</v>
          </cell>
          <cell r="BM1756">
            <v>525.154</v>
          </cell>
          <cell r="BO1756">
            <v>0</v>
          </cell>
          <cell r="BP1756">
            <v>0</v>
          </cell>
          <cell r="BS1756">
            <v>-0.19190118995794164</v>
          </cell>
          <cell r="BU1756">
            <v>74</v>
          </cell>
        </row>
        <row r="1757">
          <cell r="C1757">
            <v>204112477</v>
          </cell>
          <cell r="D1757" t="str">
            <v>ГУП «FAN VA TEXNOLOGIYALAR MARKAZINING BOSMAXONASI»</v>
          </cell>
          <cell r="E1757" t="str">
            <v>ГП</v>
          </cell>
          <cell r="F1757">
            <v>324.21406250000001</v>
          </cell>
          <cell r="G1757">
            <v>100</v>
          </cell>
          <cell r="H1757" t="str">
            <v>г.Ташкент</v>
          </cell>
          <cell r="I1757" t="str">
            <v>Инновацион ривожланиш вазирлиги</v>
          </cell>
          <cell r="J1757" t="str">
            <v>ГП</v>
          </cell>
          <cell r="K1757" t="str">
            <v>ГП</v>
          </cell>
          <cell r="L1757" t="str">
            <v>Ахборот технологиялари ва нашриёт</v>
          </cell>
          <cell r="M1757" t="str">
            <v>Ахборот технологиялари ва телекоммуникациялар</v>
          </cell>
          <cell r="N1757" t="str">
            <v>ВМҚ-800</v>
          </cell>
          <cell r="O1757" t="str">
            <v>тугатиш</v>
          </cell>
          <cell r="V1757">
            <v>647.36506250000002</v>
          </cell>
          <cell r="Y1757">
            <v>1305.2026249999999</v>
          </cell>
          <cell r="Z1757">
            <v>1579.1043749999999</v>
          </cell>
          <cell r="AB1757">
            <v>1547.6822500000001</v>
          </cell>
          <cell r="AF1757">
            <v>1282.8330000000001</v>
          </cell>
          <cell r="AJ1757">
            <v>36.263550781249997</v>
          </cell>
          <cell r="AK1757">
            <v>21.752259765624999</v>
          </cell>
          <cell r="AM1757">
            <v>1.3479100341796875</v>
          </cell>
          <cell r="AQ1757">
            <v>298.83228124999999</v>
          </cell>
          <cell r="AU1757">
            <v>0</v>
          </cell>
          <cell r="AY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G1757">
            <v>40.384531250000002</v>
          </cell>
          <cell r="BJ1757">
            <v>78.7423984375</v>
          </cell>
          <cell r="BM1757">
            <v>225.12278125</v>
          </cell>
          <cell r="BO1757">
            <v>0</v>
          </cell>
          <cell r="BP1757">
            <v>0</v>
          </cell>
          <cell r="BS1757">
            <v>1.8656860791717732E-3</v>
          </cell>
          <cell r="BU1757">
            <v>70</v>
          </cell>
        </row>
        <row r="1758">
          <cell r="C1758">
            <v>201295735</v>
          </cell>
          <cell r="D1758" t="str">
            <v>ГП «Центр аренды государственного имущества»</v>
          </cell>
          <cell r="E1758" t="str">
            <v>ГП</v>
          </cell>
          <cell r="F1758">
            <v>16.727900390624999</v>
          </cell>
          <cell r="G1758">
            <v>100</v>
          </cell>
          <cell r="H1758" t="str">
            <v>Навои</v>
          </cell>
          <cell r="I1758" t="str">
            <v>Давлат активларини бошқариш агентлиги</v>
          </cell>
          <cell r="J1758" t="str">
            <v>ГП</v>
          </cell>
          <cell r="K1758" t="str">
            <v>ГП</v>
          </cell>
          <cell r="L1758" t="str">
            <v>Молия ташкилотлари</v>
          </cell>
          <cell r="M1758" t="str">
            <v>Оғир саноат ва молия</v>
          </cell>
          <cell r="V1758">
            <v>647.12699999999995</v>
          </cell>
          <cell r="Y1758">
            <v>264.41231249999998</v>
          </cell>
          <cell r="Z1758">
            <v>325.04368749999998</v>
          </cell>
          <cell r="AB1758">
            <v>443.5306875</v>
          </cell>
          <cell r="AF1758">
            <v>0</v>
          </cell>
          <cell r="AI1758">
            <v>1.063699951171875</v>
          </cell>
          <cell r="AJ1758">
            <v>4.4020000000000001</v>
          </cell>
          <cell r="AK1758">
            <v>6.4926000976562497</v>
          </cell>
          <cell r="AM1758">
            <v>17.832900390624999</v>
          </cell>
          <cell r="AQ1758">
            <v>161.29220312499999</v>
          </cell>
          <cell r="AU1758">
            <v>0</v>
          </cell>
          <cell r="AY1758">
            <v>0</v>
          </cell>
          <cell r="BA1758">
            <v>5349.87</v>
          </cell>
          <cell r="BB1758">
            <v>5349.87</v>
          </cell>
          <cell r="BC1758">
            <v>0</v>
          </cell>
          <cell r="BD1758">
            <v>5349.87</v>
          </cell>
          <cell r="BE1758">
            <v>0</v>
          </cell>
          <cell r="BG1758">
            <v>565.53631250000001</v>
          </cell>
          <cell r="BJ1758">
            <v>599.16787499999998</v>
          </cell>
          <cell r="BM1758">
            <v>484.85781250000002</v>
          </cell>
          <cell r="BO1758">
            <v>0</v>
          </cell>
          <cell r="BP1758">
            <v>0</v>
          </cell>
          <cell r="BS1758">
            <v>3.9309288438051072E-2</v>
          </cell>
          <cell r="BU1758" t="str">
            <v>-</v>
          </cell>
        </row>
        <row r="1759">
          <cell r="C1759">
            <v>200374416</v>
          </cell>
          <cell r="D1759" t="str">
            <v>ГУП «TARAQQIYOT KO`ZGUSI G</v>
          </cell>
          <cell r="E1759" t="str">
            <v>ГП</v>
          </cell>
          <cell r="F1759">
            <v>3.05</v>
          </cell>
          <cell r="G1759">
            <v>100</v>
          </cell>
          <cell r="H1759" t="str">
            <v>Каракалп.</v>
          </cell>
          <cell r="I1759" t="str">
            <v>Ҳокимият</v>
          </cell>
          <cell r="J1759" t="str">
            <v>ГП</v>
          </cell>
          <cell r="K1759" t="str">
            <v>ГП</v>
          </cell>
          <cell r="L1759" t="str">
            <v>Ахборот технологиялари ва нашриёт</v>
          </cell>
          <cell r="M1759" t="str">
            <v>Ахборот технологиялари ва телекоммуникациялар</v>
          </cell>
          <cell r="V1759">
            <v>645.20100000000002</v>
          </cell>
          <cell r="Y1759">
            <v>343.65100000000001</v>
          </cell>
          <cell r="Z1759">
            <v>385.91899999999998</v>
          </cell>
          <cell r="AB1759">
            <v>506.22500000000002</v>
          </cell>
          <cell r="AF1759">
            <v>451.15199999999999</v>
          </cell>
          <cell r="AI1759">
            <v>2.2189999999999999</v>
          </cell>
          <cell r="AJ1759">
            <v>2.9159999999999999</v>
          </cell>
          <cell r="AK1759">
            <v>2.5579999999999998</v>
          </cell>
          <cell r="AM1759">
            <v>5.2389999999999999</v>
          </cell>
          <cell r="AQ1759">
            <v>40.084000000000003</v>
          </cell>
          <cell r="AU1759">
            <v>0</v>
          </cell>
          <cell r="AY1759">
            <v>0</v>
          </cell>
          <cell r="BA1759">
            <v>1571.7</v>
          </cell>
          <cell r="BB1759">
            <v>1571.7</v>
          </cell>
          <cell r="BC1759">
            <v>0</v>
          </cell>
          <cell r="BD1759">
            <v>1571.7</v>
          </cell>
          <cell r="BE1759">
            <v>0</v>
          </cell>
          <cell r="BG1759">
            <v>87.221999999999994</v>
          </cell>
          <cell r="BJ1759">
            <v>49.091000000000001</v>
          </cell>
          <cell r="BM1759">
            <v>24.523</v>
          </cell>
          <cell r="BO1759">
            <v>0</v>
          </cell>
          <cell r="BP1759">
            <v>0</v>
          </cell>
          <cell r="BS1759">
            <v>9.6209203138414353E-3</v>
          </cell>
          <cell r="BU1759">
            <v>34</v>
          </cell>
        </row>
        <row r="1760">
          <cell r="C1760">
            <v>304893532</v>
          </cell>
          <cell r="D1760" t="str">
            <v>TOSHKENT SHAHRI MINTAQAVIY YO`LLARGA BUYURTMACHI XIZMATI</v>
          </cell>
          <cell r="E1760" t="str">
            <v>ГП</v>
          </cell>
          <cell r="F1760">
            <v>5</v>
          </cell>
          <cell r="G1760">
            <v>100</v>
          </cell>
          <cell r="H1760" t="str">
            <v>г.Ташкент</v>
          </cell>
          <cell r="I1760" t="str">
            <v>Автомобиль йўллари давлат қўмитаси</v>
          </cell>
          <cell r="J1760" t="str">
            <v>ГП</v>
          </cell>
          <cell r="K1760" t="str">
            <v>ГП</v>
          </cell>
          <cell r="L1760" t="str">
            <v>Йўл-транспорт инфратузилмаси</v>
          </cell>
          <cell r="M1760" t="str">
            <v>Коммунал соҳа, қурилиш ва хизмат кўрсатиш</v>
          </cell>
          <cell r="U1760">
            <v>1829.309</v>
          </cell>
          <cell r="V1760">
            <v>642.044625</v>
          </cell>
          <cell r="W1760">
            <v>904.508375</v>
          </cell>
          <cell r="Y1760">
            <v>0</v>
          </cell>
          <cell r="Z1760">
            <v>0</v>
          </cell>
          <cell r="AA1760">
            <v>1346.2427499999999</v>
          </cell>
          <cell r="AB1760">
            <v>2818.8597500000001</v>
          </cell>
          <cell r="AC1760">
            <v>1644.9447500000001</v>
          </cell>
          <cell r="AE1760">
            <v>0</v>
          </cell>
          <cell r="AF1760">
            <v>0</v>
          </cell>
          <cell r="AG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P1760">
            <v>0</v>
          </cell>
          <cell r="AQ1760">
            <v>1014.264625</v>
          </cell>
          <cell r="AR1760">
            <v>0</v>
          </cell>
          <cell r="AT1760">
            <v>0</v>
          </cell>
          <cell r="AU1760">
            <v>0</v>
          </cell>
          <cell r="AV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5.6671000976562498</v>
          </cell>
          <cell r="BH1760">
            <v>4.67</v>
          </cell>
          <cell r="BI1760">
            <v>0</v>
          </cell>
          <cell r="BJ1760">
            <v>0.57590002441406252</v>
          </cell>
          <cell r="BK1760">
            <v>224.996375</v>
          </cell>
          <cell r="BL1760">
            <v>0</v>
          </cell>
          <cell r="BM1760">
            <v>2818.8597500000001</v>
          </cell>
          <cell r="BN1760">
            <v>1644.9447500000001</v>
          </cell>
          <cell r="BO1760">
            <v>0</v>
          </cell>
          <cell r="BP1760">
            <v>0</v>
          </cell>
          <cell r="BU1760">
            <v>10</v>
          </cell>
        </row>
        <row r="1761">
          <cell r="C1761">
            <v>200547603</v>
          </cell>
          <cell r="D1761" t="str">
            <v>ГУП «O`ZZOOVETTA`MINOTHIZMAT «</v>
          </cell>
          <cell r="E1761" t="str">
            <v>ГП</v>
          </cell>
          <cell r="F1761">
            <v>45.087000000000003</v>
          </cell>
          <cell r="G1761">
            <v>100</v>
          </cell>
          <cell r="H1761" t="str">
            <v>г.Ташкент</v>
          </cell>
          <cell r="I1761" t="str">
            <v>Ветеринария ва чорвачиликни ривожлантириш давлат қўмитаси</v>
          </cell>
          <cell r="J1761" t="str">
            <v>ГП</v>
          </cell>
          <cell r="K1761" t="str">
            <v>ГП</v>
          </cell>
          <cell r="L1761" t="str">
            <v>Савдо</v>
          </cell>
          <cell r="M1761" t="str">
            <v>Ижтимоий соҳа, туризм ва фармацевтика</v>
          </cell>
          <cell r="V1761">
            <v>632.40599999999995</v>
          </cell>
          <cell r="Y1761">
            <v>1052.933</v>
          </cell>
          <cell r="Z1761">
            <v>803.34400000000005</v>
          </cell>
          <cell r="AB1761">
            <v>70.861999999999995</v>
          </cell>
          <cell r="AF1761">
            <v>63.139000000000003</v>
          </cell>
          <cell r="AI1761">
            <v>149.02779687500001</v>
          </cell>
          <cell r="AJ1761">
            <v>20.242999999999999</v>
          </cell>
          <cell r="AK1761">
            <v>-465.54300000000001</v>
          </cell>
          <cell r="AM1761">
            <v>-644.76499999999999</v>
          </cell>
          <cell r="AQ1761">
            <v>43.56</v>
          </cell>
          <cell r="AU1761">
            <v>0</v>
          </cell>
          <cell r="AY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G1761">
            <v>9.9369999999999994</v>
          </cell>
          <cell r="BJ1761">
            <v>1577.31</v>
          </cell>
          <cell r="BM1761">
            <v>727.12699999999995</v>
          </cell>
          <cell r="BO1761">
            <v>0</v>
          </cell>
          <cell r="BP1761">
            <v>0</v>
          </cell>
          <cell r="BQ1761">
            <v>54.298999999999999</v>
          </cell>
          <cell r="BR1761">
            <v>0</v>
          </cell>
          <cell r="BS1761">
            <v>-0.96500976212445388</v>
          </cell>
        </row>
        <row r="1762">
          <cell r="C1762">
            <v>200795121</v>
          </cell>
          <cell r="D1762" t="str">
            <v>HUJJATLI VA XRONIKAL FILMLAR KINOSTUDIYASI</v>
          </cell>
          <cell r="E1762" t="str">
            <v>ГП</v>
          </cell>
          <cell r="F1762">
            <v>26.01</v>
          </cell>
          <cell r="G1762">
            <v>100</v>
          </cell>
          <cell r="H1762" t="str">
            <v>г.Ташкент</v>
          </cell>
          <cell r="I1762" t="str">
            <v>“Ўзбеккино” Миллий агентлиги</v>
          </cell>
          <cell r="J1762" t="str">
            <v>ГП</v>
          </cell>
          <cell r="K1762" t="str">
            <v>ГП</v>
          </cell>
          <cell r="L1762" t="str">
            <v>Ижтимоий соҳа, туризм ва фармацевтика</v>
          </cell>
          <cell r="M1762" t="str">
            <v>Ижтимоий соҳа, туризм ва фармацевтика</v>
          </cell>
          <cell r="U1762">
            <v>630.72</v>
          </cell>
          <cell r="V1762">
            <v>630.72</v>
          </cell>
          <cell r="W1762">
            <v>1174.694</v>
          </cell>
          <cell r="Y1762">
            <v>860.31500000000005</v>
          </cell>
          <cell r="Z1762">
            <v>1510.7339999999999</v>
          </cell>
          <cell r="AA1762">
            <v>1826.107</v>
          </cell>
          <cell r="AB1762">
            <v>1826.107</v>
          </cell>
          <cell r="AC1762">
            <v>236.77500000000001</v>
          </cell>
          <cell r="AE1762">
            <v>1451.75</v>
          </cell>
          <cell r="AF1762">
            <v>1451.75</v>
          </cell>
          <cell r="AG1762">
            <v>69</v>
          </cell>
          <cell r="AI1762">
            <v>2.621219970703125</v>
          </cell>
          <cell r="AJ1762">
            <v>13.058</v>
          </cell>
          <cell r="AK1762">
            <v>143.52199999999999</v>
          </cell>
          <cell r="AL1762">
            <v>11.45</v>
          </cell>
          <cell r="AM1762">
            <v>11.45</v>
          </cell>
          <cell r="AN1762">
            <v>6.6000000000000003E-2</v>
          </cell>
          <cell r="AP1762">
            <v>0</v>
          </cell>
          <cell r="AQ1762">
            <v>0</v>
          </cell>
          <cell r="AR1762">
            <v>0</v>
          </cell>
          <cell r="AT1762">
            <v>0</v>
          </cell>
          <cell r="AU1762">
            <v>0</v>
          </cell>
          <cell r="AV1762">
            <v>0</v>
          </cell>
          <cell r="AX1762">
            <v>0</v>
          </cell>
          <cell r="AY1762">
            <v>0</v>
          </cell>
          <cell r="AZ1762">
            <v>0</v>
          </cell>
          <cell r="BA1762">
            <v>3435</v>
          </cell>
          <cell r="BB1762">
            <v>3435</v>
          </cell>
          <cell r="BC1762">
            <v>0</v>
          </cell>
          <cell r="BD1762">
            <v>3435</v>
          </cell>
          <cell r="BE1762">
            <v>0</v>
          </cell>
          <cell r="BF1762">
            <v>114.446</v>
          </cell>
          <cell r="BG1762">
            <v>91.801000000000002</v>
          </cell>
          <cell r="BH1762">
            <v>310.77199999999999</v>
          </cell>
          <cell r="BI1762">
            <v>1214.788</v>
          </cell>
          <cell r="BJ1762">
            <v>322.90899999999999</v>
          </cell>
          <cell r="BK1762">
            <v>995.73</v>
          </cell>
          <cell r="BL1762">
            <v>250.96700000000001</v>
          </cell>
          <cell r="BM1762">
            <v>566.37699999999995</v>
          </cell>
          <cell r="BN1762">
            <v>167.709</v>
          </cell>
          <cell r="BO1762">
            <v>0</v>
          </cell>
          <cell r="BP1762">
            <v>0</v>
          </cell>
          <cell r="BS1762">
            <v>1.3994116360160888E-2</v>
          </cell>
          <cell r="BT1762">
            <v>7.3113424400165282E-5</v>
          </cell>
          <cell r="BU1762">
            <v>74</v>
          </cell>
        </row>
        <row r="1763">
          <cell r="C1763">
            <v>201038665</v>
          </cell>
          <cell r="D1763" t="str">
            <v>XORAZM XAQIQATI VA XOREZMSKAYA PRAVDA GAZETA BIR TAH DAV KOR</v>
          </cell>
          <cell r="E1763" t="str">
            <v>ГП</v>
          </cell>
          <cell r="F1763">
            <v>7.8292998046875004</v>
          </cell>
          <cell r="G1763">
            <v>100</v>
          </cell>
          <cell r="H1763" t="str">
            <v>Хорезм</v>
          </cell>
          <cell r="I1763" t="str">
            <v>Ҳокимият</v>
          </cell>
          <cell r="J1763" t="str">
            <v>ГП</v>
          </cell>
          <cell r="K1763" t="str">
            <v>ГП</v>
          </cell>
          <cell r="L1763" t="str">
            <v>Ижтимоий соҳа, туризм ва фармацевтика</v>
          </cell>
          <cell r="M1763" t="str">
            <v>Ижтимоий соҳа, туризм ва фармацевтика</v>
          </cell>
          <cell r="V1763">
            <v>626.87437499999999</v>
          </cell>
          <cell r="Y1763">
            <v>1140.805625</v>
          </cell>
          <cell r="Z1763">
            <v>1626.865125</v>
          </cell>
          <cell r="AB1763">
            <v>1484.194125</v>
          </cell>
          <cell r="AF1763">
            <v>1318.2106249999999</v>
          </cell>
          <cell r="AI1763">
            <v>17.021099609375</v>
          </cell>
          <cell r="AJ1763">
            <v>9.8424999999999994</v>
          </cell>
          <cell r="AK1763">
            <v>239.80159374999999</v>
          </cell>
          <cell r="AM1763">
            <v>4.7362001953124997</v>
          </cell>
          <cell r="AQ1763">
            <v>115.109296875</v>
          </cell>
          <cell r="AU1763">
            <v>0</v>
          </cell>
          <cell r="AY1763">
            <v>0</v>
          </cell>
          <cell r="BA1763">
            <v>49960</v>
          </cell>
          <cell r="BB1763">
            <v>49960</v>
          </cell>
          <cell r="BC1763">
            <v>0</v>
          </cell>
          <cell r="BD1763">
            <v>49960</v>
          </cell>
          <cell r="BE1763">
            <v>0</v>
          </cell>
          <cell r="BG1763">
            <v>230.06029687500001</v>
          </cell>
          <cell r="BJ1763">
            <v>97.685601562499997</v>
          </cell>
          <cell r="BM1763">
            <v>161.24729687499999</v>
          </cell>
          <cell r="BO1763">
            <v>0</v>
          </cell>
          <cell r="BP1763">
            <v>0</v>
          </cell>
          <cell r="BS1763">
            <v>7.1279871511460043E-3</v>
          </cell>
          <cell r="BU1763">
            <v>5</v>
          </cell>
          <cell r="BW1763">
            <v>88.151952277844501</v>
          </cell>
          <cell r="BX1763" t="str">
            <v>средная</v>
          </cell>
        </row>
        <row r="1764">
          <cell r="C1764">
            <v>200324169</v>
          </cell>
          <cell r="D1764" t="str">
            <v>Гулистон шахар хокимиятига карашли кенгашлар уйидан фойдаланиш бошкармаси</v>
          </cell>
          <cell r="E1764" t="str">
            <v>ГП</v>
          </cell>
          <cell r="F1764">
            <v>417.464</v>
          </cell>
          <cell r="G1764">
            <v>100</v>
          </cell>
          <cell r="H1764" t="str">
            <v>Сырдарья</v>
          </cell>
          <cell r="I1764" t="str">
            <v>Ҳокимият</v>
          </cell>
          <cell r="J1764" t="str">
            <v>ГП</v>
          </cell>
          <cell r="K1764" t="str">
            <v>ГП</v>
          </cell>
          <cell r="L1764" t="str">
            <v>Хизмат кўрсатиш</v>
          </cell>
          <cell r="M1764" t="str">
            <v>Коммунал соҳа, қурилиш ва хизмат кўрсатиш</v>
          </cell>
          <cell r="V1764">
            <v>615.61300000000006</v>
          </cell>
          <cell r="Y1764">
            <v>29.547999999999998</v>
          </cell>
          <cell r="Z1764">
            <v>163.43</v>
          </cell>
          <cell r="AB1764">
            <v>548.75900000000001</v>
          </cell>
          <cell r="AF1764">
            <v>0</v>
          </cell>
          <cell r="AI1764">
            <v>55.808</v>
          </cell>
          <cell r="AJ1764">
            <v>-19.260999999999999</v>
          </cell>
          <cell r="AK1764">
            <v>62.392000000000003</v>
          </cell>
          <cell r="AM1764">
            <v>32.365000000000002</v>
          </cell>
          <cell r="AQ1764">
            <v>111.721</v>
          </cell>
          <cell r="AU1764">
            <v>0</v>
          </cell>
          <cell r="AY1764">
            <v>0</v>
          </cell>
          <cell r="BA1764">
            <v>9709.5</v>
          </cell>
          <cell r="BB1764">
            <v>9709.5</v>
          </cell>
          <cell r="BC1764">
            <v>0</v>
          </cell>
          <cell r="BD1764">
            <v>9709.5</v>
          </cell>
          <cell r="BE1764">
            <v>0</v>
          </cell>
          <cell r="BG1764">
            <v>137.649</v>
          </cell>
          <cell r="BJ1764">
            <v>36.701999999999998</v>
          </cell>
          <cell r="BM1764">
            <v>487.99099999999999</v>
          </cell>
          <cell r="BO1764">
            <v>0</v>
          </cell>
          <cell r="BP1764">
            <v>0</v>
          </cell>
          <cell r="BS1764">
            <v>5.4583017117800822E-2</v>
          </cell>
          <cell r="BU1764">
            <v>3</v>
          </cell>
        </row>
        <row r="1765">
          <cell r="C1765">
            <v>200146889</v>
          </cell>
          <cell r="D1765" t="str">
            <v>ВИЛОЯТ МАХСУС АЛОКА БУЛИМИ</v>
          </cell>
          <cell r="E1765" t="str">
            <v>ГП</v>
          </cell>
          <cell r="F1765">
            <v>5.6296000976562501</v>
          </cell>
          <cell r="G1765">
            <v>100</v>
          </cell>
          <cell r="H1765" t="str">
            <v>Фергана</v>
          </cell>
          <cell r="I1765" t="str">
            <v>Ҳокимият</v>
          </cell>
          <cell r="J1765" t="str">
            <v>ГП</v>
          </cell>
          <cell r="K1765" t="str">
            <v>ГП</v>
          </cell>
          <cell r="L1765" t="str">
            <v>Ахборот технологиялари ва нашриёт</v>
          </cell>
          <cell r="M1765" t="str">
            <v>Ахборот технологиялари ва телекоммуникациялар</v>
          </cell>
          <cell r="V1765">
            <v>614.47137499999997</v>
          </cell>
          <cell r="Y1765">
            <v>700.176875</v>
          </cell>
          <cell r="Z1765">
            <v>885.30737499999998</v>
          </cell>
          <cell r="AB1765">
            <v>1160.73525</v>
          </cell>
          <cell r="AF1765">
            <v>635.88831249999998</v>
          </cell>
          <cell r="AI1765">
            <v>57.5791015625</v>
          </cell>
          <cell r="AJ1765">
            <v>46.660199218750002</v>
          </cell>
          <cell r="AK1765">
            <v>89.513000000000005</v>
          </cell>
          <cell r="AM1765">
            <v>78.612703124999996</v>
          </cell>
          <cell r="AQ1765">
            <v>252.69499999999999</v>
          </cell>
          <cell r="AU1765">
            <v>0</v>
          </cell>
          <cell r="AY1765">
            <v>0</v>
          </cell>
          <cell r="BA1765">
            <v>23590.445210000002</v>
          </cell>
          <cell r="BB1765">
            <v>23590.445210000002</v>
          </cell>
          <cell r="BC1765">
            <v>0</v>
          </cell>
          <cell r="BD1765">
            <v>23590.445210000002</v>
          </cell>
          <cell r="BE1765">
            <v>0</v>
          </cell>
          <cell r="BG1765">
            <v>42.299601562500001</v>
          </cell>
          <cell r="BJ1765">
            <v>4.3292998046875004</v>
          </cell>
          <cell r="BM1765">
            <v>388.19749999999999</v>
          </cell>
          <cell r="BO1765">
            <v>0</v>
          </cell>
          <cell r="BP1765">
            <v>0</v>
          </cell>
          <cell r="BS1765">
            <v>0.13569995068509524</v>
          </cell>
          <cell r="BW1765">
            <v>88.956463595007605</v>
          </cell>
          <cell r="BX1765" t="str">
            <v>средная</v>
          </cell>
        </row>
        <row r="1766">
          <cell r="C1766">
            <v>302510559</v>
          </cell>
          <cell r="D1766" t="str">
            <v>YERGEODEZKADASTR DAVLAT QO`MITASI KOMPYUTER VA GEOAXBOROT TEXNOLOGIYALARINI RIVOJLANTIRISH VA JORIY ETISH MARKAZI</v>
          </cell>
          <cell r="E1766" t="str">
            <v>ГП</v>
          </cell>
          <cell r="F1766">
            <v>35.5</v>
          </cell>
          <cell r="G1766">
            <v>100</v>
          </cell>
          <cell r="H1766" t="str">
            <v>г.Ташкент</v>
          </cell>
          <cell r="I1766" t="str">
            <v>Ер ресурслари, геодезия, картография ва давлат кадастри бўйича давлат қўмитаси</v>
          </cell>
          <cell r="J1766" t="str">
            <v>ГП</v>
          </cell>
          <cell r="K1766" t="str">
            <v>ГП</v>
          </cell>
          <cell r="L1766" t="str">
            <v>Қишлоқ хўжалиги ва қишлоқ хўжалиги маҳсулотларини қайта ишлаш</v>
          </cell>
          <cell r="M1766" t="str">
            <v>Коммунал соҳа, қурилиш ва хизмат кўрсатиш</v>
          </cell>
          <cell r="V1766">
            <v>609.04774999999995</v>
          </cell>
          <cell r="Y1766">
            <v>302.07318750000002</v>
          </cell>
          <cell r="Z1766">
            <v>878.31768750000003</v>
          </cell>
          <cell r="AB1766">
            <v>2643.5574999999999</v>
          </cell>
          <cell r="AF1766">
            <v>1426.1295</v>
          </cell>
          <cell r="AI1766">
            <v>97.691000000000003</v>
          </cell>
          <cell r="AJ1766">
            <v>184.03120312499999</v>
          </cell>
          <cell r="AK1766">
            <v>82.108492187500005</v>
          </cell>
          <cell r="AM1766">
            <v>310.75034375000001</v>
          </cell>
          <cell r="AQ1766">
            <v>0</v>
          </cell>
          <cell r="AU1766">
            <v>0</v>
          </cell>
          <cell r="AY1766">
            <v>0</v>
          </cell>
          <cell r="BA1766">
            <v>93300.036720000004</v>
          </cell>
          <cell r="BB1766">
            <v>93300.036720000004</v>
          </cell>
          <cell r="BC1766">
            <v>0</v>
          </cell>
          <cell r="BD1766">
            <v>93300.036720000004</v>
          </cell>
          <cell r="BE1766">
            <v>0</v>
          </cell>
          <cell r="BG1766">
            <v>42.60037890625</v>
          </cell>
          <cell r="BJ1766">
            <v>140.602828125</v>
          </cell>
          <cell r="BM1766">
            <v>906.67762500000003</v>
          </cell>
          <cell r="BO1766">
            <v>0</v>
          </cell>
          <cell r="BP1766">
            <v>0</v>
          </cell>
          <cell r="BS1766">
            <v>0.78935364419086396</v>
          </cell>
          <cell r="BU1766">
            <v>120</v>
          </cell>
        </row>
        <row r="1767">
          <cell r="C1767">
            <v>200410014</v>
          </cell>
          <cell r="D1767" t="str">
            <v xml:space="preserve">ХОРАЗМ ТАШКИ ЭЛЕКТР ЕРИТИШ </v>
          </cell>
          <cell r="E1767" t="str">
            <v>ГП</v>
          </cell>
          <cell r="F1767">
            <v>0</v>
          </cell>
          <cell r="G1767">
            <v>100</v>
          </cell>
          <cell r="H1767" t="str">
            <v>Хорезм</v>
          </cell>
          <cell r="I1767" t="str">
            <v>Ҳокимият</v>
          </cell>
          <cell r="J1767" t="str">
            <v>ГП</v>
          </cell>
          <cell r="K1767" t="str">
            <v>ГП</v>
          </cell>
          <cell r="L1767" t="str">
            <v>Энергетика</v>
          </cell>
          <cell r="M1767" t="str">
            <v>Нефт-газ, кимё, энергетика</v>
          </cell>
          <cell r="U1767">
            <v>607.34699999999998</v>
          </cell>
          <cell r="V1767">
            <v>607.34699999999998</v>
          </cell>
          <cell r="W1767">
            <v>611.15393749999998</v>
          </cell>
          <cell r="Y1767">
            <v>430.44831249999999</v>
          </cell>
          <cell r="Z1767">
            <v>3264.7645000000002</v>
          </cell>
          <cell r="AA1767">
            <v>1449.778875</v>
          </cell>
          <cell r="AB1767">
            <v>1449.778875</v>
          </cell>
          <cell r="AC1767">
            <v>1202.0250000000001</v>
          </cell>
          <cell r="AE1767">
            <v>1258.0922499999999</v>
          </cell>
          <cell r="AF1767">
            <v>1258.0922499999999</v>
          </cell>
          <cell r="AG1767">
            <v>1086.3656249999999</v>
          </cell>
          <cell r="AI1767">
            <v>184.352390625</v>
          </cell>
          <cell r="AJ1767">
            <v>2E-3</v>
          </cell>
          <cell r="AK1767">
            <v>73.226749999999996</v>
          </cell>
          <cell r="AL1767">
            <v>1.5080899658203124</v>
          </cell>
          <cell r="AM1767">
            <v>1.5080899658203124</v>
          </cell>
          <cell r="AN1767">
            <v>12.7230400390625</v>
          </cell>
          <cell r="AQ1767">
            <v>221.80518749999999</v>
          </cell>
          <cell r="AR1767">
            <v>213.57262499999999</v>
          </cell>
          <cell r="AU1767">
            <v>0</v>
          </cell>
          <cell r="AV1767">
            <v>1.7349599609374999</v>
          </cell>
          <cell r="AY1767">
            <v>66.182421875000003</v>
          </cell>
          <cell r="AZ1767">
            <v>136.462875</v>
          </cell>
          <cell r="BA1767">
            <v>452.42700000000002</v>
          </cell>
          <cell r="BB1767">
            <v>1952.4269999999999</v>
          </cell>
          <cell r="BC1767">
            <v>0</v>
          </cell>
          <cell r="BD1767">
            <v>1952.4269999999999</v>
          </cell>
          <cell r="BE1767">
            <v>0</v>
          </cell>
          <cell r="BG1767">
            <v>388.68590625000002</v>
          </cell>
          <cell r="BH1767">
            <v>489.45243749999997</v>
          </cell>
          <cell r="BJ1767">
            <v>131.37745312499999</v>
          </cell>
          <cell r="BK1767">
            <v>122.461578125</v>
          </cell>
          <cell r="BM1767">
            <v>132.49360937500001</v>
          </cell>
          <cell r="BN1767">
            <v>102.39028125</v>
          </cell>
          <cell r="BO1767">
            <v>0</v>
          </cell>
          <cell r="BP1767">
            <v>0</v>
          </cell>
          <cell r="BS1767">
            <v>2.3227407719807807E-3</v>
          </cell>
          <cell r="BT1767">
            <v>2.0883102585323207E-2</v>
          </cell>
          <cell r="BU1767">
            <v>3</v>
          </cell>
          <cell r="BW1767">
            <v>105.00718753039664</v>
          </cell>
          <cell r="BX1767" t="str">
            <v>высокая</v>
          </cell>
        </row>
        <row r="1768">
          <cell r="C1768">
            <v>302484647</v>
          </cell>
          <cell r="D1768" t="str">
            <v>«QASHQADARYO» ВА «НОВОСТИ КАШКАДАРЬИ» ГАЗЕТАЛАРИ ТАХРИРИЯТИ</v>
          </cell>
          <cell r="E1768" t="str">
            <v>ГП</v>
          </cell>
          <cell r="F1768">
            <v>1</v>
          </cell>
          <cell r="G1768">
            <v>100</v>
          </cell>
          <cell r="H1768" t="str">
            <v>Кашкадарья</v>
          </cell>
          <cell r="I1768" t="str">
            <v>Ҳокимият</v>
          </cell>
          <cell r="J1768" t="str">
            <v>ГП</v>
          </cell>
          <cell r="K1768" t="str">
            <v>ГП</v>
          </cell>
          <cell r="L1768" t="str">
            <v>Ижтимоий соҳа, туризм ва фармацевтика</v>
          </cell>
          <cell r="M1768" t="str">
            <v>Ижтимоий соҳа, туризм ва фармацевтика</v>
          </cell>
          <cell r="U1768">
            <v>603.93762500000003</v>
          </cell>
          <cell r="V1768">
            <v>603.93762500000003</v>
          </cell>
          <cell r="W1768">
            <v>601.71849999999995</v>
          </cell>
          <cell r="Y1768">
            <v>0</v>
          </cell>
          <cell r="Z1768">
            <v>0</v>
          </cell>
          <cell r="AA1768">
            <v>862.30887499999994</v>
          </cell>
          <cell r="AB1768">
            <v>1052.8877500000001</v>
          </cell>
          <cell r="AC1768">
            <v>377.14468749999997</v>
          </cell>
          <cell r="AE1768">
            <v>309.78890625000003</v>
          </cell>
          <cell r="AF1768">
            <v>380.59809374999998</v>
          </cell>
          <cell r="AG1768">
            <v>85.929500000000004</v>
          </cell>
          <cell r="AJ1768">
            <v>0</v>
          </cell>
          <cell r="AK1768">
            <v>0</v>
          </cell>
          <cell r="AL1768">
            <v>68.419601562500006</v>
          </cell>
          <cell r="AM1768">
            <v>3.4748999023437501</v>
          </cell>
          <cell r="AN1768">
            <v>-27.22030078125</v>
          </cell>
          <cell r="AQ1768">
            <v>173.98109375000001</v>
          </cell>
          <cell r="AR1768">
            <v>82.623000000000005</v>
          </cell>
          <cell r="AU1768">
            <v>0.24710000610351562</v>
          </cell>
          <cell r="AV1768">
            <v>0</v>
          </cell>
          <cell r="AY1768">
            <v>0</v>
          </cell>
          <cell r="AZ1768">
            <v>0</v>
          </cell>
          <cell r="BA1768">
            <v>1042.47</v>
          </cell>
          <cell r="BB1768">
            <v>1042.47</v>
          </cell>
          <cell r="BC1768">
            <v>0</v>
          </cell>
          <cell r="BD1768">
            <v>1042.47</v>
          </cell>
          <cell r="BE1768">
            <v>0</v>
          </cell>
          <cell r="BG1768">
            <v>212.07840625</v>
          </cell>
          <cell r="BH1768">
            <v>431.72968750000001</v>
          </cell>
          <cell r="BJ1768">
            <v>24.309099609375</v>
          </cell>
          <cell r="BK1768">
            <v>26.90169921875</v>
          </cell>
          <cell r="BM1768">
            <v>670.33281250000005</v>
          </cell>
          <cell r="BN1768">
            <v>318.43549999999999</v>
          </cell>
          <cell r="BO1768">
            <v>0</v>
          </cell>
          <cell r="BP1768">
            <v>0</v>
          </cell>
          <cell r="BS1768">
            <v>5.3255242332221515E-3</v>
          </cell>
          <cell r="BT1768">
            <v>-4.5154335828966156E-2</v>
          </cell>
          <cell r="BU1768" t="str">
            <v>-</v>
          </cell>
          <cell r="BW1768">
            <v>7.2706674806673997</v>
          </cell>
          <cell r="BX1768" t="str">
            <v>неудовлетворительная</v>
          </cell>
        </row>
        <row r="1769">
          <cell r="C1769">
            <v>303601974</v>
          </cell>
          <cell r="D1769" t="str">
            <v>TURIZM XIZMATLARINI SERTIFIKATLASHTIRISH MARKAZI ДУК</v>
          </cell>
          <cell r="E1769" t="str">
            <v>ГП</v>
          </cell>
          <cell r="F1769">
            <v>55</v>
          </cell>
          <cell r="G1769">
            <v>100</v>
          </cell>
          <cell r="H1769" t="str">
            <v>г.Ташкент</v>
          </cell>
          <cell r="I1769" t="str">
            <v>Туризмни ривожлантириш давлат қўмитаси</v>
          </cell>
          <cell r="J1769" t="str">
            <v>ГП</v>
          </cell>
          <cell r="K1769" t="str">
            <v>ГП</v>
          </cell>
          <cell r="L1769" t="str">
            <v>Ижтимоий соҳа, туризм ва фармацевтика</v>
          </cell>
          <cell r="M1769" t="str">
            <v>Ижтимоий соҳа, туризм ва фармацевтика</v>
          </cell>
          <cell r="V1769">
            <v>581.65731249999999</v>
          </cell>
          <cell r="Y1769">
            <v>61.49619921875</v>
          </cell>
          <cell r="Z1769">
            <v>677.83600000000001</v>
          </cell>
          <cell r="AB1769">
            <v>2542.7604999999999</v>
          </cell>
          <cell r="AF1769">
            <v>0</v>
          </cell>
          <cell r="AJ1769">
            <v>0.41149999999999998</v>
          </cell>
          <cell r="AK1769">
            <v>40.939710937500003</v>
          </cell>
          <cell r="AM1769">
            <v>365.50740624999997</v>
          </cell>
          <cell r="AQ1769">
            <v>625.74393750000002</v>
          </cell>
          <cell r="AU1769">
            <v>0</v>
          </cell>
          <cell r="AY1769">
            <v>0</v>
          </cell>
          <cell r="BA1769">
            <v>109651.74711</v>
          </cell>
          <cell r="BB1769">
            <v>109651.74711</v>
          </cell>
          <cell r="BC1769">
            <v>0</v>
          </cell>
          <cell r="BD1769">
            <v>109651.74711</v>
          </cell>
          <cell r="BE1769">
            <v>0</v>
          </cell>
          <cell r="BG1769">
            <v>110.92079687499999</v>
          </cell>
          <cell r="BJ1769">
            <v>119.80025000000001</v>
          </cell>
          <cell r="BM1769">
            <v>2051.2956250000002</v>
          </cell>
          <cell r="BO1769">
            <v>0</v>
          </cell>
          <cell r="BP1769">
            <v>0</v>
          </cell>
          <cell r="BS1769">
            <v>0.9366801136854831</v>
          </cell>
          <cell r="BU1769">
            <v>200</v>
          </cell>
          <cell r="BW1769">
            <v>3.7896649999999998</v>
          </cell>
          <cell r="BX1769" t="str">
            <v>неудовлетворительная</v>
          </cell>
        </row>
        <row r="1770">
          <cell r="C1770">
            <v>200087574</v>
          </cell>
          <cell r="D1770" t="str">
            <v>ПАРК КУЛЬТУРЫ ИМ.М.РАХИМОВА</v>
          </cell>
          <cell r="E1770" t="str">
            <v>ГП</v>
          </cell>
          <cell r="F1770">
            <v>0</v>
          </cell>
          <cell r="G1770">
            <v>100</v>
          </cell>
          <cell r="H1770" t="str">
            <v>Наманган</v>
          </cell>
          <cell r="I1770" t="str">
            <v>Ҳокимият</v>
          </cell>
          <cell r="J1770" t="str">
            <v>ГП</v>
          </cell>
          <cell r="K1770" t="str">
            <v>ГП</v>
          </cell>
          <cell r="L1770" t="str">
            <v>Ижтимоий соҳа, туризм ва фармацевтика</v>
          </cell>
          <cell r="M1770" t="str">
            <v>Ижтимоий соҳа, туризм ва фармацевтика</v>
          </cell>
          <cell r="V1770">
            <v>578.70100000000002</v>
          </cell>
          <cell r="Y1770">
            <v>0</v>
          </cell>
          <cell r="Z1770">
            <v>530.97299999999996</v>
          </cell>
          <cell r="AB1770">
            <v>0</v>
          </cell>
          <cell r="AF1770">
            <v>0</v>
          </cell>
          <cell r="AI1770">
            <v>0</v>
          </cell>
          <cell r="AJ1770">
            <v>0</v>
          </cell>
          <cell r="AK1770">
            <v>0</v>
          </cell>
          <cell r="AM1770">
            <v>-24.387</v>
          </cell>
          <cell r="AQ1770">
            <v>0.81399999999999995</v>
          </cell>
          <cell r="AU1770">
            <v>0</v>
          </cell>
          <cell r="AY1770">
            <v>0</v>
          </cell>
          <cell r="BA1770">
            <v>0</v>
          </cell>
          <cell r="BB1770">
            <v>0</v>
          </cell>
          <cell r="BC1770">
            <v>0</v>
          </cell>
          <cell r="BD1770">
            <v>0</v>
          </cell>
          <cell r="BE1770">
            <v>0</v>
          </cell>
          <cell r="BG1770">
            <v>0</v>
          </cell>
          <cell r="BJ1770">
            <v>28.716000000000001</v>
          </cell>
          <cell r="BM1770">
            <v>24.387</v>
          </cell>
          <cell r="BO1770">
            <v>0</v>
          </cell>
          <cell r="BP1770">
            <v>0</v>
          </cell>
          <cell r="BS1770">
            <v>-4.2138020288868427E-2</v>
          </cell>
          <cell r="BU1770">
            <v>1</v>
          </cell>
        </row>
        <row r="1771">
          <cell r="C1771">
            <v>201012746</v>
          </cell>
          <cell r="D1771" t="str">
            <v>O`ZBEKISTON RESPUBLIKASI ICHKI ISHLAR VAZIRLIGI AXBOROT TEXNOLOGIYALARI ALOQA VA AXBOROTNI HIMOYALASH BOSHQARMASI ALOQA USTAXONASI</v>
          </cell>
          <cell r="E1771" t="str">
            <v>ГП</v>
          </cell>
          <cell r="F1771">
            <v>10.282400390625</v>
          </cell>
          <cell r="G1771">
            <v>100</v>
          </cell>
          <cell r="H1771" t="str">
            <v>г.Ташкент</v>
          </cell>
          <cell r="I1771" t="str">
            <v>Ички ишлар вазирлиги</v>
          </cell>
          <cell r="J1771" t="str">
            <v>ГП</v>
          </cell>
          <cell r="K1771" t="str">
            <v>ГП</v>
          </cell>
          <cell r="L1771" t="str">
            <v>Хизмат кўрсатиш</v>
          </cell>
          <cell r="M1771" t="str">
            <v>Коммунал соҳа, қурилиш ва хизмат кўрсатиш</v>
          </cell>
          <cell r="V1771">
            <v>575.15081250000003</v>
          </cell>
          <cell r="Y1771">
            <v>508.01681250000001</v>
          </cell>
          <cell r="Z1771">
            <v>724.45987500000001</v>
          </cell>
          <cell r="AB1771">
            <v>1361.73325</v>
          </cell>
          <cell r="AF1771">
            <v>897.91512499999999</v>
          </cell>
          <cell r="AI1771">
            <v>38.956199218750001</v>
          </cell>
          <cell r="AJ1771">
            <v>6.7481000976562502</v>
          </cell>
          <cell r="AK1771">
            <v>72.693203124999997</v>
          </cell>
          <cell r="AM1771">
            <v>156.54559374999999</v>
          </cell>
          <cell r="AQ1771">
            <v>338.65750000000003</v>
          </cell>
          <cell r="AU1771">
            <v>0</v>
          </cell>
          <cell r="AY1771">
            <v>0</v>
          </cell>
          <cell r="BA1771">
            <v>47070.337359999998</v>
          </cell>
          <cell r="BB1771">
            <v>47070.337359999998</v>
          </cell>
          <cell r="BC1771">
            <v>0</v>
          </cell>
          <cell r="BD1771">
            <v>47070.337359999998</v>
          </cell>
          <cell r="BE1771">
            <v>0</v>
          </cell>
          <cell r="BG1771">
            <v>1.8268000488281251</v>
          </cell>
          <cell r="BJ1771">
            <v>126.883</v>
          </cell>
          <cell r="BM1771">
            <v>245.02509375</v>
          </cell>
          <cell r="BO1771">
            <v>0</v>
          </cell>
          <cell r="BP1771">
            <v>0</v>
          </cell>
          <cell r="BS1771">
            <v>0.35163699786376756</v>
          </cell>
          <cell r="BU1771" t="str">
            <v>-</v>
          </cell>
        </row>
        <row r="1772">
          <cell r="C1772">
            <v>200722418</v>
          </cell>
          <cell r="D1772" t="str">
            <v>Каттакургон шахар Стамотология поликлиникаси</v>
          </cell>
          <cell r="E1772" t="str">
            <v>ГП</v>
          </cell>
          <cell r="F1772">
            <v>578.71012499999995</v>
          </cell>
          <cell r="G1772">
            <v>100</v>
          </cell>
          <cell r="H1772" t="str">
            <v>Самарканд</v>
          </cell>
          <cell r="I1772" t="str">
            <v>Соғлиқни сақлаш вазирлиги</v>
          </cell>
          <cell r="J1772" t="str">
            <v>ГП</v>
          </cell>
          <cell r="K1772" t="str">
            <v>ГП</v>
          </cell>
          <cell r="L1772" t="str">
            <v>Ижтимоий соҳа, туризм ва фармацевтика</v>
          </cell>
          <cell r="M1772" t="str">
            <v>Ижтимоий соҳа, туризм ва фармацевтика</v>
          </cell>
          <cell r="V1772">
            <v>557.80531250000001</v>
          </cell>
          <cell r="Y1772">
            <v>0</v>
          </cell>
          <cell r="Z1772">
            <v>0</v>
          </cell>
          <cell r="AB1772">
            <v>172.36240624999999</v>
          </cell>
          <cell r="AF1772">
            <v>187.67140624999999</v>
          </cell>
          <cell r="AJ1772">
            <v>0</v>
          </cell>
          <cell r="AK1772">
            <v>0</v>
          </cell>
          <cell r="AM1772">
            <v>-24.271800781250001</v>
          </cell>
          <cell r="AQ1772">
            <v>37.641500000000001</v>
          </cell>
          <cell r="AU1772">
            <v>0</v>
          </cell>
          <cell r="AY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0</v>
          </cell>
          <cell r="BE1772">
            <v>0</v>
          </cell>
          <cell r="BG1772">
            <v>7.0662998046874996</v>
          </cell>
          <cell r="BJ1772">
            <v>9.8447001953125</v>
          </cell>
          <cell r="BM1772">
            <v>8.9627998046874993</v>
          </cell>
          <cell r="BO1772">
            <v>0</v>
          </cell>
          <cell r="BP1772">
            <v>0</v>
          </cell>
          <cell r="BS1772">
            <v>-4.2380323781862073E-2</v>
          </cell>
          <cell r="BU1772">
            <v>182</v>
          </cell>
        </row>
        <row r="1773">
          <cell r="C1773">
            <v>205062151</v>
          </cell>
          <cell r="D1773" t="str">
            <v>TOSHKENT SHAHAR DAVLAT EKOLOGIK EKSPERTIZASI MARKAZI</v>
          </cell>
          <cell r="E1773" t="str">
            <v>ГП</v>
          </cell>
          <cell r="F1773">
            <v>15.871299804687499</v>
          </cell>
          <cell r="G1773">
            <v>100</v>
          </cell>
          <cell r="H1773" t="str">
            <v>г.Ташкент</v>
          </cell>
          <cell r="I1773" t="str">
            <v>Давлат табиатни муҳофаза қилиш қўмитаси</v>
          </cell>
          <cell r="J1773" t="str">
            <v>ГП</v>
          </cell>
          <cell r="K1773" t="str">
            <v>ГП</v>
          </cell>
          <cell r="L1773" t="str">
            <v>Ижтимоий соҳа, туризм ва фармацевтика</v>
          </cell>
          <cell r="M1773" t="str">
            <v>Ижтимоий соҳа, туризм ва фармацевтика</v>
          </cell>
          <cell r="V1773">
            <v>556.96600000000001</v>
          </cell>
          <cell r="Y1773">
            <v>1216.1465000000001</v>
          </cell>
          <cell r="Z1773">
            <v>1218.6547499999999</v>
          </cell>
          <cell r="AB1773">
            <v>1175.2684999999999</v>
          </cell>
          <cell r="AF1773">
            <v>0</v>
          </cell>
          <cell r="AI1773">
            <v>78.983999999999995</v>
          </cell>
          <cell r="AJ1773">
            <v>517.32228124999995</v>
          </cell>
          <cell r="AK1773">
            <v>435.32828124999997</v>
          </cell>
          <cell r="AM1773">
            <v>244.43303125</v>
          </cell>
          <cell r="AQ1773">
            <v>252.73779687499999</v>
          </cell>
          <cell r="AU1773">
            <v>0</v>
          </cell>
          <cell r="AY1773">
            <v>0</v>
          </cell>
          <cell r="BA1773">
            <v>73366.26109</v>
          </cell>
          <cell r="BB1773">
            <v>73366.26109</v>
          </cell>
          <cell r="BC1773">
            <v>0</v>
          </cell>
          <cell r="BD1773">
            <v>73366.26109</v>
          </cell>
          <cell r="BE1773">
            <v>0</v>
          </cell>
          <cell r="BG1773">
            <v>9.4133496093750004</v>
          </cell>
          <cell r="BJ1773">
            <v>46.789749999999998</v>
          </cell>
          <cell r="BM1773">
            <v>884.78875000000005</v>
          </cell>
          <cell r="BO1773">
            <v>0</v>
          </cell>
          <cell r="BP1773">
            <v>0</v>
          </cell>
          <cell r="BS1773">
            <v>0.35609421873516861</v>
          </cell>
          <cell r="BU1773">
            <v>150</v>
          </cell>
          <cell r="BW1773">
            <v>128.22341314045099</v>
          </cell>
          <cell r="BX1773" t="str">
            <v>высокая</v>
          </cell>
        </row>
        <row r="1774">
          <cell r="C1774">
            <v>301681370</v>
          </cell>
          <cell r="D1774" t="str">
            <v>«АНГРЕН ПОКИЗА СЕРВИС»</v>
          </cell>
          <cell r="E1774" t="str">
            <v>ГП</v>
          </cell>
          <cell r="F1774">
            <v>28.911999999999999</v>
          </cell>
          <cell r="G1774">
            <v>100</v>
          </cell>
          <cell r="H1774" t="str">
            <v>Таш. обл.</v>
          </cell>
          <cell r="I1774" t="str">
            <v>Ҳокимият</v>
          </cell>
          <cell r="J1774" t="str">
            <v>ГП</v>
          </cell>
          <cell r="K1774" t="str">
            <v>ГП</v>
          </cell>
          <cell r="L1774" t="str">
            <v>Коммунал уй-жой қурилиш ва сув хўжалиги</v>
          </cell>
          <cell r="M1774" t="str">
            <v>Коммунал соҳа, қурилиш ва хизмат кўрсатиш</v>
          </cell>
          <cell r="V1774">
            <v>548.10231250000004</v>
          </cell>
          <cell r="Y1774">
            <v>834.26499999999999</v>
          </cell>
          <cell r="Z1774">
            <v>580.572</v>
          </cell>
          <cell r="AB1774">
            <v>86.441296875000006</v>
          </cell>
          <cell r="AF1774">
            <v>0</v>
          </cell>
          <cell r="AI1774">
            <v>155.35890624999999</v>
          </cell>
          <cell r="AJ1774">
            <v>154.87049999999999</v>
          </cell>
          <cell r="AK1774">
            <v>9.3864003906250009</v>
          </cell>
          <cell r="AM1774">
            <v>7.6952998046875001</v>
          </cell>
          <cell r="AQ1774">
            <v>0</v>
          </cell>
          <cell r="AU1774">
            <v>0</v>
          </cell>
          <cell r="AY1774">
            <v>0</v>
          </cell>
          <cell r="BA1774">
            <v>2309.11769</v>
          </cell>
          <cell r="BB1774">
            <v>2309.11769</v>
          </cell>
          <cell r="BC1774">
            <v>0</v>
          </cell>
          <cell r="BD1774">
            <v>2309.11769</v>
          </cell>
          <cell r="BE1774">
            <v>0</v>
          </cell>
          <cell r="BG1774">
            <v>257.81940624999999</v>
          </cell>
          <cell r="BJ1774">
            <v>3.6120000000000001</v>
          </cell>
          <cell r="BM1774">
            <v>75.116</v>
          </cell>
          <cell r="BO1774">
            <v>0</v>
          </cell>
          <cell r="BP1774">
            <v>0</v>
          </cell>
          <cell r="BS1774">
            <v>1.3716435756704283E-2</v>
          </cell>
        </row>
        <row r="1775">
          <cell r="C1775">
            <v>204755208</v>
          </cell>
          <cell r="D1775" t="str">
            <v>AXBOROT-MALUMOT MARKAZ</v>
          </cell>
          <cell r="E1775" t="str">
            <v>ГП</v>
          </cell>
          <cell r="F1775">
            <v>174.05</v>
          </cell>
          <cell r="G1775">
            <v>100</v>
          </cell>
          <cell r="H1775" t="str">
            <v>г.Ташкент</v>
          </cell>
          <cell r="I1775" t="str">
            <v>Ўзбекистон стандартлаштириш, метрология ва сертификатлаштириш агентлиги</v>
          </cell>
          <cell r="J1775" t="str">
            <v>ГП</v>
          </cell>
          <cell r="K1775" t="str">
            <v>ГП</v>
          </cell>
          <cell r="L1775" t="str">
            <v>Ахборот технологиялари ва нашриёт</v>
          </cell>
          <cell r="M1775" t="str">
            <v>Ахборот технологиялари ва телекоммуникациялар</v>
          </cell>
          <cell r="U1775">
            <v>0</v>
          </cell>
          <cell r="V1775">
            <v>544.97450000000003</v>
          </cell>
          <cell r="W1775">
            <v>0</v>
          </cell>
          <cell r="Y1775">
            <v>1431.5486249999999</v>
          </cell>
          <cell r="Z1775">
            <v>1817.2265</v>
          </cell>
          <cell r="AA1775">
            <v>0</v>
          </cell>
          <cell r="AB1775">
            <v>2005.9649999999999</v>
          </cell>
          <cell r="AC1775">
            <v>0</v>
          </cell>
          <cell r="AE1775">
            <v>0</v>
          </cell>
          <cell r="AF1775">
            <v>1086.854</v>
          </cell>
          <cell r="AG1775">
            <v>0</v>
          </cell>
          <cell r="AI1775">
            <v>41.478671875000003</v>
          </cell>
          <cell r="AJ1775">
            <v>135.78385937499999</v>
          </cell>
          <cell r="AK1775">
            <v>81.947218750000005</v>
          </cell>
          <cell r="AL1775">
            <v>0</v>
          </cell>
          <cell r="AM1775">
            <v>85.453999999999994</v>
          </cell>
          <cell r="AN1775">
            <v>0</v>
          </cell>
          <cell r="AP1775">
            <v>0</v>
          </cell>
          <cell r="AQ1775">
            <v>0</v>
          </cell>
          <cell r="AR1775">
            <v>0</v>
          </cell>
          <cell r="AT1775">
            <v>0</v>
          </cell>
          <cell r="AU1775">
            <v>0</v>
          </cell>
          <cell r="AV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25636.2</v>
          </cell>
          <cell r="BB1775">
            <v>25636.2</v>
          </cell>
          <cell r="BC1775">
            <v>0</v>
          </cell>
          <cell r="BD1775">
            <v>25636.2</v>
          </cell>
          <cell r="BE1775">
            <v>0</v>
          </cell>
          <cell r="BF1775">
            <v>33.93823046875</v>
          </cell>
          <cell r="BG1775">
            <v>40.994</v>
          </cell>
          <cell r="BH1775">
            <v>0</v>
          </cell>
          <cell r="BI1775">
            <v>422.56299999999999</v>
          </cell>
          <cell r="BJ1775">
            <v>282.92349999999999</v>
          </cell>
          <cell r="BK1775">
            <v>0</v>
          </cell>
          <cell r="BL1775">
            <v>524.04999999999995</v>
          </cell>
          <cell r="BM1775">
            <v>822.38400000000001</v>
          </cell>
          <cell r="BN1775">
            <v>0</v>
          </cell>
          <cell r="BO1775">
            <v>0</v>
          </cell>
          <cell r="BP1775">
            <v>0</v>
          </cell>
          <cell r="BS1775">
            <v>0.1073225742883805</v>
          </cell>
          <cell r="BU1775">
            <v>350</v>
          </cell>
        </row>
        <row r="1776">
          <cell r="C1776">
            <v>200795271</v>
          </cell>
          <cell r="D1776" t="str">
            <v>O`ZB.RESPUB.SOG`LIQNI SAQLASH VAZIRLIGI TOSH.KISLOROD ZAVODI</v>
          </cell>
          <cell r="E1776" t="str">
            <v>ГП</v>
          </cell>
          <cell r="F1776">
            <v>60.573</v>
          </cell>
          <cell r="G1776">
            <v>100</v>
          </cell>
          <cell r="H1776" t="str">
            <v>г.Ташкент</v>
          </cell>
          <cell r="I1776" t="str">
            <v>Соғлиқни сақлаш вазирлиги</v>
          </cell>
          <cell r="J1776" t="str">
            <v>ГП</v>
          </cell>
          <cell r="K1776" t="str">
            <v>ГП</v>
          </cell>
          <cell r="L1776" t="str">
            <v>Бошқалар</v>
          </cell>
          <cell r="M1776" t="str">
            <v>Коммунал соҳа, қурилиш ва хизмат кўрсатиш</v>
          </cell>
          <cell r="U1776">
            <v>534.73599999999999</v>
          </cell>
          <cell r="V1776">
            <v>534.73599999999999</v>
          </cell>
          <cell r="W1776">
            <v>823.61300000000006</v>
          </cell>
          <cell r="Y1776">
            <v>2023.25</v>
          </cell>
          <cell r="Z1776">
            <v>2299.15</v>
          </cell>
          <cell r="AA1776">
            <v>1745.0530000000001</v>
          </cell>
          <cell r="AB1776">
            <v>2410.1329999999998</v>
          </cell>
          <cell r="AC1776">
            <v>2216.8130000000001</v>
          </cell>
          <cell r="AE1776">
            <v>1440</v>
          </cell>
          <cell r="AF1776">
            <v>2000.2619999999999</v>
          </cell>
          <cell r="AG1776">
            <v>1782.2670000000001</v>
          </cell>
          <cell r="AI1776">
            <v>69.894999999999996</v>
          </cell>
          <cell r="AJ1776">
            <v>35.438000000000002</v>
          </cell>
          <cell r="AK1776">
            <v>43.173999999999999</v>
          </cell>
          <cell r="AL1776">
            <v>-41.826999999999998</v>
          </cell>
          <cell r="AM1776">
            <v>-70.063999999999993</v>
          </cell>
          <cell r="AN1776">
            <v>180.88499999999999</v>
          </cell>
          <cell r="AP1776">
            <v>255314.992</v>
          </cell>
          <cell r="AQ1776">
            <v>360727.00799999997</v>
          </cell>
          <cell r="AR1776">
            <v>460395.90399999998</v>
          </cell>
          <cell r="AT1776">
            <v>0</v>
          </cell>
          <cell r="AU1776">
            <v>0</v>
          </cell>
          <cell r="AV1776">
            <v>24666.173999999999</v>
          </cell>
          <cell r="AX1776">
            <v>0</v>
          </cell>
          <cell r="AY1776">
            <v>0</v>
          </cell>
          <cell r="AZ1776">
            <v>158708.76800000001</v>
          </cell>
          <cell r="BA1776">
            <v>0</v>
          </cell>
          <cell r="BB1776">
            <v>0</v>
          </cell>
          <cell r="BC1776">
            <v>0</v>
          </cell>
          <cell r="BD1776">
            <v>0</v>
          </cell>
          <cell r="BE1776">
            <v>0</v>
          </cell>
          <cell r="BF1776">
            <v>109.262</v>
          </cell>
          <cell r="BG1776">
            <v>54.576999999999998</v>
          </cell>
          <cell r="BH1776">
            <v>195.73699999999999</v>
          </cell>
          <cell r="BI1776">
            <v>122.35599999999999</v>
          </cell>
          <cell r="BJ1776">
            <v>142.328</v>
          </cell>
          <cell r="BK1776">
            <v>198.68899999999999</v>
          </cell>
          <cell r="BL1776">
            <v>261.07100000000003</v>
          </cell>
          <cell r="BM1776">
            <v>348.96499999999997</v>
          </cell>
          <cell r="BN1776">
            <v>310.077</v>
          </cell>
          <cell r="BO1776">
            <v>0</v>
          </cell>
          <cell r="BP1776">
            <v>0</v>
          </cell>
          <cell r="BS1776">
            <v>-0.12773641784160383</v>
          </cell>
          <cell r="BT1776">
            <v>0.26633067054195936</v>
          </cell>
          <cell r="BU1776" t="str">
            <v>-</v>
          </cell>
        </row>
        <row r="1777">
          <cell r="C1777">
            <v>200057864</v>
          </cell>
          <cell r="D1777" t="str">
            <v>ГУП N.V.VA QUR.BOSH BOSHQ.HUZ.ARXITEKTURA-REJALASHTIRISH BUR</v>
          </cell>
          <cell r="E1777" t="str">
            <v>ГП</v>
          </cell>
          <cell r="F1777">
            <v>1.530800048828125</v>
          </cell>
          <cell r="G1777">
            <v>100</v>
          </cell>
          <cell r="H1777" t="str">
            <v>Наманган</v>
          </cell>
          <cell r="I1777" t="str">
            <v>Қурилиш вазирлиги</v>
          </cell>
          <cell r="J1777" t="str">
            <v>ГП</v>
          </cell>
          <cell r="K1777" t="str">
            <v>ГП</v>
          </cell>
          <cell r="L1777" t="str">
            <v>Коммунал уй-жой қурилиш ва сув хўжалиги</v>
          </cell>
          <cell r="M1777" t="str">
            <v>Коммунал соҳа, қурилиш ва хизмат кўрсатиш</v>
          </cell>
          <cell r="V1777">
            <v>532.52862500000003</v>
          </cell>
          <cell r="Y1777">
            <v>0</v>
          </cell>
          <cell r="Z1777">
            <v>0</v>
          </cell>
          <cell r="AB1777">
            <v>1294.855875</v>
          </cell>
          <cell r="AF1777">
            <v>426.83</v>
          </cell>
          <cell r="AJ1777">
            <v>0</v>
          </cell>
          <cell r="AK1777">
            <v>0</v>
          </cell>
          <cell r="AM1777">
            <v>172.39770312499999</v>
          </cell>
          <cell r="AQ1777">
            <v>0</v>
          </cell>
          <cell r="AU1777">
            <v>0</v>
          </cell>
          <cell r="AY1777">
            <v>0</v>
          </cell>
          <cell r="BA1777">
            <v>51776.135829999999</v>
          </cell>
          <cell r="BB1777">
            <v>51776.135829999999</v>
          </cell>
          <cell r="BC1777">
            <v>0</v>
          </cell>
          <cell r="BD1777">
            <v>51776.135829999999</v>
          </cell>
          <cell r="BE1777">
            <v>0</v>
          </cell>
          <cell r="BG1777">
            <v>393.83968750000003</v>
          </cell>
          <cell r="BJ1777">
            <v>85.186296874999996</v>
          </cell>
          <cell r="BM1777">
            <v>630.88537499999995</v>
          </cell>
          <cell r="BO1777">
            <v>0</v>
          </cell>
          <cell r="BP1777">
            <v>0</v>
          </cell>
          <cell r="BS1777">
            <v>0.3994352674080901</v>
          </cell>
          <cell r="BU1777">
            <v>15</v>
          </cell>
        </row>
        <row r="1778">
          <cell r="C1778">
            <v>201086694</v>
          </cell>
          <cell r="D1778" t="str">
            <v>O`Z RESP TASHQI ISHLAR VAZIRLIGI HUZUR JAHON AXBOROT AGENTLI</v>
          </cell>
          <cell r="E1778" t="str">
            <v>ГП</v>
          </cell>
          <cell r="F1778">
            <v>54.649000000000001</v>
          </cell>
          <cell r="G1778">
            <v>100</v>
          </cell>
          <cell r="H1778" t="str">
            <v>г.Ташкент</v>
          </cell>
          <cell r="I1778" t="str">
            <v>Ташқи ишлар вазирлиги</v>
          </cell>
          <cell r="J1778" t="str">
            <v>ГП</v>
          </cell>
          <cell r="K1778" t="str">
            <v>ГП</v>
          </cell>
          <cell r="L1778" t="str">
            <v>Ижтимоий соҳа, туризм ва фармацевтика</v>
          </cell>
          <cell r="M1778" t="str">
            <v>Ижтимоий соҳа, туризм ва фармацевтика</v>
          </cell>
          <cell r="U1778">
            <v>514.62</v>
          </cell>
          <cell r="V1778">
            <v>514.62</v>
          </cell>
          <cell r="W1778">
            <v>515.024</v>
          </cell>
          <cell r="Y1778">
            <v>787.37400000000002</v>
          </cell>
          <cell r="Z1778">
            <v>1049.7059999999999</v>
          </cell>
          <cell r="AA1778">
            <v>762.197</v>
          </cell>
          <cell r="AB1778">
            <v>1106.0820000000001</v>
          </cell>
          <cell r="AC1778">
            <v>1036.6310000000001</v>
          </cell>
          <cell r="AE1778">
            <v>502.30700000000002</v>
          </cell>
          <cell r="AF1778">
            <v>645.03899999999999</v>
          </cell>
          <cell r="AG1778">
            <v>757.27099999999996</v>
          </cell>
          <cell r="AI1778">
            <v>21.312000000000001</v>
          </cell>
          <cell r="AJ1778">
            <v>77.070999999999998</v>
          </cell>
          <cell r="AK1778">
            <v>1.9570000000000001</v>
          </cell>
          <cell r="AL1778">
            <v>0.55100000000000005</v>
          </cell>
          <cell r="AM1778">
            <v>2.65</v>
          </cell>
          <cell r="AN1778">
            <v>1.35</v>
          </cell>
          <cell r="AQ1778">
            <v>303.70699999999999</v>
          </cell>
          <cell r="AR1778">
            <v>146.30500000000001</v>
          </cell>
          <cell r="AU1778">
            <v>0</v>
          </cell>
          <cell r="AV1778">
            <v>91.805000000000007</v>
          </cell>
          <cell r="AY1778">
            <v>0</v>
          </cell>
          <cell r="AZ1778">
            <v>0</v>
          </cell>
          <cell r="BA1778">
            <v>850</v>
          </cell>
          <cell r="BB1778">
            <v>850</v>
          </cell>
          <cell r="BC1778">
            <v>0</v>
          </cell>
          <cell r="BD1778">
            <v>850</v>
          </cell>
          <cell r="BE1778">
            <v>0</v>
          </cell>
          <cell r="BG1778">
            <v>27.288</v>
          </cell>
          <cell r="BH1778">
            <v>67.573999999999998</v>
          </cell>
          <cell r="BJ1778">
            <v>10.476000000000001</v>
          </cell>
          <cell r="BK1778">
            <v>-3.12</v>
          </cell>
          <cell r="BM1778">
            <v>405.33499999999998</v>
          </cell>
          <cell r="BN1778">
            <v>272.95</v>
          </cell>
          <cell r="BO1778">
            <v>0</v>
          </cell>
          <cell r="BP1778">
            <v>0</v>
          </cell>
          <cell r="BS1778">
            <v>4.0515850871090785E-3</v>
          </cell>
          <cell r="BT1778">
            <v>2.6222655597468642E-3</v>
          </cell>
          <cell r="BU1778">
            <v>50</v>
          </cell>
        </row>
        <row r="1779">
          <cell r="C1779">
            <v>200935784</v>
          </cell>
          <cell r="D1779" t="str">
            <v>ГУП «O`ZSUVEKSPERTIZA»</v>
          </cell>
          <cell r="E1779" t="str">
            <v>ГП</v>
          </cell>
          <cell r="F1779">
            <v>8.6999999999999994E-2</v>
          </cell>
          <cell r="G1779">
            <v>100</v>
          </cell>
          <cell r="H1779" t="str">
            <v>г.Ташкент</v>
          </cell>
          <cell r="I1779" t="str">
            <v>Сув хўжалиги вазирлиги</v>
          </cell>
          <cell r="J1779" t="str">
            <v>ГП</v>
          </cell>
          <cell r="K1779" t="str">
            <v>ГП</v>
          </cell>
          <cell r="L1779" t="str">
            <v>Коммунал уй-жой қурилиш ва сув хўжалиги</v>
          </cell>
          <cell r="M1779" t="str">
            <v>Коммунал соҳа, қурилиш ва хизмат кўрсатиш</v>
          </cell>
          <cell r="V1779">
            <v>512.72400000000005</v>
          </cell>
          <cell r="Y1779">
            <v>534.35</v>
          </cell>
          <cell r="Z1779">
            <v>604.34</v>
          </cell>
          <cell r="AB1779">
            <v>767.54200000000003</v>
          </cell>
          <cell r="AF1779">
            <v>114.336</v>
          </cell>
          <cell r="AI1779">
            <v>14.067</v>
          </cell>
          <cell r="AJ1779">
            <v>14.255000000000001</v>
          </cell>
          <cell r="AK1779">
            <v>15.65</v>
          </cell>
          <cell r="AM1779">
            <v>16.131</v>
          </cell>
          <cell r="AQ1779">
            <v>287.21699999999998</v>
          </cell>
          <cell r="AU1779">
            <v>0</v>
          </cell>
          <cell r="AY1779">
            <v>0</v>
          </cell>
          <cell r="BA1779">
            <v>4839.1975700000003</v>
          </cell>
          <cell r="BB1779">
            <v>4839.1975700000003</v>
          </cell>
          <cell r="BC1779">
            <v>0</v>
          </cell>
          <cell r="BD1779">
            <v>4839.1975700000003</v>
          </cell>
          <cell r="BE1779">
            <v>0</v>
          </cell>
          <cell r="BG1779">
            <v>16.887</v>
          </cell>
          <cell r="BJ1779">
            <v>87.813999999999993</v>
          </cell>
          <cell r="BM1779">
            <v>599.31700000000001</v>
          </cell>
          <cell r="BO1779">
            <v>0</v>
          </cell>
          <cell r="BP1779">
            <v>0</v>
          </cell>
          <cell r="BS1779">
            <v>3.3301953400800187E-2</v>
          </cell>
          <cell r="BU1779">
            <v>5</v>
          </cell>
        </row>
        <row r="1780">
          <cell r="C1780">
            <v>305600104</v>
          </cell>
          <cell r="D1780" t="str">
            <v>ГУП «SAMARQAND VILOYATINI OBODONLASHTIRISH VA FAROVONLIGINI OSHIRISH JAMG`ARMASI QOSH</v>
          </cell>
          <cell r="E1780" t="str">
            <v>ГП</v>
          </cell>
          <cell r="F1780">
            <v>500</v>
          </cell>
          <cell r="G1780">
            <v>100</v>
          </cell>
          <cell r="H1780" t="str">
            <v>Самарканд</v>
          </cell>
          <cell r="I1780" t="str">
            <v>Ҳокимият</v>
          </cell>
          <cell r="J1780" t="str">
            <v>ГП</v>
          </cell>
          <cell r="K1780" t="str">
            <v>ГП</v>
          </cell>
          <cell r="L1780" t="str">
            <v>Коммунал уй-жой қурилиш ва сув хўжалиги</v>
          </cell>
          <cell r="M1780" t="str">
            <v>Коммунал соҳа, қурилиш ва хизмат кўрсатиш</v>
          </cell>
          <cell r="N1780" t="str">
            <v>ВМҚ-800</v>
          </cell>
          <cell r="O1780" t="str">
            <v>тугатиш</v>
          </cell>
          <cell r="V1780">
            <v>500</v>
          </cell>
          <cell r="AB1780">
            <v>0</v>
          </cell>
          <cell r="AF1780">
            <v>0</v>
          </cell>
          <cell r="AM1780">
            <v>0</v>
          </cell>
          <cell r="AQ1780">
            <v>0</v>
          </cell>
          <cell r="AU1780">
            <v>0</v>
          </cell>
          <cell r="AY1780">
            <v>0</v>
          </cell>
          <cell r="BA1780">
            <v>0</v>
          </cell>
          <cell r="BB1780">
            <v>0</v>
          </cell>
          <cell r="BC1780">
            <v>0</v>
          </cell>
          <cell r="BD1780">
            <v>0</v>
          </cell>
          <cell r="BE1780">
            <v>0</v>
          </cell>
          <cell r="BG1780">
            <v>85.731999999999999</v>
          </cell>
          <cell r="BJ1780">
            <v>0</v>
          </cell>
          <cell r="BM1780">
            <v>0</v>
          </cell>
          <cell r="BO1780">
            <v>0</v>
          </cell>
          <cell r="BP1780">
            <v>0</v>
          </cell>
          <cell r="BU1780">
            <v>423</v>
          </cell>
        </row>
        <row r="1781">
          <cell r="C1781">
            <v>200322535</v>
          </cell>
          <cell r="D1781" t="str">
            <v>Сирдарё Хакикати-`Сырдарьинская правда» газета</v>
          </cell>
          <cell r="E1781" t="str">
            <v>ГП</v>
          </cell>
          <cell r="F1781">
            <v>0</v>
          </cell>
          <cell r="G1781">
            <v>100</v>
          </cell>
          <cell r="H1781" t="str">
            <v>Сырдарья</v>
          </cell>
          <cell r="I1781" t="str">
            <v>Ҳокимият</v>
          </cell>
          <cell r="J1781" t="str">
            <v>ГП</v>
          </cell>
          <cell r="K1781" t="str">
            <v>ГП</v>
          </cell>
          <cell r="L1781" t="str">
            <v>Ижтимоий соҳа, туризм ва фармацевтика</v>
          </cell>
          <cell r="M1781" t="str">
            <v>Ижтимоий соҳа, туризм ва фармацевтика</v>
          </cell>
          <cell r="V1781">
            <v>498.97800000000001</v>
          </cell>
          <cell r="Y1781">
            <v>383.24400000000003</v>
          </cell>
          <cell r="Z1781">
            <v>554.13499999999999</v>
          </cell>
          <cell r="AB1781">
            <v>785.34799999999996</v>
          </cell>
          <cell r="AF1781">
            <v>229.46899999999999</v>
          </cell>
          <cell r="AI1781">
            <v>9.6300000000000008</v>
          </cell>
          <cell r="AJ1781">
            <v>32.081000000000003</v>
          </cell>
          <cell r="AK1781">
            <v>20.073</v>
          </cell>
          <cell r="AM1781">
            <v>39.639000000000003</v>
          </cell>
          <cell r="AQ1781">
            <v>157.089</v>
          </cell>
          <cell r="AU1781">
            <v>0</v>
          </cell>
          <cell r="AY1781">
            <v>0</v>
          </cell>
          <cell r="BA1781">
            <v>11910.17302</v>
          </cell>
          <cell r="BB1781">
            <v>11910.17302</v>
          </cell>
          <cell r="BC1781">
            <v>0</v>
          </cell>
          <cell r="BD1781">
            <v>11910.17302</v>
          </cell>
          <cell r="BE1781">
            <v>0</v>
          </cell>
          <cell r="BG1781">
            <v>109.547</v>
          </cell>
          <cell r="BJ1781">
            <v>30.812999999999999</v>
          </cell>
          <cell r="BM1781">
            <v>476.97300000000001</v>
          </cell>
          <cell r="BO1781">
            <v>0</v>
          </cell>
          <cell r="BP1781">
            <v>0</v>
          </cell>
          <cell r="BS1781">
            <v>8.3401100190097874E-2</v>
          </cell>
          <cell r="BU1781">
            <v>9</v>
          </cell>
          <cell r="BW1781">
            <v>941.349999999999</v>
          </cell>
          <cell r="BX1781" t="str">
            <v>высокая</v>
          </cell>
        </row>
        <row r="1782">
          <cell r="C1782">
            <v>305301824</v>
          </cell>
          <cell r="D1782" t="str">
            <v>ГУП «KO`P XONADONLI UYLARN</v>
          </cell>
          <cell r="E1782" t="str">
            <v>ГП</v>
          </cell>
          <cell r="F1782">
            <v>0</v>
          </cell>
          <cell r="G1782">
            <v>100</v>
          </cell>
          <cell r="H1782" t="str">
            <v>г.Ташкент</v>
          </cell>
          <cell r="I1782" t="str">
            <v>Уй-жой коммунал хизмат кўрсатиш вазирлиги</v>
          </cell>
          <cell r="J1782" t="str">
            <v>ГП</v>
          </cell>
          <cell r="K1782" t="str">
            <v>ГП</v>
          </cell>
          <cell r="L1782" t="str">
            <v>Коммунал уй-жой қурилиш ва сув хўжалиги</v>
          </cell>
          <cell r="M1782" t="str">
            <v>Коммунал соҳа, қурилиш ва хизмат кўрсатиш</v>
          </cell>
          <cell r="V1782">
            <v>495.10353125</v>
          </cell>
          <cell r="AB1782">
            <v>495.10300000000001</v>
          </cell>
          <cell r="AF1782">
            <v>0</v>
          </cell>
          <cell r="AM1782">
            <v>0</v>
          </cell>
          <cell r="AP1782">
            <v>119.79600000000001</v>
          </cell>
          <cell r="AQ1782">
            <v>192748.448</v>
          </cell>
          <cell r="AT1782">
            <v>0</v>
          </cell>
          <cell r="AU1782">
            <v>0</v>
          </cell>
          <cell r="AX1782">
            <v>0</v>
          </cell>
          <cell r="AY1782">
            <v>0</v>
          </cell>
          <cell r="BA1782">
            <v>0</v>
          </cell>
          <cell r="BB1782">
            <v>0</v>
          </cell>
          <cell r="BC1782">
            <v>0</v>
          </cell>
          <cell r="BD1782">
            <v>0</v>
          </cell>
          <cell r="BE1782">
            <v>0</v>
          </cell>
          <cell r="BF1782">
            <v>42.292999999999999</v>
          </cell>
          <cell r="BG1782">
            <v>0</v>
          </cell>
          <cell r="BI1782">
            <v>0</v>
          </cell>
          <cell r="BJ1782">
            <v>14.3135400390625</v>
          </cell>
          <cell r="BL1782">
            <v>320.16899999999998</v>
          </cell>
          <cell r="BM1782">
            <v>495.10300000000001</v>
          </cell>
          <cell r="BO1782">
            <v>0</v>
          </cell>
          <cell r="BP1782">
            <v>0</v>
          </cell>
          <cell r="BU1782">
            <v>150</v>
          </cell>
        </row>
        <row r="1783">
          <cell r="C1783">
            <v>200736652</v>
          </cell>
          <cell r="D1783" t="str">
            <v>АВТО КОЛОННА 2507</v>
          </cell>
          <cell r="E1783" t="str">
            <v>ГП</v>
          </cell>
          <cell r="F1783">
            <v>18.591000000000001</v>
          </cell>
          <cell r="G1783">
            <v>100</v>
          </cell>
          <cell r="H1783" t="str">
            <v>Самарканд</v>
          </cell>
          <cell r="I1783" t="str">
            <v>Ҳокимият</v>
          </cell>
          <cell r="J1783" t="str">
            <v>ГП</v>
          </cell>
          <cell r="K1783" t="str">
            <v>ГП</v>
          </cell>
          <cell r="L1783" t="str">
            <v>Йўл-транспорт инфратузилмаси</v>
          </cell>
          <cell r="M1783" t="str">
            <v>Коммунал соҳа, қурилиш ва хизмат кўрсатиш</v>
          </cell>
          <cell r="N1783" t="str">
            <v>ВМҚ-800</v>
          </cell>
          <cell r="O1783" t="str">
            <v>тугатиш</v>
          </cell>
          <cell r="V1783">
            <v>489.84331250000002</v>
          </cell>
          <cell r="Y1783">
            <v>14.3</v>
          </cell>
          <cell r="Z1783">
            <v>5.5</v>
          </cell>
          <cell r="AB1783">
            <v>0</v>
          </cell>
          <cell r="AF1783">
            <v>0</v>
          </cell>
          <cell r="AI1783">
            <v>0.30810000610351562</v>
          </cell>
          <cell r="AJ1783">
            <v>0.24099999999999999</v>
          </cell>
          <cell r="AK1783">
            <v>9.2999999999999999E-2</v>
          </cell>
          <cell r="AM1783">
            <v>-4.4249999999999998</v>
          </cell>
          <cell r="AQ1783">
            <v>6.7417998046875001</v>
          </cell>
          <cell r="AU1783">
            <v>0</v>
          </cell>
          <cell r="AY1783">
            <v>0</v>
          </cell>
          <cell r="BA1783">
            <v>0</v>
          </cell>
          <cell r="BB1783">
            <v>0</v>
          </cell>
          <cell r="BC1783">
            <v>0</v>
          </cell>
          <cell r="BD1783">
            <v>0</v>
          </cell>
          <cell r="BE1783">
            <v>0</v>
          </cell>
          <cell r="BG1783">
            <v>345.74818749999997</v>
          </cell>
          <cell r="BJ1783">
            <v>449.09881250000001</v>
          </cell>
          <cell r="BM1783">
            <v>4.4249999999999998</v>
          </cell>
          <cell r="BO1783">
            <v>0</v>
          </cell>
          <cell r="BP1783">
            <v>0</v>
          </cell>
          <cell r="BS1783">
            <v>-9.0038934208627065E-3</v>
          </cell>
          <cell r="BU1783" t="str">
            <v>-</v>
          </cell>
        </row>
        <row r="1784">
          <cell r="C1784">
            <v>202585476</v>
          </cell>
          <cell r="D1784" t="str">
            <v>УЧРЕЖДЕНИЕ «SIRDARYO VILOYAT QURILISHDA TANLOV SAVDOLARINI TASHKIL ETISH KONSALTING MARKAZI»</v>
          </cell>
          <cell r="E1784" t="str">
            <v>ГП</v>
          </cell>
          <cell r="F1784">
            <v>0</v>
          </cell>
          <cell r="G1784">
            <v>100</v>
          </cell>
          <cell r="H1784" t="str">
            <v>Сырдарья</v>
          </cell>
          <cell r="I1784" t="str">
            <v>Қурилиш вазирлиги</v>
          </cell>
          <cell r="J1784" t="str">
            <v>ГП</v>
          </cell>
          <cell r="K1784" t="str">
            <v>ГП</v>
          </cell>
          <cell r="L1784" t="str">
            <v>Коммунал уй-жой қурилиш ва сув хўжалиги</v>
          </cell>
          <cell r="M1784" t="str">
            <v>Коммунал соҳа, қурилиш ва хизмат кўрсатиш</v>
          </cell>
          <cell r="V1784">
            <v>488.92</v>
          </cell>
          <cell r="Y1784">
            <v>591.27187500000002</v>
          </cell>
          <cell r="Z1784">
            <v>525.04568749999999</v>
          </cell>
          <cell r="AB1784">
            <v>118.796796875</v>
          </cell>
          <cell r="AF1784">
            <v>0</v>
          </cell>
          <cell r="AI1784">
            <v>46.75680078125</v>
          </cell>
          <cell r="AJ1784">
            <v>102.863703125</v>
          </cell>
          <cell r="AK1784">
            <v>72.127703124999996</v>
          </cell>
          <cell r="AM1784">
            <v>-181.01390624999999</v>
          </cell>
          <cell r="AQ1784">
            <v>63.832699218750001</v>
          </cell>
          <cell r="AU1784">
            <v>0</v>
          </cell>
          <cell r="AY1784">
            <v>0</v>
          </cell>
          <cell r="BA1784">
            <v>0</v>
          </cell>
          <cell r="BB1784">
            <v>0</v>
          </cell>
          <cell r="BC1784">
            <v>0</v>
          </cell>
          <cell r="BD1784">
            <v>0</v>
          </cell>
          <cell r="BE1784">
            <v>0</v>
          </cell>
          <cell r="BG1784">
            <v>76.253296875000004</v>
          </cell>
          <cell r="BJ1784">
            <v>23.982800781249999</v>
          </cell>
          <cell r="BM1784">
            <v>299.81068749999997</v>
          </cell>
          <cell r="BO1784">
            <v>0</v>
          </cell>
          <cell r="BP1784">
            <v>0</v>
          </cell>
          <cell r="BS1784">
            <v>-0.30651030903041121</v>
          </cell>
          <cell r="BU1784">
            <v>1</v>
          </cell>
        </row>
        <row r="1785">
          <cell r="C1785">
            <v>201509173</v>
          </cell>
          <cell r="D1785" t="str">
            <v>НАВОИЙ ВИЛОЯТ МАХСУС АЛОКА БОГЛАМАСИ</v>
          </cell>
          <cell r="E1785" t="str">
            <v>ГП</v>
          </cell>
          <cell r="F1785">
            <v>0.495</v>
          </cell>
          <cell r="G1785">
            <v>100</v>
          </cell>
          <cell r="H1785" t="str">
            <v>Навои</v>
          </cell>
          <cell r="I1785" t="str">
            <v xml:space="preserve">Ахборот технологиялари ва коммуникацияларини ривожлантириш вазирлиги </v>
          </cell>
          <cell r="J1785" t="str">
            <v>ГП</v>
          </cell>
          <cell r="K1785" t="str">
            <v>ГП</v>
          </cell>
          <cell r="L1785" t="str">
            <v>Ахборот технологиялари ва нашриёт</v>
          </cell>
          <cell r="M1785" t="str">
            <v>Ахборот технологиялари ва телекоммуникациялар</v>
          </cell>
          <cell r="V1785">
            <v>482.68200000000002</v>
          </cell>
          <cell r="Y1785">
            <v>505.95759375</v>
          </cell>
          <cell r="Z1785">
            <v>696.78099999999995</v>
          </cell>
          <cell r="AB1785">
            <v>913.65718749999996</v>
          </cell>
          <cell r="AF1785">
            <v>479.17318749999998</v>
          </cell>
          <cell r="AI1785">
            <v>19.560699218749999</v>
          </cell>
          <cell r="AJ1785">
            <v>31.67130078125</v>
          </cell>
          <cell r="AK1785">
            <v>139.64890625000001</v>
          </cell>
          <cell r="AM1785">
            <v>123.45929687500001</v>
          </cell>
          <cell r="AQ1785">
            <v>175.393703125</v>
          </cell>
          <cell r="AU1785">
            <v>0</v>
          </cell>
          <cell r="AY1785">
            <v>0</v>
          </cell>
          <cell r="BA1785">
            <v>37042.303509999998</v>
          </cell>
          <cell r="BB1785">
            <v>37042.303509999998</v>
          </cell>
          <cell r="BC1785">
            <v>0</v>
          </cell>
          <cell r="BD1785">
            <v>37042.303509999998</v>
          </cell>
          <cell r="BE1785">
            <v>0</v>
          </cell>
          <cell r="BG1785">
            <v>79.232500000000002</v>
          </cell>
          <cell r="BJ1785">
            <v>47.977699218749997</v>
          </cell>
          <cell r="BM1785">
            <v>265.3418125</v>
          </cell>
          <cell r="BO1785">
            <v>0</v>
          </cell>
          <cell r="BP1785">
            <v>0</v>
          </cell>
          <cell r="BS1785">
            <v>0.28756532312450434</v>
          </cell>
          <cell r="BU1785" t="str">
            <v>-</v>
          </cell>
          <cell r="BW1785">
            <v>118.56491575091501</v>
          </cell>
          <cell r="BX1785" t="str">
            <v>высокая</v>
          </cell>
        </row>
        <row r="1786">
          <cell r="C1786">
            <v>305458414</v>
          </cell>
          <cell r="D1786" t="str">
            <v xml:space="preserve"> «OBODONLASHTIRISH DIREKSIYASI»</v>
          </cell>
          <cell r="E1786" t="str">
            <v>ГП</v>
          </cell>
          <cell r="F1786">
            <v>0</v>
          </cell>
          <cell r="G1786">
            <v>100</v>
          </cell>
          <cell r="H1786" t="str">
            <v>Сурхандарья</v>
          </cell>
          <cell r="I1786" t="str">
            <v>Ҳокимият</v>
          </cell>
          <cell r="J1786" t="str">
            <v>ГП</v>
          </cell>
          <cell r="K1786" t="str">
            <v>ГП</v>
          </cell>
          <cell r="L1786" t="str">
            <v>Коммунал уй-жой қурилиш ва сув хўжалиги</v>
          </cell>
          <cell r="M1786" t="str">
            <v>Коммунал соҳа, қурилиш ва хизмат кўрсатиш</v>
          </cell>
          <cell r="V1786">
            <v>478.64600000000002</v>
          </cell>
          <cell r="AB1786">
            <v>0</v>
          </cell>
          <cell r="AF1786">
            <v>0</v>
          </cell>
          <cell r="AM1786">
            <v>0</v>
          </cell>
          <cell r="AQ1786">
            <v>30.004999999999999</v>
          </cell>
          <cell r="AU1786">
            <v>0</v>
          </cell>
          <cell r="AY1786">
            <v>0</v>
          </cell>
          <cell r="BA1786">
            <v>0</v>
          </cell>
          <cell r="BB1786">
            <v>0</v>
          </cell>
          <cell r="BC1786">
            <v>0</v>
          </cell>
          <cell r="BD1786">
            <v>0</v>
          </cell>
          <cell r="BE1786">
            <v>0</v>
          </cell>
          <cell r="BG1786">
            <v>241.899</v>
          </cell>
          <cell r="BJ1786">
            <v>28.646000000000001</v>
          </cell>
          <cell r="BM1786">
            <v>0</v>
          </cell>
          <cell r="BO1786">
            <v>0</v>
          </cell>
          <cell r="BP1786">
            <v>0</v>
          </cell>
          <cell r="BU1786" t="str">
            <v>-</v>
          </cell>
        </row>
        <row r="1787">
          <cell r="C1787">
            <v>201602289</v>
          </cell>
          <cell r="D1787" t="str">
            <v>2-ВИЛОЯТ ВА КУЗ КАСАЛЛИКЛАР ШИФОХОНАСИ</v>
          </cell>
          <cell r="E1787" t="str">
            <v>ГП</v>
          </cell>
          <cell r="F1787">
            <v>445.1051875</v>
          </cell>
          <cell r="G1787">
            <v>100</v>
          </cell>
          <cell r="H1787" t="str">
            <v>Кашкадарья</v>
          </cell>
          <cell r="I1787" t="str">
            <v>Соғлиқни сақлаш вазирлиги</v>
          </cell>
          <cell r="J1787" t="str">
            <v>ГП</v>
          </cell>
          <cell r="K1787" t="str">
            <v>ГП</v>
          </cell>
          <cell r="L1787" t="str">
            <v>Ижтимоий соҳа, туризм ва фармацевтика</v>
          </cell>
          <cell r="M1787" t="str">
            <v>Ижтимоий соҳа, туризм ва фармацевтика</v>
          </cell>
          <cell r="V1787">
            <v>478.08240625000002</v>
          </cell>
          <cell r="Y1787">
            <v>816</v>
          </cell>
          <cell r="Z1787">
            <v>953.07337500000006</v>
          </cell>
          <cell r="AB1787">
            <v>978.36699999999996</v>
          </cell>
          <cell r="AF1787">
            <v>750.92</v>
          </cell>
          <cell r="AI1787">
            <v>34.757699218749998</v>
          </cell>
          <cell r="AJ1787">
            <v>21.766999999999999</v>
          </cell>
          <cell r="AK1787">
            <v>28.995900390625</v>
          </cell>
          <cell r="AM1787">
            <v>8.5839999999999996</v>
          </cell>
          <cell r="AQ1787">
            <v>193.29120312500001</v>
          </cell>
          <cell r="AU1787">
            <v>0</v>
          </cell>
          <cell r="AY1787">
            <v>0</v>
          </cell>
          <cell r="BA1787">
            <v>2575.1999999999998</v>
          </cell>
          <cell r="BB1787">
            <v>2575.1999999999998</v>
          </cell>
          <cell r="BC1787">
            <v>0</v>
          </cell>
          <cell r="BD1787">
            <v>2575.1999999999998</v>
          </cell>
          <cell r="BE1787">
            <v>0</v>
          </cell>
          <cell r="BG1787">
            <v>15.445</v>
          </cell>
          <cell r="BJ1787">
            <v>22.99619921875</v>
          </cell>
          <cell r="BM1787">
            <v>217.46600000000001</v>
          </cell>
          <cell r="BO1787">
            <v>0</v>
          </cell>
          <cell r="BP1787">
            <v>0</v>
          </cell>
          <cell r="BS1787">
            <v>1.6538809421632675E-2</v>
          </cell>
          <cell r="BU1787">
            <v>200</v>
          </cell>
          <cell r="BW1787">
            <v>100.42536666666599</v>
          </cell>
          <cell r="BX1787" t="str">
            <v>высокая</v>
          </cell>
        </row>
        <row r="1788">
          <cell r="C1788">
            <v>207193408</v>
          </cell>
          <cell r="D1788" t="str">
            <v xml:space="preserve">Нарпай тумани «Октош» номли маданият ва истирохат боги» </v>
          </cell>
          <cell r="E1788" t="str">
            <v>ГП</v>
          </cell>
          <cell r="F1788">
            <v>211.29650000000001</v>
          </cell>
          <cell r="G1788">
            <v>100</v>
          </cell>
          <cell r="H1788" t="str">
            <v>Самарканд</v>
          </cell>
          <cell r="I1788" t="str">
            <v>Ҳокимият</v>
          </cell>
          <cell r="J1788" t="str">
            <v>ГП</v>
          </cell>
          <cell r="K1788" t="str">
            <v>ГП</v>
          </cell>
          <cell r="L1788" t="str">
            <v>Ижтимоий соҳа, туризм ва фармацевтика</v>
          </cell>
          <cell r="M1788" t="str">
            <v>Ижтимоий соҳа, туризм ва фармацевтика</v>
          </cell>
          <cell r="V1788">
            <v>476.77109374999998</v>
          </cell>
          <cell r="Y1788">
            <v>0</v>
          </cell>
          <cell r="Z1788">
            <v>31.011099609375002</v>
          </cell>
          <cell r="AB1788">
            <v>3.6150000000000002</v>
          </cell>
          <cell r="AF1788">
            <v>0</v>
          </cell>
          <cell r="AJ1788">
            <v>0</v>
          </cell>
          <cell r="AK1788">
            <v>4.23389990234375</v>
          </cell>
          <cell r="AM1788">
            <v>5.9700000762939451E-2</v>
          </cell>
          <cell r="AQ1788">
            <v>5.5132001953124998</v>
          </cell>
          <cell r="AU1788">
            <v>0</v>
          </cell>
          <cell r="AY1788">
            <v>0</v>
          </cell>
          <cell r="BA1788">
            <v>0</v>
          </cell>
          <cell r="BB1788">
            <v>0</v>
          </cell>
          <cell r="BC1788">
            <v>0</v>
          </cell>
          <cell r="BD1788">
            <v>0</v>
          </cell>
          <cell r="BE1788">
            <v>0</v>
          </cell>
          <cell r="BG1788">
            <v>0</v>
          </cell>
          <cell r="BJ1788">
            <v>64.107199218749997</v>
          </cell>
          <cell r="BM1788">
            <v>3.3746000976562498</v>
          </cell>
          <cell r="BO1788">
            <v>0</v>
          </cell>
          <cell r="BP1788">
            <v>0</v>
          </cell>
          <cell r="BS1788">
            <v>1.2681166376642269E-4</v>
          </cell>
          <cell r="BU1788" t="str">
            <v>-</v>
          </cell>
        </row>
        <row r="1789">
          <cell r="C1789">
            <v>201135695</v>
          </cell>
          <cell r="D1789" t="str">
            <v>ГП «Ювелирное предприятие №2»</v>
          </cell>
          <cell r="E1789" t="str">
            <v>ГП</v>
          </cell>
          <cell r="F1789">
            <v>38.130000000000003</v>
          </cell>
          <cell r="G1789">
            <v>100</v>
          </cell>
          <cell r="H1789" t="str">
            <v>г.Ташкент</v>
          </cell>
          <cell r="I1789" t="str">
            <v>Давлат активларини бошқариш агентлиги</v>
          </cell>
          <cell r="J1789" t="str">
            <v>ГП</v>
          </cell>
          <cell r="K1789" t="str">
            <v>ГП</v>
          </cell>
          <cell r="L1789" t="str">
            <v>Бошқалар</v>
          </cell>
          <cell r="M1789" t="str">
            <v>Коммунал соҳа, қурилиш ва хизмат кўрсатиш</v>
          </cell>
          <cell r="N1789" t="str">
            <v>ВМҚ-800</v>
          </cell>
          <cell r="O1789" t="str">
            <v>тугатиш</v>
          </cell>
          <cell r="V1789">
            <v>471.38099999999997</v>
          </cell>
          <cell r="Y1789">
            <v>992.59900000000005</v>
          </cell>
          <cell r="Z1789">
            <v>527.78300000000002</v>
          </cell>
          <cell r="AB1789">
            <v>704.30700000000002</v>
          </cell>
          <cell r="AF1789">
            <v>401.89600000000002</v>
          </cell>
          <cell r="AI1789">
            <v>-28.83</v>
          </cell>
          <cell r="AJ1789">
            <v>284.702</v>
          </cell>
          <cell r="AK1789">
            <v>-130.286</v>
          </cell>
          <cell r="AM1789">
            <v>2.4E-2</v>
          </cell>
          <cell r="AQ1789">
            <v>137.39099999999999</v>
          </cell>
          <cell r="AU1789">
            <v>0</v>
          </cell>
          <cell r="AY1789">
            <v>0</v>
          </cell>
          <cell r="BA1789">
            <v>7.2</v>
          </cell>
          <cell r="BB1789">
            <v>7.2</v>
          </cell>
          <cell r="BC1789">
            <v>0</v>
          </cell>
          <cell r="BD1789">
            <v>7.2</v>
          </cell>
          <cell r="BE1789">
            <v>0</v>
          </cell>
          <cell r="BG1789">
            <v>70.442999999999998</v>
          </cell>
          <cell r="BJ1789">
            <v>34.564</v>
          </cell>
          <cell r="BM1789">
            <v>294.29300000000001</v>
          </cell>
          <cell r="BO1789">
            <v>0</v>
          </cell>
          <cell r="BP1789">
            <v>0</v>
          </cell>
          <cell r="BS1789">
            <v>5.1534935855109531E-5</v>
          </cell>
          <cell r="BU1789" t="str">
            <v>-</v>
          </cell>
        </row>
        <row r="1790">
          <cell r="C1790">
            <v>200524616</v>
          </cell>
          <cell r="D1790" t="str">
            <v>ГУП «SAYYOHLARGA XIZMAT KO`RSATISH MARKAZI»</v>
          </cell>
          <cell r="E1790" t="str">
            <v>ГП</v>
          </cell>
          <cell r="F1790">
            <v>5</v>
          </cell>
          <cell r="G1790">
            <v>100</v>
          </cell>
          <cell r="H1790" t="str">
            <v>г.Ташкент</v>
          </cell>
          <cell r="I1790" t="str">
            <v>Туризмни ривожлантириш давлат қўмитаси</v>
          </cell>
          <cell r="J1790" t="str">
            <v>ГП</v>
          </cell>
          <cell r="K1790" t="str">
            <v>ГП</v>
          </cell>
          <cell r="L1790" t="str">
            <v>Ижтимоий соҳа, туризм ва фармацевтика</v>
          </cell>
          <cell r="M1790" t="str">
            <v>Ижтимоий соҳа, туризм ва фармацевтика</v>
          </cell>
          <cell r="V1790">
            <v>470.60599999999999</v>
          </cell>
          <cell r="Y1790">
            <v>256.40699999999998</v>
          </cell>
          <cell r="Z1790">
            <v>408.15112499999998</v>
          </cell>
          <cell r="AB1790">
            <v>239.06899999999999</v>
          </cell>
          <cell r="AF1790">
            <v>171.39699999999999</v>
          </cell>
          <cell r="AI1790">
            <v>0</v>
          </cell>
          <cell r="AJ1790">
            <v>54.713000000000001</v>
          </cell>
          <cell r="AK1790">
            <v>65.752421874999996</v>
          </cell>
          <cell r="AM1790">
            <v>-67.927999999999997</v>
          </cell>
          <cell r="AQ1790">
            <v>65.433000000000007</v>
          </cell>
          <cell r="AU1790">
            <v>0</v>
          </cell>
          <cell r="AY1790">
            <v>0</v>
          </cell>
          <cell r="BA1790">
            <v>0</v>
          </cell>
          <cell r="BB1790">
            <v>0</v>
          </cell>
          <cell r="BC1790">
            <v>0</v>
          </cell>
          <cell r="BD1790">
            <v>0</v>
          </cell>
          <cell r="BE1790">
            <v>0</v>
          </cell>
          <cell r="BG1790">
            <v>70.736999999999995</v>
          </cell>
          <cell r="BJ1790">
            <v>468.56599999999997</v>
          </cell>
          <cell r="BM1790">
            <v>143.66</v>
          </cell>
          <cell r="BO1790">
            <v>0</v>
          </cell>
          <cell r="BP1790">
            <v>0</v>
          </cell>
          <cell r="BQ1790">
            <v>29.8</v>
          </cell>
          <cell r="BR1790">
            <v>0</v>
          </cell>
          <cell r="BS1790">
            <v>-0.22718936324973779</v>
          </cell>
          <cell r="BU1790">
            <v>40</v>
          </cell>
        </row>
        <row r="1791">
          <cell r="C1791">
            <v>303379744</v>
          </cell>
          <cell r="D1791" t="str">
            <v xml:space="preserve">YASHNOBOD KOMMUNAL QURILISH </v>
          </cell>
          <cell r="E1791" t="str">
            <v>ГП</v>
          </cell>
          <cell r="F1791">
            <v>5</v>
          </cell>
          <cell r="G1791">
            <v>100</v>
          </cell>
          <cell r="H1791" t="str">
            <v>г.Ташкент</v>
          </cell>
          <cell r="I1791" t="str">
            <v>Ҳокимият</v>
          </cell>
          <cell r="J1791" t="str">
            <v>ГП</v>
          </cell>
          <cell r="K1791" t="str">
            <v>ГП</v>
          </cell>
          <cell r="L1791" t="str">
            <v>Қурилиш</v>
          </cell>
          <cell r="M1791" t="str">
            <v>Коммунал соҳа, қурилиш ва хизмат кўрсатиш</v>
          </cell>
          <cell r="V1791">
            <v>467.94850000000002</v>
          </cell>
          <cell r="Y1791">
            <v>75.150499999999994</v>
          </cell>
          <cell r="Z1791">
            <v>0</v>
          </cell>
          <cell r="AB1791">
            <v>698.45299999999997</v>
          </cell>
          <cell r="AF1791">
            <v>392.15600000000001</v>
          </cell>
          <cell r="AI1791">
            <v>0</v>
          </cell>
          <cell r="AJ1791">
            <v>5.3505000000000003</v>
          </cell>
          <cell r="AK1791">
            <v>0</v>
          </cell>
          <cell r="AM1791">
            <v>-142.46799999999999</v>
          </cell>
          <cell r="AQ1791">
            <v>0</v>
          </cell>
          <cell r="AU1791">
            <v>0</v>
          </cell>
          <cell r="AY1791">
            <v>0</v>
          </cell>
          <cell r="BA1791">
            <v>0</v>
          </cell>
          <cell r="BB1791">
            <v>0</v>
          </cell>
          <cell r="BC1791">
            <v>0</v>
          </cell>
          <cell r="BD1791">
            <v>0</v>
          </cell>
          <cell r="BE1791">
            <v>0</v>
          </cell>
          <cell r="BG1791">
            <v>11.585900390625</v>
          </cell>
          <cell r="BJ1791">
            <v>37.548601562499996</v>
          </cell>
          <cell r="BM1791">
            <v>448.76499999999999</v>
          </cell>
          <cell r="BO1791">
            <v>0</v>
          </cell>
          <cell r="BP1791">
            <v>0</v>
          </cell>
          <cell r="BS1791">
            <v>-0.58067665043463723</v>
          </cell>
          <cell r="BU1791">
            <v>950</v>
          </cell>
        </row>
        <row r="1792">
          <cell r="C1792">
            <v>201441514</v>
          </cell>
          <cell r="D1792" t="str">
            <v>«10-AVTOSOZLASH ZAVODI»</v>
          </cell>
          <cell r="E1792" t="str">
            <v>ГП</v>
          </cell>
          <cell r="F1792">
            <v>30.736000000000001</v>
          </cell>
          <cell r="G1792">
            <v>100</v>
          </cell>
          <cell r="H1792" t="str">
            <v>г.Ташкент</v>
          </cell>
          <cell r="I1792" t="str">
            <v>Автомобиль йўллари давлат қўмитаси</v>
          </cell>
          <cell r="J1792" t="str">
            <v>ГП</v>
          </cell>
          <cell r="K1792" t="str">
            <v>ГП</v>
          </cell>
          <cell r="L1792" t="str">
            <v>Йўл-транспорт инфратузилмаси</v>
          </cell>
          <cell r="M1792" t="str">
            <v>Коммунал соҳа, қурилиш ва хизмат кўрсатиш</v>
          </cell>
          <cell r="V1792">
            <v>465.99400000000003</v>
          </cell>
          <cell r="Y1792">
            <v>1397.5029999999999</v>
          </cell>
          <cell r="Z1792">
            <v>1049.7339999999999</v>
          </cell>
          <cell r="AB1792">
            <v>1893.3040000000001</v>
          </cell>
          <cell r="AF1792">
            <v>1441.8430000000001</v>
          </cell>
          <cell r="AI1792">
            <v>26.117000000000001</v>
          </cell>
          <cell r="AJ1792">
            <v>55.323</v>
          </cell>
          <cell r="AK1792">
            <v>-61.04</v>
          </cell>
          <cell r="AM1792">
            <v>3.5990000000000002</v>
          </cell>
          <cell r="AQ1792">
            <v>406.298</v>
          </cell>
          <cell r="AU1792">
            <v>0</v>
          </cell>
          <cell r="AY1792">
            <v>0</v>
          </cell>
          <cell r="BA1792">
            <v>1079.7</v>
          </cell>
          <cell r="BB1792">
            <v>1079.7</v>
          </cell>
          <cell r="BC1792">
            <v>0</v>
          </cell>
          <cell r="BD1792">
            <v>1079.7</v>
          </cell>
          <cell r="BE1792">
            <v>0</v>
          </cell>
          <cell r="BG1792">
            <v>287.38400000000001</v>
          </cell>
          <cell r="BJ1792">
            <v>42.552999999999997</v>
          </cell>
          <cell r="BM1792">
            <v>604.41300000000001</v>
          </cell>
          <cell r="BO1792">
            <v>0</v>
          </cell>
          <cell r="BP1792">
            <v>0</v>
          </cell>
          <cell r="BS1792">
            <v>7.6392750860718546E-3</v>
          </cell>
        </row>
        <row r="1793">
          <cell r="C1793">
            <v>200468052</v>
          </cell>
          <cell r="D1793" t="str">
            <v>2503-сонли Янгийул автожамланма</v>
          </cell>
          <cell r="E1793" t="str">
            <v>ГП</v>
          </cell>
          <cell r="F1793">
            <v>202.59</v>
          </cell>
          <cell r="G1793">
            <v>100</v>
          </cell>
          <cell r="H1793" t="str">
            <v>Таш. обл.</v>
          </cell>
          <cell r="I1793" t="str">
            <v>Ҳокимият</v>
          </cell>
          <cell r="J1793" t="str">
            <v>ГП</v>
          </cell>
          <cell r="K1793" t="str">
            <v>ГП</v>
          </cell>
          <cell r="L1793" t="str">
            <v>Йўл-транспорт инфратузилмаси</v>
          </cell>
          <cell r="M1793" t="str">
            <v>Коммунал соҳа, қурилиш ва хизмат кўрсатиш</v>
          </cell>
          <cell r="N1793" t="str">
            <v>ВМҚ-800</v>
          </cell>
          <cell r="O1793" t="str">
            <v>тугатиш</v>
          </cell>
          <cell r="V1793">
            <v>452.80399999999997</v>
          </cell>
          <cell r="Y1793">
            <v>53.731999999999999</v>
          </cell>
          <cell r="Z1793">
            <v>13.948</v>
          </cell>
          <cell r="AB1793">
            <v>185.63800000000001</v>
          </cell>
          <cell r="AF1793">
            <v>7.5640000000000001</v>
          </cell>
          <cell r="AI1793">
            <v>5.52</v>
          </cell>
          <cell r="AJ1793">
            <v>3.08</v>
          </cell>
          <cell r="AK1793">
            <v>1.8680000000000001</v>
          </cell>
          <cell r="AM1793">
            <v>167.501</v>
          </cell>
          <cell r="AQ1793">
            <v>0</v>
          </cell>
          <cell r="AU1793">
            <v>0</v>
          </cell>
          <cell r="AY1793">
            <v>0</v>
          </cell>
          <cell r="BA1793">
            <v>4410</v>
          </cell>
          <cell r="BB1793">
            <v>4410</v>
          </cell>
          <cell r="BC1793">
            <v>0</v>
          </cell>
          <cell r="BD1793">
            <v>4410</v>
          </cell>
          <cell r="BE1793">
            <v>0</v>
          </cell>
          <cell r="BG1793">
            <v>69.582999999999998</v>
          </cell>
          <cell r="BJ1793">
            <v>72.876999999999995</v>
          </cell>
          <cell r="BM1793">
            <v>1.284</v>
          </cell>
          <cell r="BO1793">
            <v>0</v>
          </cell>
          <cell r="BP1793">
            <v>0</v>
          </cell>
          <cell r="BS1793">
            <v>0.35260473350609112</v>
          </cell>
          <cell r="BU1793">
            <v>58</v>
          </cell>
        </row>
        <row r="1794">
          <cell r="C1794">
            <v>200523546</v>
          </cell>
          <cell r="D1794" t="str">
            <v xml:space="preserve">«MIRZO ULUG`BEK TUMAN EKSPLUATACIYA KO`RSATISH BOSHQARMASI» </v>
          </cell>
          <cell r="E1794" t="str">
            <v>ГП</v>
          </cell>
          <cell r="F1794">
            <v>34.542000000000002</v>
          </cell>
          <cell r="G1794">
            <v>100</v>
          </cell>
          <cell r="H1794" t="str">
            <v>г.Ташкент</v>
          </cell>
          <cell r="I1794" t="str">
            <v>Ҳокимият</v>
          </cell>
          <cell r="J1794" t="str">
            <v>ГП</v>
          </cell>
          <cell r="K1794" t="str">
            <v>ГП</v>
          </cell>
          <cell r="L1794" t="str">
            <v>Коммунал уй-жой қурилиш ва сув хўжалиги</v>
          </cell>
          <cell r="M1794" t="str">
            <v>Коммунал соҳа, қурилиш ва хизмат кўрсатиш</v>
          </cell>
          <cell r="U1794">
            <v>451.91500000000002</v>
          </cell>
          <cell r="V1794">
            <v>451.22699999999998</v>
          </cell>
          <cell r="W1794">
            <v>553.95600000000002</v>
          </cell>
          <cell r="Y1794">
            <v>486.48200000000003</v>
          </cell>
          <cell r="Z1794">
            <v>1.5149999999999999</v>
          </cell>
          <cell r="AA1794">
            <v>5.0149999999999997</v>
          </cell>
          <cell r="AB1794">
            <v>6.8609999999999998</v>
          </cell>
          <cell r="AC1794">
            <v>0</v>
          </cell>
          <cell r="AE1794">
            <v>0</v>
          </cell>
          <cell r="AF1794">
            <v>0</v>
          </cell>
          <cell r="AG1794">
            <v>0</v>
          </cell>
          <cell r="AI1794">
            <v>-334.4</v>
          </cell>
          <cell r="AJ1794">
            <v>-223.69800000000001</v>
          </cell>
          <cell r="AK1794">
            <v>-117.771</v>
          </cell>
          <cell r="AL1794">
            <v>-119.663</v>
          </cell>
          <cell r="AM1794">
            <v>-145.00899999999999</v>
          </cell>
          <cell r="AN1794">
            <v>-1041.018</v>
          </cell>
          <cell r="AP1794">
            <v>46.49</v>
          </cell>
          <cell r="AQ1794">
            <v>57.561</v>
          </cell>
          <cell r="AR1794">
            <v>26.359000000000002</v>
          </cell>
          <cell r="AT1794">
            <v>0</v>
          </cell>
          <cell r="AU1794">
            <v>0</v>
          </cell>
          <cell r="AV1794">
            <v>0</v>
          </cell>
          <cell r="AX1794">
            <v>0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0</v>
          </cell>
          <cell r="BD1794">
            <v>0</v>
          </cell>
          <cell r="BE1794">
            <v>0</v>
          </cell>
          <cell r="BF1794">
            <v>440.06099999999998</v>
          </cell>
          <cell r="BG1794">
            <v>385.09399999999999</v>
          </cell>
          <cell r="BH1794">
            <v>488.71600000000001</v>
          </cell>
          <cell r="BI1794">
            <v>772.38800000000003</v>
          </cell>
          <cell r="BJ1794">
            <v>741.64400000000001</v>
          </cell>
          <cell r="BK1794">
            <v>1734.319</v>
          </cell>
          <cell r="BL1794">
            <v>126.336</v>
          </cell>
          <cell r="BM1794">
            <v>153.52799999999999</v>
          </cell>
          <cell r="BN1794">
            <v>1041.018</v>
          </cell>
          <cell r="BO1794">
            <v>0</v>
          </cell>
          <cell r="BP1794">
            <v>0</v>
          </cell>
          <cell r="BS1794">
            <v>-0.28324725755539581</v>
          </cell>
          <cell r="BT1794">
            <v>-2.0713004497688483</v>
          </cell>
          <cell r="BU1794">
            <v>8</v>
          </cell>
        </row>
        <row r="1795">
          <cell r="C1795">
            <v>305139161</v>
          </cell>
          <cell r="D1795" t="str">
            <v>ГУП «ILK QADAM JURNALI TAHRIRIYATI</v>
          </cell>
          <cell r="E1795" t="str">
            <v>ГП</v>
          </cell>
          <cell r="F1795">
            <v>7.5</v>
          </cell>
          <cell r="G1795">
            <v>100</v>
          </cell>
          <cell r="H1795" t="str">
            <v>г.Ташкент</v>
          </cell>
          <cell r="I1795" t="str">
            <v>Мактабгача таълим вазирлиги</v>
          </cell>
          <cell r="J1795" t="str">
            <v>ГП</v>
          </cell>
          <cell r="K1795" t="str">
            <v>ГП</v>
          </cell>
          <cell r="L1795" t="str">
            <v>Ижтимоий соҳа, туризм ва фармацевтика</v>
          </cell>
          <cell r="M1795" t="str">
            <v>Ижтимоий соҳа, туризм ва фармацевтика</v>
          </cell>
          <cell r="V1795">
            <v>450.93462499999998</v>
          </cell>
          <cell r="Y1795">
            <v>0</v>
          </cell>
          <cell r="Z1795">
            <v>0</v>
          </cell>
          <cell r="AB1795">
            <v>2228.6640000000002</v>
          </cell>
          <cell r="AF1795">
            <v>1397.86475</v>
          </cell>
          <cell r="AJ1795">
            <v>0</v>
          </cell>
          <cell r="AK1795">
            <v>-8.2240703125000003</v>
          </cell>
          <cell r="AM1795">
            <v>428.01809374999999</v>
          </cell>
          <cell r="AQ1795">
            <v>159.08709375000001</v>
          </cell>
          <cell r="AU1795">
            <v>9.2991503906249999</v>
          </cell>
          <cell r="AY1795">
            <v>11.070419921875001</v>
          </cell>
          <cell r="BA1795">
            <v>133211.22859000001</v>
          </cell>
          <cell r="BB1795">
            <v>133211.22859000001</v>
          </cell>
          <cell r="BC1795">
            <v>0</v>
          </cell>
          <cell r="BD1795">
            <v>133211.22859000001</v>
          </cell>
          <cell r="BE1795">
            <v>0</v>
          </cell>
          <cell r="BG1795">
            <v>255.7086875</v>
          </cell>
          <cell r="BJ1795">
            <v>23.640619140624999</v>
          </cell>
          <cell r="BM1795">
            <v>448.83409375000002</v>
          </cell>
          <cell r="BO1795">
            <v>0</v>
          </cell>
          <cell r="BP1795">
            <v>0</v>
          </cell>
          <cell r="BS1795">
            <v>1.8660057792401572</v>
          </cell>
          <cell r="BU1795">
            <v>70</v>
          </cell>
        </row>
        <row r="1796">
          <cell r="C1796">
            <v>207255036</v>
          </cell>
          <cell r="D1796" t="str">
            <v>«КР АЙМАКЛЫК ЖОЛЛАРГА БУЙЫРТПАШЫ ХЫЗМЕТИ`МАМ.УНИТАР КАРХАНАС</v>
          </cell>
          <cell r="E1796" t="str">
            <v>ГП</v>
          </cell>
          <cell r="F1796">
            <v>300.11599999999999</v>
          </cell>
          <cell r="G1796">
            <v>100</v>
          </cell>
          <cell r="H1796" t="str">
            <v>Каракалп.</v>
          </cell>
          <cell r="I1796" t="str">
            <v>Автомобиль йўллари давлат қўмитаси</v>
          </cell>
          <cell r="J1796" t="str">
            <v>ГП</v>
          </cell>
          <cell r="K1796" t="str">
            <v>ГП</v>
          </cell>
          <cell r="L1796" t="str">
            <v>Йўл-транспорт инфратузилмаси</v>
          </cell>
          <cell r="M1796" t="str">
            <v>Коммунал соҳа, қурилиш ва хизмат кўрсатиш</v>
          </cell>
          <cell r="V1796">
            <v>448.52100000000002</v>
          </cell>
          <cell r="Y1796">
            <v>0</v>
          </cell>
          <cell r="Z1796">
            <v>0</v>
          </cell>
          <cell r="AB1796">
            <v>0</v>
          </cell>
          <cell r="AF1796">
            <v>0</v>
          </cell>
          <cell r="AJ1796">
            <v>0</v>
          </cell>
          <cell r="AK1796">
            <v>0</v>
          </cell>
          <cell r="AM1796">
            <v>-1471.8979999999999</v>
          </cell>
          <cell r="AQ1796">
            <v>523.60599999999999</v>
          </cell>
          <cell r="AU1796">
            <v>0</v>
          </cell>
          <cell r="AY1796">
            <v>0</v>
          </cell>
          <cell r="BA1796">
            <v>0</v>
          </cell>
          <cell r="BB1796">
            <v>0</v>
          </cell>
          <cell r="BC1796">
            <v>0</v>
          </cell>
          <cell r="BD1796">
            <v>0</v>
          </cell>
          <cell r="BE1796">
            <v>0</v>
          </cell>
          <cell r="BG1796">
            <v>9.52</v>
          </cell>
          <cell r="BJ1796">
            <v>1.234</v>
          </cell>
          <cell r="BM1796">
            <v>1471.8979999999999</v>
          </cell>
          <cell r="BO1796">
            <v>0</v>
          </cell>
          <cell r="BP1796">
            <v>0</v>
          </cell>
          <cell r="BS1796">
            <v>-6.5487396584364239</v>
          </cell>
          <cell r="BU1796" t="str">
            <v>-</v>
          </cell>
        </row>
        <row r="1797">
          <cell r="C1797">
            <v>201795414</v>
          </cell>
          <cell r="D1797" t="str">
            <v>Андижон вилоят табиятни мухофаза килиш кумитаси давлат экология экспертиза булими</v>
          </cell>
          <cell r="E1797" t="str">
            <v>ГП</v>
          </cell>
          <cell r="F1797">
            <v>0.25</v>
          </cell>
          <cell r="G1797">
            <v>100</v>
          </cell>
          <cell r="H1797" t="str">
            <v>Андижан</v>
          </cell>
          <cell r="I1797" t="str">
            <v>Давлат табиатни муҳофаза қилиш қўмитаси</v>
          </cell>
          <cell r="J1797" t="str">
            <v>ГП</v>
          </cell>
          <cell r="K1797" t="str">
            <v>ГП</v>
          </cell>
          <cell r="L1797" t="str">
            <v>Ижтимоий соҳа, туризм ва фармацевтика</v>
          </cell>
          <cell r="M1797" t="str">
            <v>Ижтимоий соҳа, туризм ва фармацевтика</v>
          </cell>
          <cell r="V1797">
            <v>447.09699999999998</v>
          </cell>
          <cell r="Y1797">
            <v>404.08499999999998</v>
          </cell>
          <cell r="Z1797">
            <v>514.58199999999999</v>
          </cell>
          <cell r="AB1797">
            <v>728.572</v>
          </cell>
          <cell r="AF1797">
            <v>0</v>
          </cell>
          <cell r="AI1797">
            <v>47.293999999999997</v>
          </cell>
          <cell r="AJ1797">
            <v>133.78100000000001</v>
          </cell>
          <cell r="AK1797">
            <v>135.60599999999999</v>
          </cell>
          <cell r="AM1797">
            <v>207.36799999999999</v>
          </cell>
          <cell r="AQ1797">
            <v>165.75</v>
          </cell>
          <cell r="AU1797">
            <v>13.56</v>
          </cell>
          <cell r="AY1797">
            <v>0</v>
          </cell>
          <cell r="BA1797">
            <v>62210.400000000001</v>
          </cell>
          <cell r="BB1797">
            <v>62210.400000000001</v>
          </cell>
          <cell r="BC1797">
            <v>0</v>
          </cell>
          <cell r="BD1797">
            <v>62210.400000000001</v>
          </cell>
          <cell r="BE1797">
            <v>0</v>
          </cell>
          <cell r="BG1797">
            <v>9.157</v>
          </cell>
          <cell r="BJ1797">
            <v>52.5151015625</v>
          </cell>
          <cell r="BM1797">
            <v>484.77499999999998</v>
          </cell>
          <cell r="BO1797">
            <v>0</v>
          </cell>
          <cell r="BP1797">
            <v>0</v>
          </cell>
          <cell r="BS1797">
            <v>0.51508674490205264</v>
          </cell>
          <cell r="BU1797">
            <v>20</v>
          </cell>
          <cell r="BW1797">
            <v>92.668571428571596</v>
          </cell>
          <cell r="BX1797" t="str">
            <v>достаточная</v>
          </cell>
        </row>
        <row r="1798">
          <cell r="C1798">
            <v>205513357</v>
          </cell>
          <cell r="D1798" t="str">
            <v xml:space="preserve">Самарканд Кишлок хужалик институти кошидаги «Самарканд кишлок хужалик институти укув тажриба хужалиги» </v>
          </cell>
          <cell r="E1798" t="str">
            <v>ГП</v>
          </cell>
          <cell r="F1798">
            <v>0</v>
          </cell>
          <cell r="G1798">
            <v>100</v>
          </cell>
          <cell r="H1798" t="str">
            <v>Самарканд</v>
          </cell>
          <cell r="I1798" t="str">
            <v>Қишлоқ хўжалиги вазирлиги</v>
          </cell>
          <cell r="J1798" t="str">
            <v>ГП</v>
          </cell>
          <cell r="K1798" t="str">
            <v>ГП</v>
          </cell>
          <cell r="L1798" t="str">
            <v>Қишлоқ хўжалиги ва қишлоқ хўжалиги маҳсулотларини қайта ишлаш</v>
          </cell>
          <cell r="M1798" t="str">
            <v>Қишлоқ хўжалиги ва озиқ-овқат саноати</v>
          </cell>
          <cell r="V1798">
            <v>443.16050000000001</v>
          </cell>
          <cell r="Y1798">
            <v>139.60290624999999</v>
          </cell>
          <cell r="Z1798">
            <v>0</v>
          </cell>
          <cell r="AB1798">
            <v>314.81318750000003</v>
          </cell>
          <cell r="AF1798">
            <v>190.58129687499999</v>
          </cell>
          <cell r="AI1798">
            <v>15.6077001953125</v>
          </cell>
          <cell r="AJ1798">
            <v>24.42130078125</v>
          </cell>
          <cell r="AK1798">
            <v>0</v>
          </cell>
          <cell r="AM1798">
            <v>125.45350000000001</v>
          </cell>
          <cell r="AQ1798">
            <v>11.420999999999999</v>
          </cell>
          <cell r="AU1798">
            <v>0</v>
          </cell>
          <cell r="AY1798">
            <v>0</v>
          </cell>
          <cell r="BA1798">
            <v>0</v>
          </cell>
          <cell r="BB1798">
            <v>0</v>
          </cell>
          <cell r="BC1798">
            <v>0</v>
          </cell>
          <cell r="BD1798">
            <v>0</v>
          </cell>
          <cell r="BE1798">
            <v>0</v>
          </cell>
          <cell r="BG1798">
            <v>389.77359374999997</v>
          </cell>
          <cell r="BJ1798">
            <v>5.7262001953124999</v>
          </cell>
          <cell r="BM1798">
            <v>0</v>
          </cell>
          <cell r="BO1798">
            <v>0</v>
          </cell>
          <cell r="BP1798">
            <v>0</v>
          </cell>
          <cell r="BS1798">
            <v>0.37112160248987691</v>
          </cell>
          <cell r="BU1798">
            <v>14</v>
          </cell>
        </row>
        <row r="1799">
          <cell r="C1799">
            <v>204625463</v>
          </cell>
          <cell r="D1799" t="str">
            <v>O ZKITOBSAVDO DAK O QUV-METODIK KOLLEKTORI «KITOB DURDONASI»</v>
          </cell>
          <cell r="E1799" t="str">
            <v>ГП</v>
          </cell>
          <cell r="F1799">
            <v>35</v>
          </cell>
          <cell r="G1799">
            <v>100</v>
          </cell>
          <cell r="H1799" t="str">
            <v>г.Ташкент</v>
          </cell>
          <cell r="I1799" t="str">
            <v>бошқалар</v>
          </cell>
          <cell r="J1799" t="str">
            <v>ГП</v>
          </cell>
          <cell r="K1799" t="str">
            <v>ГП</v>
          </cell>
          <cell r="L1799" t="str">
            <v>Савдо</v>
          </cell>
          <cell r="M1799" t="str">
            <v>Ижтимоий соҳа, туризм ва фармацевтика</v>
          </cell>
          <cell r="V1799">
            <v>441.58290625000001</v>
          </cell>
          <cell r="Y1799">
            <v>609.4201875</v>
          </cell>
          <cell r="Z1799">
            <v>809.49062500000002</v>
          </cell>
          <cell r="AB1799">
            <v>631.97799999999995</v>
          </cell>
          <cell r="AF1799">
            <v>483.80700000000002</v>
          </cell>
          <cell r="AI1799">
            <v>-19.237099609375001</v>
          </cell>
          <cell r="AJ1799">
            <v>-17.49930078125</v>
          </cell>
          <cell r="AK1799">
            <v>20.597400390625001</v>
          </cell>
          <cell r="AM1799">
            <v>3.5459999999999998</v>
          </cell>
          <cell r="AQ1799">
            <v>20.182800781249998</v>
          </cell>
          <cell r="AU1799">
            <v>0</v>
          </cell>
          <cell r="AY1799">
            <v>0</v>
          </cell>
          <cell r="BA1799">
            <v>2133.8000000000002</v>
          </cell>
          <cell r="BB1799">
            <v>1063.8</v>
          </cell>
          <cell r="BC1799">
            <v>0</v>
          </cell>
          <cell r="BD1799">
            <v>2133.8000000000002</v>
          </cell>
          <cell r="BE1799">
            <v>0</v>
          </cell>
          <cell r="BG1799">
            <v>4.6766000976562498</v>
          </cell>
          <cell r="BJ1799">
            <v>432.37349999999998</v>
          </cell>
          <cell r="BM1799">
            <v>144.86500000000001</v>
          </cell>
          <cell r="BO1799">
            <v>0</v>
          </cell>
          <cell r="BP1799">
            <v>0</v>
          </cell>
          <cell r="BS1799">
            <v>9.7135420200019067E-3</v>
          </cell>
          <cell r="BU1799">
            <v>140</v>
          </cell>
        </row>
        <row r="1800">
          <cell r="C1800">
            <v>202775184</v>
          </cell>
          <cell r="D1800" t="str">
            <v>ДАВЛАТ ЭКОЛОГИК ЭКСПЕРТИЗАСИ ФАРГОНА ВИЛОЯТ ТАБИАТНИ МУХОФА</v>
          </cell>
          <cell r="E1800" t="str">
            <v>ГП</v>
          </cell>
          <cell r="F1800">
            <v>0.72079998779296872</v>
          </cell>
          <cell r="G1800">
            <v>100</v>
          </cell>
          <cell r="H1800" t="str">
            <v>Фергана</v>
          </cell>
          <cell r="I1800" t="str">
            <v>Давлат табиатни муҳофаза қилиш қўмитаси</v>
          </cell>
          <cell r="J1800" t="str">
            <v>ГП</v>
          </cell>
          <cell r="K1800" t="str">
            <v>ГП</v>
          </cell>
          <cell r="L1800" t="str">
            <v>Ижтимоий соҳа, туризм ва фармацевтика</v>
          </cell>
          <cell r="M1800" t="str">
            <v>Ижтимоий соҳа, туризм ва фармацевтика</v>
          </cell>
          <cell r="V1800">
            <v>439.17759375000003</v>
          </cell>
          <cell r="Y1800">
            <v>0</v>
          </cell>
          <cell r="Z1800">
            <v>0</v>
          </cell>
          <cell r="AB1800">
            <v>940.84737500000006</v>
          </cell>
          <cell r="AF1800">
            <v>0</v>
          </cell>
          <cell r="AJ1800">
            <v>0</v>
          </cell>
          <cell r="AK1800">
            <v>0</v>
          </cell>
          <cell r="AM1800">
            <v>349.27718750000003</v>
          </cell>
          <cell r="AQ1800">
            <v>168.711203125</v>
          </cell>
          <cell r="AU1800">
            <v>0</v>
          </cell>
          <cell r="AY1800">
            <v>0</v>
          </cell>
          <cell r="BA1800">
            <v>104783.16</v>
          </cell>
          <cell r="BB1800">
            <v>104783.16</v>
          </cell>
          <cell r="BC1800">
            <v>0</v>
          </cell>
          <cell r="BD1800">
            <v>104783.16</v>
          </cell>
          <cell r="BE1800">
            <v>0</v>
          </cell>
          <cell r="BG1800">
            <v>8.2647998046875006</v>
          </cell>
          <cell r="BJ1800">
            <v>44.015000000000001</v>
          </cell>
          <cell r="BM1800">
            <v>544.52781249999998</v>
          </cell>
          <cell r="BO1800">
            <v>0</v>
          </cell>
          <cell r="BP1800">
            <v>0</v>
          </cell>
          <cell r="BS1800">
            <v>0.82226254088186534</v>
          </cell>
          <cell r="BU1800" t="str">
            <v>-</v>
          </cell>
          <cell r="BW1800">
            <v>100.734185857623</v>
          </cell>
          <cell r="BX1800" t="str">
            <v>высокая</v>
          </cell>
        </row>
        <row r="1801">
          <cell r="C1801">
            <v>200356381</v>
          </cell>
          <cell r="D1801" t="str">
            <v>O`zbekiston va axborotlashtirish agentligi «RESPUBLIKA MAXSUS ALOQA BOG`LAMASI»  Qoraqalpog`iston Respublikasi maxsus aloqa bog`lamasi</v>
          </cell>
          <cell r="E1801" t="str">
            <v>ГП</v>
          </cell>
          <cell r="F1801">
            <v>17.8935</v>
          </cell>
          <cell r="G1801">
            <v>100</v>
          </cell>
          <cell r="H1801" t="str">
            <v>Каракалп.</v>
          </cell>
          <cell r="I1801" t="str">
            <v>Президенти Администрацияси ҳузуридаги Ахборот ва оммавий коммуникациялар агентлиги</v>
          </cell>
          <cell r="J1801" t="str">
            <v>ГП</v>
          </cell>
          <cell r="K1801" t="str">
            <v>ГП</v>
          </cell>
          <cell r="L1801" t="str">
            <v>Ахборот технологиялари ва нашриёт</v>
          </cell>
          <cell r="M1801" t="str">
            <v>Ахборот технологиялари ва телекоммуникациялар</v>
          </cell>
          <cell r="U1801">
            <v>436.93409374999999</v>
          </cell>
          <cell r="V1801">
            <v>436.93418750000001</v>
          </cell>
          <cell r="W1801">
            <v>517.67399999999998</v>
          </cell>
          <cell r="Y1801">
            <v>485.64031249999999</v>
          </cell>
          <cell r="Z1801">
            <v>593.08137499999998</v>
          </cell>
          <cell r="AA1801">
            <v>0</v>
          </cell>
          <cell r="AB1801">
            <v>751.554125</v>
          </cell>
          <cell r="AC1801">
            <v>720.313625</v>
          </cell>
          <cell r="AE1801">
            <v>0</v>
          </cell>
          <cell r="AF1801">
            <v>0</v>
          </cell>
          <cell r="AG1801">
            <v>0</v>
          </cell>
          <cell r="AI1801">
            <v>0</v>
          </cell>
          <cell r="AJ1801">
            <v>26.155800781250001</v>
          </cell>
          <cell r="AK1801">
            <v>37.6536015625</v>
          </cell>
          <cell r="AL1801">
            <v>0</v>
          </cell>
          <cell r="AM1801">
            <v>48.875300781249997</v>
          </cell>
          <cell r="AN1801">
            <v>28.105400390625</v>
          </cell>
          <cell r="AP1801">
            <v>113.2011015625</v>
          </cell>
          <cell r="AQ1801">
            <v>150.88359374999999</v>
          </cell>
          <cell r="AR1801">
            <v>170.607703125</v>
          </cell>
          <cell r="AT1801">
            <v>0</v>
          </cell>
          <cell r="AU1801">
            <v>0</v>
          </cell>
          <cell r="AV1801">
            <v>0</v>
          </cell>
          <cell r="AX1801">
            <v>0</v>
          </cell>
          <cell r="AY1801">
            <v>0</v>
          </cell>
          <cell r="AZ1801">
            <v>0</v>
          </cell>
          <cell r="BA1801">
            <v>14664.755929999999</v>
          </cell>
          <cell r="BB1801">
            <v>14664.755929999999</v>
          </cell>
          <cell r="BC1801">
            <v>0</v>
          </cell>
          <cell r="BD1801">
            <v>14664.755929999999</v>
          </cell>
          <cell r="BE1801">
            <v>0</v>
          </cell>
          <cell r="BF1801">
            <v>50.4728984375</v>
          </cell>
          <cell r="BG1801">
            <v>9.3795996093749991</v>
          </cell>
          <cell r="BH1801">
            <v>66.001499999999993</v>
          </cell>
          <cell r="BI1801">
            <v>31.172099609375</v>
          </cell>
          <cell r="BJ1801">
            <v>52.7741015625</v>
          </cell>
          <cell r="BK1801">
            <v>77.352999999999994</v>
          </cell>
          <cell r="BL1801">
            <v>476.9946875</v>
          </cell>
          <cell r="BM1801">
            <v>665.10112500000002</v>
          </cell>
          <cell r="BN1801">
            <v>663.39568750000001</v>
          </cell>
          <cell r="BO1801">
            <v>0</v>
          </cell>
          <cell r="BP1801">
            <v>0</v>
          </cell>
          <cell r="BS1801">
            <v>0.12129762414781962</v>
          </cell>
          <cell r="BT1801">
            <v>5.8883635733796805E-2</v>
          </cell>
          <cell r="BU1801" t="str">
            <v>-</v>
          </cell>
          <cell r="BW1801">
            <v>110.28</v>
          </cell>
          <cell r="BX1801" t="str">
            <v>высокая</v>
          </cell>
        </row>
        <row r="1802">
          <cell r="C1802">
            <v>204868399</v>
          </cell>
          <cell r="D1802" t="str">
            <v>POYTAXT-AGRO  КО-РХОНАСИ</v>
          </cell>
          <cell r="E1802" t="str">
            <v>ГП</v>
          </cell>
          <cell r="F1802">
            <v>19.376999999999999</v>
          </cell>
          <cell r="G1802">
            <v>100</v>
          </cell>
          <cell r="H1802" t="str">
            <v>Таш. обл.</v>
          </cell>
          <cell r="I1802" t="str">
            <v>Ҳокимият</v>
          </cell>
          <cell r="J1802" t="str">
            <v>ГП</v>
          </cell>
          <cell r="K1802" t="str">
            <v>ГП</v>
          </cell>
          <cell r="L1802" t="str">
            <v>Қишлоқ хўжалиги ва қишлоқ хўжалиги маҳсулотларини қайта ишлаш</v>
          </cell>
          <cell r="M1802" t="str">
            <v>Қишлоқ хўжалиги ва озиқ-овқат саноати</v>
          </cell>
          <cell r="V1802">
            <v>432.88299999999998</v>
          </cell>
          <cell r="Y1802">
            <v>209.95400000000001</v>
          </cell>
          <cell r="Z1802">
            <v>322.00599999999997</v>
          </cell>
          <cell r="AB1802">
            <v>30</v>
          </cell>
          <cell r="AF1802">
            <v>10</v>
          </cell>
          <cell r="AI1802">
            <v>4.34</v>
          </cell>
          <cell r="AJ1802">
            <v>12.285</v>
          </cell>
          <cell r="AK1802">
            <v>20.189</v>
          </cell>
          <cell r="AM1802">
            <v>-10.112</v>
          </cell>
          <cell r="AQ1802">
            <v>61.354999999999997</v>
          </cell>
          <cell r="AU1802">
            <v>0</v>
          </cell>
          <cell r="AY1802">
            <v>0</v>
          </cell>
          <cell r="BA1802">
            <v>0</v>
          </cell>
          <cell r="BB1802">
            <v>0</v>
          </cell>
          <cell r="BC1802">
            <v>0</v>
          </cell>
          <cell r="BD1802">
            <v>0</v>
          </cell>
          <cell r="BE1802">
            <v>0</v>
          </cell>
          <cell r="BG1802">
            <v>50.679000000000002</v>
          </cell>
          <cell r="BJ1802">
            <v>19.873000000000001</v>
          </cell>
          <cell r="BM1802">
            <v>30.111999999999998</v>
          </cell>
          <cell r="BO1802">
            <v>0</v>
          </cell>
          <cell r="BP1802">
            <v>0</v>
          </cell>
          <cell r="BS1802">
            <v>-2.4381393274139983E-2</v>
          </cell>
          <cell r="BU1802">
            <v>51</v>
          </cell>
        </row>
        <row r="1803">
          <cell r="C1803">
            <v>207089890</v>
          </cell>
          <cell r="D1803" t="str">
            <v>ЯККАБОГ  АВТОШОХБЕКАТИ</v>
          </cell>
          <cell r="E1803" t="str">
            <v>ГП</v>
          </cell>
          <cell r="F1803">
            <v>212.815</v>
          </cell>
          <cell r="G1803">
            <v>100</v>
          </cell>
          <cell r="H1803" t="str">
            <v>Кашкадарья</v>
          </cell>
          <cell r="I1803" t="str">
            <v>Ҳокимият</v>
          </cell>
          <cell r="J1803" t="str">
            <v>ГП</v>
          </cell>
          <cell r="K1803" t="str">
            <v>ГП</v>
          </cell>
          <cell r="L1803" t="str">
            <v>Йўл-транспорт инфратузилмаси</v>
          </cell>
          <cell r="M1803" t="str">
            <v>Коммунал соҳа, қурилиш ва хизмат кўрсатиш</v>
          </cell>
          <cell r="N1803" t="str">
            <v>ВМҚ-800</v>
          </cell>
          <cell r="O1803" t="str">
            <v>тугатиш</v>
          </cell>
          <cell r="V1803">
            <v>431.39499999999998</v>
          </cell>
          <cell r="Y1803">
            <v>52.737000000000002</v>
          </cell>
          <cell r="Z1803">
            <v>78.605999999999995</v>
          </cell>
          <cell r="AB1803">
            <v>37.549999999999997</v>
          </cell>
          <cell r="AF1803">
            <v>24.8</v>
          </cell>
          <cell r="AI1803">
            <v>0.39600000000000002</v>
          </cell>
          <cell r="AJ1803">
            <v>5.9160000000000004</v>
          </cell>
          <cell r="AK1803">
            <v>2.2130000000000001</v>
          </cell>
          <cell r="AM1803">
            <v>1.3149999999999999</v>
          </cell>
          <cell r="AQ1803">
            <v>12.917999999999999</v>
          </cell>
          <cell r="AU1803">
            <v>0</v>
          </cell>
          <cell r="AY1803">
            <v>0</v>
          </cell>
          <cell r="BA1803">
            <v>394.5</v>
          </cell>
          <cell r="BB1803">
            <v>394.5</v>
          </cell>
          <cell r="BC1803">
            <v>0</v>
          </cell>
          <cell r="BD1803">
            <v>394.5</v>
          </cell>
          <cell r="BE1803">
            <v>0</v>
          </cell>
          <cell r="BG1803">
            <v>1.581</v>
          </cell>
          <cell r="BJ1803">
            <v>207.48</v>
          </cell>
          <cell r="BM1803">
            <v>3.6640000000000001</v>
          </cell>
          <cell r="BO1803">
            <v>0</v>
          </cell>
          <cell r="BP1803">
            <v>0</v>
          </cell>
          <cell r="BS1803">
            <v>3.6509421651891687E-3</v>
          </cell>
          <cell r="BU1803" t="str">
            <v>-</v>
          </cell>
        </row>
        <row r="1804">
          <cell r="C1804">
            <v>305591654</v>
          </cell>
          <cell r="D1804" t="str">
            <v>ГУП «BALIQ ISHLAB CHIQARUVCHI ERKIN IQTISODIY ZONA DIREKTSIYASI»</v>
          </cell>
          <cell r="E1804" t="str">
            <v>ГП</v>
          </cell>
          <cell r="F1804">
            <v>0</v>
          </cell>
          <cell r="G1804">
            <v>100</v>
          </cell>
          <cell r="H1804" t="str">
            <v>Таш. обл.</v>
          </cell>
          <cell r="I1804" t="str">
            <v>Вазирлар Маҳкамаси</v>
          </cell>
          <cell r="J1804" t="str">
            <v>ГП</v>
          </cell>
          <cell r="K1804" t="str">
            <v>ГП</v>
          </cell>
          <cell r="L1804" t="str">
            <v>Ҳудудий инвестициялар ва ЭИЗ</v>
          </cell>
          <cell r="M1804" t="str">
            <v>Инвестиция соҳасидаги, саноат зоналари</v>
          </cell>
          <cell r="V1804">
            <v>427.34559374999998</v>
          </cell>
          <cell r="AB1804">
            <v>0</v>
          </cell>
          <cell r="AF1804">
            <v>0</v>
          </cell>
          <cell r="AM1804">
            <v>294.83268750000002</v>
          </cell>
          <cell r="AQ1804">
            <v>42.6981015625</v>
          </cell>
          <cell r="AU1804">
            <v>0</v>
          </cell>
          <cell r="AY1804">
            <v>0</v>
          </cell>
          <cell r="BA1804">
            <v>88493.091549999997</v>
          </cell>
          <cell r="BB1804">
            <v>88493.091549999997</v>
          </cell>
          <cell r="BC1804">
            <v>0</v>
          </cell>
          <cell r="BD1804">
            <v>88493.091549999997</v>
          </cell>
          <cell r="BE1804">
            <v>0</v>
          </cell>
          <cell r="BG1804">
            <v>416.44609374999999</v>
          </cell>
          <cell r="BJ1804">
            <v>32.512900390624999</v>
          </cell>
          <cell r="BM1804">
            <v>120.13179687500001</v>
          </cell>
          <cell r="BO1804">
            <v>0</v>
          </cell>
          <cell r="BP1804">
            <v>0</v>
          </cell>
          <cell r="BS1804">
            <v>1.3798325842689236</v>
          </cell>
        </row>
        <row r="1805">
          <cell r="C1805">
            <v>203126064</v>
          </cell>
          <cell r="D1805" t="str">
            <v>ЯККАБОГ ТУМАН СТОМОТОЛОГИЯ ПОЛИКЛИНИКАСИ  КОРХО</v>
          </cell>
          <cell r="E1805" t="str">
            <v>ГП</v>
          </cell>
          <cell r="F1805">
            <v>393</v>
          </cell>
          <cell r="G1805">
            <v>100</v>
          </cell>
          <cell r="H1805" t="str">
            <v>Кашкадарья</v>
          </cell>
          <cell r="I1805" t="str">
            <v>Соғлиқни сақлаш вазирлиги</v>
          </cell>
          <cell r="J1805" t="str">
            <v>ГП</v>
          </cell>
          <cell r="K1805" t="str">
            <v>ГП</v>
          </cell>
          <cell r="L1805" t="str">
            <v>Ижтимоий соҳа, туризм ва фармацевтика</v>
          </cell>
          <cell r="M1805" t="str">
            <v>Ижтимоий соҳа, туризм ва фармацевтика</v>
          </cell>
          <cell r="V1805">
            <v>423.97318749999999</v>
          </cell>
          <cell r="Y1805">
            <v>153.0985</v>
          </cell>
          <cell r="Z1805">
            <v>161.1465</v>
          </cell>
          <cell r="AB1805">
            <v>166.37299999999999</v>
          </cell>
          <cell r="AF1805">
            <v>110.85299999999999</v>
          </cell>
          <cell r="AI1805">
            <v>0.35760000610351561</v>
          </cell>
          <cell r="AJ1805">
            <v>0.25330000305175782</v>
          </cell>
          <cell r="AK1805">
            <v>0.54229998779296873</v>
          </cell>
          <cell r="AM1805">
            <v>0.29699999999999999</v>
          </cell>
          <cell r="AQ1805">
            <v>0</v>
          </cell>
          <cell r="AU1805">
            <v>0</v>
          </cell>
          <cell r="AY1805">
            <v>0</v>
          </cell>
          <cell r="BA1805">
            <v>89.1</v>
          </cell>
          <cell r="BB1805">
            <v>89.1</v>
          </cell>
          <cell r="BC1805">
            <v>0</v>
          </cell>
          <cell r="BD1805">
            <v>89.1</v>
          </cell>
          <cell r="BE1805">
            <v>0</v>
          </cell>
          <cell r="BG1805">
            <v>0.42599999999999999</v>
          </cell>
          <cell r="BJ1805">
            <v>29.523</v>
          </cell>
          <cell r="BM1805">
            <v>46.905000000000001</v>
          </cell>
          <cell r="BO1805">
            <v>0</v>
          </cell>
          <cell r="BP1805">
            <v>0</v>
          </cell>
          <cell r="BS1805">
            <v>6.9696028807691903E-4</v>
          </cell>
          <cell r="BU1805">
            <v>200</v>
          </cell>
        </row>
        <row r="1806">
          <cell r="C1806">
            <v>202425967</v>
          </cell>
          <cell r="D1806" t="str">
            <v>ГУП «BUXORO VILOYATI DAVLAT EKOLOGIK EKSPERTIZASI MARKAZI»</v>
          </cell>
          <cell r="E1806" t="str">
            <v>ГП</v>
          </cell>
          <cell r="F1806">
            <v>2.8839999999999999</v>
          </cell>
          <cell r="G1806">
            <v>100</v>
          </cell>
          <cell r="H1806" t="str">
            <v>Бухара</v>
          </cell>
          <cell r="I1806" t="str">
            <v>Давлат табиатни муҳофаза қилиш қўмитаси</v>
          </cell>
          <cell r="J1806" t="str">
            <v>ГП</v>
          </cell>
          <cell r="K1806" t="str">
            <v>ГП</v>
          </cell>
          <cell r="L1806" t="str">
            <v>Ижтимоий соҳа, туризм ва фармацевтика</v>
          </cell>
          <cell r="M1806" t="str">
            <v>Ижтимоий соҳа, туризм ва фармацевтика</v>
          </cell>
          <cell r="V1806">
            <v>423.286</v>
          </cell>
          <cell r="Y1806">
            <v>367.09399999999999</v>
          </cell>
          <cell r="Z1806">
            <v>434.40100000000001</v>
          </cell>
          <cell r="AB1806">
            <v>752.11300000000006</v>
          </cell>
          <cell r="AF1806">
            <v>279.654</v>
          </cell>
          <cell r="AI1806">
            <v>58.462199218750001</v>
          </cell>
          <cell r="AJ1806">
            <v>137.20400000000001</v>
          </cell>
          <cell r="AK1806">
            <v>117.249</v>
          </cell>
          <cell r="AM1806">
            <v>213.77699999999999</v>
          </cell>
          <cell r="AQ1806">
            <v>89.477000000000004</v>
          </cell>
          <cell r="AU1806">
            <v>0</v>
          </cell>
          <cell r="AY1806">
            <v>0</v>
          </cell>
          <cell r="BA1806">
            <v>64133.1</v>
          </cell>
          <cell r="BB1806">
            <v>64133.1</v>
          </cell>
          <cell r="BC1806">
            <v>0</v>
          </cell>
          <cell r="BD1806">
            <v>64133.1</v>
          </cell>
          <cell r="BE1806">
            <v>0</v>
          </cell>
          <cell r="BG1806">
            <v>18.052</v>
          </cell>
          <cell r="BJ1806">
            <v>5.75</v>
          </cell>
          <cell r="BM1806">
            <v>221.07599999999999</v>
          </cell>
          <cell r="BO1806">
            <v>0</v>
          </cell>
          <cell r="BP1806">
            <v>0</v>
          </cell>
          <cell r="BS1806">
            <v>0.57820776877856017</v>
          </cell>
          <cell r="BU1806">
            <v>0</v>
          </cell>
          <cell r="BW1806">
            <v>97.851176470588001</v>
          </cell>
          <cell r="BX1806" t="str">
            <v>достаточная</v>
          </cell>
        </row>
        <row r="1807">
          <cell r="C1807">
            <v>207165773</v>
          </cell>
          <cell r="D1807" t="str">
            <v>XALQ TA LIMI</v>
          </cell>
          <cell r="E1807" t="str">
            <v>ГП</v>
          </cell>
          <cell r="F1807">
            <v>5.2022001953124999</v>
          </cell>
          <cell r="G1807">
            <v>100</v>
          </cell>
          <cell r="H1807" t="str">
            <v>г.Ташкент</v>
          </cell>
          <cell r="I1807" t="str">
            <v>Халқ таълими вазирлиги</v>
          </cell>
          <cell r="J1807" t="str">
            <v>ГП</v>
          </cell>
          <cell r="K1807" t="str">
            <v>ГП</v>
          </cell>
          <cell r="L1807" t="str">
            <v>Ахборот технологиялари ва нашриёт</v>
          </cell>
          <cell r="M1807" t="str">
            <v>Ахборот технологиялари ва телекоммуникациялар</v>
          </cell>
          <cell r="V1807">
            <v>419.62818750000002</v>
          </cell>
          <cell r="Y1807">
            <v>1722.5225</v>
          </cell>
          <cell r="Z1807">
            <v>2056.4690000000001</v>
          </cell>
          <cell r="AB1807">
            <v>2580.2809999999999</v>
          </cell>
          <cell r="AF1807">
            <v>2009.961</v>
          </cell>
          <cell r="AI1807">
            <v>614.03499999999997</v>
          </cell>
          <cell r="AJ1807">
            <v>331.94850000000002</v>
          </cell>
          <cell r="AK1807">
            <v>136.07599999999999</v>
          </cell>
          <cell r="AM1807">
            <v>122.128</v>
          </cell>
          <cell r="AQ1807">
            <v>742.12099999999998</v>
          </cell>
          <cell r="AU1807">
            <v>0</v>
          </cell>
          <cell r="AY1807">
            <v>0</v>
          </cell>
          <cell r="BA1807">
            <v>36641.590790000002</v>
          </cell>
          <cell r="BB1807">
            <v>36641.590790000002</v>
          </cell>
          <cell r="BC1807">
            <v>0</v>
          </cell>
          <cell r="BD1807">
            <v>36641.590790000002</v>
          </cell>
          <cell r="BE1807">
            <v>0</v>
          </cell>
          <cell r="BG1807">
            <v>15.6692001953125</v>
          </cell>
          <cell r="BJ1807">
            <v>271.21199999999999</v>
          </cell>
          <cell r="BM1807">
            <v>429.94400000000002</v>
          </cell>
          <cell r="BO1807">
            <v>0</v>
          </cell>
          <cell r="BP1807">
            <v>0</v>
          </cell>
          <cell r="BS1807">
            <v>0.31159013063302626</v>
          </cell>
          <cell r="BU1807">
            <v>70</v>
          </cell>
        </row>
        <row r="1808">
          <cell r="C1808">
            <v>202557074</v>
          </cell>
          <cell r="D1808" t="str">
            <v xml:space="preserve">TIL VA ADABIYOT TA LIMI </v>
          </cell>
          <cell r="E1808" t="str">
            <v>ГП</v>
          </cell>
          <cell r="F1808">
            <v>22.9545703125</v>
          </cell>
          <cell r="G1808">
            <v>100</v>
          </cell>
          <cell r="H1808" t="str">
            <v>г.Ташкент</v>
          </cell>
          <cell r="I1808" t="str">
            <v>Халқ таълими вазирлиги</v>
          </cell>
          <cell r="J1808" t="str">
            <v>ГП</v>
          </cell>
          <cell r="K1808" t="str">
            <v>ГП</v>
          </cell>
          <cell r="L1808" t="str">
            <v>Ахборот технологиялари ва нашриёт</v>
          </cell>
          <cell r="M1808" t="str">
            <v>Ахборот технологиялари ва телекоммуникациялар</v>
          </cell>
          <cell r="V1808">
            <v>419.44406249999997</v>
          </cell>
          <cell r="Y1808">
            <v>1357.3175000000001</v>
          </cell>
          <cell r="Z1808">
            <v>1635.4412500000001</v>
          </cell>
          <cell r="AB1808">
            <v>1593.8992499999999</v>
          </cell>
          <cell r="AF1808">
            <v>1149.532375</v>
          </cell>
          <cell r="AI1808">
            <v>47.37716015625</v>
          </cell>
          <cell r="AJ1808">
            <v>121.70972656249999</v>
          </cell>
          <cell r="AK1808">
            <v>99.603320312500003</v>
          </cell>
          <cell r="AM1808">
            <v>-2.6516799316406252</v>
          </cell>
          <cell r="AQ1808">
            <v>229.597796875</v>
          </cell>
          <cell r="AU1808">
            <v>8.9423095703124993</v>
          </cell>
          <cell r="AY1808">
            <v>0</v>
          </cell>
          <cell r="BA1808">
            <v>0</v>
          </cell>
          <cell r="BB1808">
            <v>0</v>
          </cell>
          <cell r="BC1808">
            <v>0</v>
          </cell>
          <cell r="BD1808">
            <v>0</v>
          </cell>
          <cell r="BE1808">
            <v>0</v>
          </cell>
          <cell r="BG1808">
            <v>239.858109375</v>
          </cell>
          <cell r="BJ1808">
            <v>122.9008125</v>
          </cell>
          <cell r="BM1808">
            <v>438.11174999999997</v>
          </cell>
          <cell r="BO1808">
            <v>0</v>
          </cell>
          <cell r="BP1808">
            <v>0</v>
          </cell>
          <cell r="BS1808">
            <v>-7.2135923916335403E-3</v>
          </cell>
          <cell r="BU1808">
            <v>50</v>
          </cell>
        </row>
        <row r="1809">
          <cell r="C1809">
            <v>300781263</v>
          </cell>
          <cell r="D1809" t="str">
            <v>ГП «Центр аренды государственного имущества»</v>
          </cell>
          <cell r="E1809" t="str">
            <v>ГП</v>
          </cell>
          <cell r="F1809">
            <v>116.7021015625</v>
          </cell>
          <cell r="G1809">
            <v>100</v>
          </cell>
          <cell r="H1809" t="str">
            <v>Фергана</v>
          </cell>
          <cell r="I1809" t="str">
            <v>Давлат активларини бошқариш агентлиги</v>
          </cell>
          <cell r="J1809" t="str">
            <v>ГП</v>
          </cell>
          <cell r="K1809" t="str">
            <v>ГП</v>
          </cell>
          <cell r="L1809" t="str">
            <v>Молия ташкилотлари</v>
          </cell>
          <cell r="M1809" t="str">
            <v>Оғир саноат ва молия</v>
          </cell>
          <cell r="V1809">
            <v>419.0761875</v>
          </cell>
          <cell r="Y1809">
            <v>426.1783125</v>
          </cell>
          <cell r="Z1809">
            <v>454.50481250000001</v>
          </cell>
          <cell r="AB1809">
            <v>531.17999999999995</v>
          </cell>
          <cell r="AF1809">
            <v>0</v>
          </cell>
          <cell r="AI1809">
            <v>53.46</v>
          </cell>
          <cell r="AJ1809">
            <v>22.436269531250002</v>
          </cell>
          <cell r="AK1809">
            <v>27.425999999999998</v>
          </cell>
          <cell r="AM1809">
            <v>16.693000000000001</v>
          </cell>
          <cell r="AQ1809">
            <v>176.37</v>
          </cell>
          <cell r="AU1809">
            <v>0</v>
          </cell>
          <cell r="AY1809">
            <v>0</v>
          </cell>
          <cell r="BA1809">
            <v>5007.8999999999996</v>
          </cell>
          <cell r="BB1809">
            <v>5007.8999999999996</v>
          </cell>
          <cell r="BC1809">
            <v>0</v>
          </cell>
          <cell r="BD1809">
            <v>5007.8999999999996</v>
          </cell>
          <cell r="BE1809">
            <v>0</v>
          </cell>
          <cell r="BG1809">
            <v>126.033</v>
          </cell>
          <cell r="BJ1809">
            <v>221.257796875</v>
          </cell>
          <cell r="BM1809">
            <v>554.88800000000003</v>
          </cell>
          <cell r="BO1809">
            <v>0</v>
          </cell>
          <cell r="BP1809">
            <v>0</v>
          </cell>
          <cell r="BS1809">
            <v>4.586912851781446E-2</v>
          </cell>
          <cell r="BU1809" t="str">
            <v>-</v>
          </cell>
        </row>
        <row r="1810">
          <cell r="C1810">
            <v>201599965</v>
          </cell>
          <cell r="D1810" t="str">
            <v>ВИЛОЯТ МАХСУС АЛОКА ТОРМОГИ</v>
          </cell>
          <cell r="E1810" t="str">
            <v>ГП</v>
          </cell>
          <cell r="F1810">
            <v>0.33679998779296877</v>
          </cell>
          <cell r="G1810">
            <v>100</v>
          </cell>
          <cell r="H1810" t="str">
            <v>Кашкадарья</v>
          </cell>
          <cell r="I1810" t="str">
            <v xml:space="preserve">Ахборот технологиялари ва коммуникацияларини ривожлантириш вазирлиги </v>
          </cell>
          <cell r="J1810" t="str">
            <v>ГП</v>
          </cell>
          <cell r="K1810" t="str">
            <v>ГП</v>
          </cell>
          <cell r="L1810" t="str">
            <v>Ахборот технологиялари ва нашриёт</v>
          </cell>
          <cell r="M1810" t="str">
            <v>Ахборот технологиялари ва телекоммуникациялар</v>
          </cell>
          <cell r="V1810">
            <v>416.81309375000001</v>
          </cell>
          <cell r="Y1810">
            <v>471.91259374999998</v>
          </cell>
          <cell r="Z1810">
            <v>624.38181250000002</v>
          </cell>
          <cell r="AB1810">
            <v>810.41012499999999</v>
          </cell>
          <cell r="AF1810">
            <v>505.79940625</v>
          </cell>
          <cell r="AI1810">
            <v>21.5</v>
          </cell>
          <cell r="AJ1810">
            <v>15.648400390625</v>
          </cell>
          <cell r="AK1810">
            <v>51.966999999999999</v>
          </cell>
          <cell r="AM1810">
            <v>48.725601562500003</v>
          </cell>
          <cell r="AQ1810">
            <v>164.19690625000001</v>
          </cell>
          <cell r="AU1810">
            <v>32.833101562499998</v>
          </cell>
          <cell r="AY1810">
            <v>0</v>
          </cell>
          <cell r="BA1810">
            <v>14622.94715</v>
          </cell>
          <cell r="BB1810">
            <v>14622.94715</v>
          </cell>
          <cell r="BC1810">
            <v>0</v>
          </cell>
          <cell r="BD1810">
            <v>14622.94715</v>
          </cell>
          <cell r="BE1810">
            <v>0</v>
          </cell>
          <cell r="BG1810">
            <v>63.752601562499997</v>
          </cell>
          <cell r="BJ1810">
            <v>46.903300781250003</v>
          </cell>
          <cell r="BM1810">
            <v>208.07149999999999</v>
          </cell>
          <cell r="BO1810">
            <v>0</v>
          </cell>
          <cell r="BP1810">
            <v>0</v>
          </cell>
          <cell r="BS1810">
            <v>0.11857111629730825</v>
          </cell>
          <cell r="BU1810" t="str">
            <v>-</v>
          </cell>
          <cell r="BW1810">
            <v>32.319398573199102</v>
          </cell>
          <cell r="BX1810" t="str">
            <v>неудовлетворительная</v>
          </cell>
        </row>
        <row r="1811">
          <cell r="C1811">
            <v>207225341</v>
          </cell>
          <cell r="D1811" t="str">
            <v>ВИЛОЯТ ИЧИМЛИК ВА ОКАВА СУВ ТАРМОКЛАРИ КУРИЛИШИ ИКПДУК</v>
          </cell>
          <cell r="E1811" t="str">
            <v>ГП</v>
          </cell>
          <cell r="F1811">
            <v>3.6</v>
          </cell>
          <cell r="G1811">
            <v>100</v>
          </cell>
          <cell r="H1811" t="str">
            <v>Хорезм</v>
          </cell>
          <cell r="I1811" t="str">
            <v>Уй-жой коммунал хизмат кўрсатиш вазирлиги</v>
          </cell>
          <cell r="J1811" t="str">
            <v>ГП</v>
          </cell>
          <cell r="K1811" t="str">
            <v>ГП</v>
          </cell>
          <cell r="L1811" t="str">
            <v>Коммунал уй-жой қурилиш ва сув хўжалиги</v>
          </cell>
          <cell r="M1811" t="str">
            <v>Коммунал соҳа, қурилиш ва хизмат кўрсатиш</v>
          </cell>
          <cell r="V1811">
            <v>415.00099999999998</v>
          </cell>
          <cell r="Y1811">
            <v>1703.13</v>
          </cell>
          <cell r="Z1811">
            <v>1620.03</v>
          </cell>
          <cell r="AB1811">
            <v>4283.7640000000001</v>
          </cell>
          <cell r="AF1811">
            <v>3779.51</v>
          </cell>
          <cell r="AI1811">
            <v>15.2322998046875</v>
          </cell>
          <cell r="AJ1811">
            <v>408.76900000000001</v>
          </cell>
          <cell r="AK1811">
            <v>-29.292999999999999</v>
          </cell>
          <cell r="AM1811">
            <v>398.73099999999999</v>
          </cell>
          <cell r="AQ1811">
            <v>385.32478125</v>
          </cell>
          <cell r="AU1811">
            <v>0</v>
          </cell>
          <cell r="AY1811">
            <v>270.09959375</v>
          </cell>
          <cell r="BA1811">
            <v>120131.78336</v>
          </cell>
          <cell r="BB1811">
            <v>120131.78336</v>
          </cell>
          <cell r="BC1811">
            <v>0</v>
          </cell>
          <cell r="BD1811">
            <v>120131.78336</v>
          </cell>
          <cell r="BE1811">
            <v>0</v>
          </cell>
          <cell r="BG1811">
            <v>224.935</v>
          </cell>
          <cell r="BJ1811">
            <v>9.1120000000000001</v>
          </cell>
          <cell r="BM1811">
            <v>32.540999999999997</v>
          </cell>
          <cell r="BO1811">
            <v>0</v>
          </cell>
          <cell r="BP1811">
            <v>0</v>
          </cell>
          <cell r="BS1811">
            <v>1.7340427845161628</v>
          </cell>
          <cell r="BU1811">
            <v>710</v>
          </cell>
        </row>
        <row r="1812">
          <cell r="C1812">
            <v>203362319</v>
          </cell>
          <cell r="D1812" t="str">
            <v>5-SON STOMATOLOGIK POL-KASI</v>
          </cell>
          <cell r="E1812" t="str">
            <v>ГП</v>
          </cell>
          <cell r="F1812">
            <v>299.79399999999998</v>
          </cell>
          <cell r="G1812">
            <v>100</v>
          </cell>
          <cell r="H1812" t="str">
            <v>г.Ташкент</v>
          </cell>
          <cell r="I1812" t="str">
            <v>Соғлиқни сақлаш вазирлиги</v>
          </cell>
          <cell r="J1812" t="str">
            <v>ГП</v>
          </cell>
          <cell r="K1812" t="str">
            <v>ГП</v>
          </cell>
          <cell r="L1812" t="str">
            <v>Ижтимоий соҳа, туризм ва фармацевтика</v>
          </cell>
          <cell r="M1812" t="str">
            <v>Ижтимоий соҳа, туризм ва фармацевтика</v>
          </cell>
          <cell r="U1812">
            <v>409.53100000000001</v>
          </cell>
          <cell r="V1812">
            <v>409.53100000000001</v>
          </cell>
          <cell r="W1812">
            <v>364.36099999999999</v>
          </cell>
          <cell r="Y1812">
            <v>910.59400000000005</v>
          </cell>
          <cell r="Z1812">
            <v>999.74400000000003</v>
          </cell>
          <cell r="AA1812">
            <v>879.28399999999999</v>
          </cell>
          <cell r="AB1812">
            <v>1208.451</v>
          </cell>
          <cell r="AC1812">
            <v>933.66300000000001</v>
          </cell>
          <cell r="AE1812">
            <v>458.38099999999997</v>
          </cell>
          <cell r="AF1812">
            <v>594.06299999999999</v>
          </cell>
          <cell r="AG1812">
            <v>621.245</v>
          </cell>
          <cell r="AI1812">
            <v>50.314999999999998</v>
          </cell>
          <cell r="AJ1812">
            <v>1.4915</v>
          </cell>
          <cell r="AK1812">
            <v>48.344999999999999</v>
          </cell>
          <cell r="AL1812">
            <v>9.1445996093749997</v>
          </cell>
          <cell r="AM1812">
            <v>46.211761718749997</v>
          </cell>
          <cell r="AN1812">
            <v>0.49683999633789061</v>
          </cell>
          <cell r="AP1812">
            <v>256.20970312499998</v>
          </cell>
          <cell r="AQ1812">
            <v>340.63359374999999</v>
          </cell>
          <cell r="AR1812">
            <v>226.47315624999999</v>
          </cell>
          <cell r="AT1812">
            <v>4.6157001953124999</v>
          </cell>
          <cell r="AU1812">
            <v>11.375299804687501</v>
          </cell>
          <cell r="AV1812">
            <v>2.8031599121093751</v>
          </cell>
          <cell r="AX1812">
            <v>0</v>
          </cell>
          <cell r="AY1812">
            <v>0</v>
          </cell>
          <cell r="AZ1812">
            <v>0</v>
          </cell>
          <cell r="BA1812">
            <v>13863.528</v>
          </cell>
          <cell r="BB1812">
            <v>13863.528</v>
          </cell>
          <cell r="BC1812">
            <v>0</v>
          </cell>
          <cell r="BD1812">
            <v>13863.528</v>
          </cell>
          <cell r="BE1812">
            <v>0</v>
          </cell>
          <cell r="BF1812">
            <v>7.2569999999999997</v>
          </cell>
          <cell r="BG1812">
            <v>5.4180000000000001</v>
          </cell>
          <cell r="BH1812">
            <v>11.91</v>
          </cell>
          <cell r="BI1812">
            <v>77.55</v>
          </cell>
          <cell r="BJ1812">
            <v>69.619</v>
          </cell>
          <cell r="BK1812">
            <v>88.641000000000005</v>
          </cell>
          <cell r="BL1812">
            <v>407.22500000000002</v>
          </cell>
          <cell r="BM1812">
            <v>558.53899999999999</v>
          </cell>
          <cell r="BN1812">
            <v>309.61500000000001</v>
          </cell>
          <cell r="BO1812">
            <v>0</v>
          </cell>
          <cell r="BP1812">
            <v>0</v>
          </cell>
          <cell r="BS1812">
            <v>0.1088580393550036</v>
          </cell>
          <cell r="BT1812">
            <v>1.2840034432140158E-3</v>
          </cell>
          <cell r="BU1812">
            <v>361</v>
          </cell>
        </row>
        <row r="1813">
          <cell r="C1813">
            <v>200475535</v>
          </cell>
          <cell r="D1813" t="str">
            <v>Сурхондарё вилоят Махсус алока боғламаси</v>
          </cell>
          <cell r="E1813" t="str">
            <v>ГП</v>
          </cell>
          <cell r="F1813">
            <v>3.1448000488281251</v>
          </cell>
          <cell r="G1813">
            <v>100</v>
          </cell>
          <cell r="H1813" t="str">
            <v>Сурхандарья</v>
          </cell>
          <cell r="I1813" t="str">
            <v>Президенти Администрацияси ҳузуридаги Ахборот ва оммавий коммуникациялар агентлиги</v>
          </cell>
          <cell r="J1813" t="str">
            <v>ГП</v>
          </cell>
          <cell r="K1813" t="str">
            <v>ГП</v>
          </cell>
          <cell r="L1813" t="str">
            <v>Ахборот технологиялари ва нашриёт</v>
          </cell>
          <cell r="M1813" t="str">
            <v>Ахборот технологиялари ва телекоммуникациялар</v>
          </cell>
          <cell r="V1813">
            <v>405.60950000000003</v>
          </cell>
          <cell r="Y1813">
            <v>497.07390624999999</v>
          </cell>
          <cell r="Z1813">
            <v>607.40687500000001</v>
          </cell>
          <cell r="AB1813">
            <v>825.38199999999995</v>
          </cell>
          <cell r="AF1813">
            <v>443.29649999999998</v>
          </cell>
          <cell r="AI1813">
            <v>37.480300781250001</v>
          </cell>
          <cell r="AJ1813">
            <v>31.6555</v>
          </cell>
          <cell r="AK1813">
            <v>57.633000000000003</v>
          </cell>
          <cell r="AM1813">
            <v>51.120199218750003</v>
          </cell>
          <cell r="AQ1813">
            <v>183.89609375000001</v>
          </cell>
          <cell r="AU1813">
            <v>0</v>
          </cell>
          <cell r="AY1813">
            <v>0</v>
          </cell>
          <cell r="BA1813">
            <v>15340.98617</v>
          </cell>
          <cell r="BB1813">
            <v>15340.98617</v>
          </cell>
          <cell r="BC1813">
            <v>0</v>
          </cell>
          <cell r="BD1813">
            <v>15340.98617</v>
          </cell>
          <cell r="BE1813">
            <v>0</v>
          </cell>
          <cell r="BG1813">
            <v>52.926398437499998</v>
          </cell>
          <cell r="BJ1813">
            <v>0.72640002441406248</v>
          </cell>
          <cell r="BM1813">
            <v>289.69618750000001</v>
          </cell>
          <cell r="BO1813">
            <v>0</v>
          </cell>
          <cell r="BP1813">
            <v>0</v>
          </cell>
          <cell r="BS1813">
            <v>0.13456556084682592</v>
          </cell>
          <cell r="BU1813" t="str">
            <v>-</v>
          </cell>
          <cell r="BW1813">
            <v>112.78410520905101</v>
          </cell>
          <cell r="BX1813" t="str">
            <v>высокая</v>
          </cell>
        </row>
        <row r="1814">
          <cell r="C1814">
            <v>202840071</v>
          </cell>
          <cell r="D1814" t="str">
            <v>XORAZM VILOYATI DAVLAT EKOLOGIYA EKSPERTIZA MARKAZI DUK</v>
          </cell>
          <cell r="E1814" t="str">
            <v>ГП</v>
          </cell>
          <cell r="F1814">
            <v>0.78049999999999997</v>
          </cell>
          <cell r="G1814">
            <v>100</v>
          </cell>
          <cell r="H1814" t="str">
            <v>Хорезм</v>
          </cell>
          <cell r="I1814" t="str">
            <v>Давлат табиатни муҳофаза қилиш қўмитаси</v>
          </cell>
          <cell r="J1814" t="str">
            <v>ГП</v>
          </cell>
          <cell r="K1814" t="str">
            <v>ГП</v>
          </cell>
          <cell r="L1814" t="str">
            <v>Ижтимоий соҳа, туризм ва фармацевтика</v>
          </cell>
          <cell r="M1814" t="str">
            <v>Ижтимоий соҳа, туризм ва фармацевтика</v>
          </cell>
          <cell r="V1814">
            <v>405.27740625000001</v>
          </cell>
          <cell r="Y1814">
            <v>388.452</v>
          </cell>
          <cell r="Z1814">
            <v>556.74699999999996</v>
          </cell>
          <cell r="AB1814">
            <v>827.505</v>
          </cell>
          <cell r="AF1814">
            <v>0</v>
          </cell>
          <cell r="AI1814">
            <v>111.499</v>
          </cell>
          <cell r="AJ1814">
            <v>50.969601562500003</v>
          </cell>
          <cell r="AK1814">
            <v>123.881203125</v>
          </cell>
          <cell r="AM1814">
            <v>217.41870312500001</v>
          </cell>
          <cell r="AQ1814">
            <v>180.79440625000001</v>
          </cell>
          <cell r="AU1814">
            <v>0</v>
          </cell>
          <cell r="AY1814">
            <v>0</v>
          </cell>
          <cell r="BA1814">
            <v>65225.61</v>
          </cell>
          <cell r="BB1814">
            <v>65225.61</v>
          </cell>
          <cell r="BC1814">
            <v>0</v>
          </cell>
          <cell r="BD1814">
            <v>65225.61</v>
          </cell>
          <cell r="BE1814">
            <v>0</v>
          </cell>
          <cell r="BG1814">
            <v>60.105300781250001</v>
          </cell>
          <cell r="BJ1814">
            <v>16.353000000000002</v>
          </cell>
          <cell r="BM1814">
            <v>568.71100000000001</v>
          </cell>
          <cell r="BO1814">
            <v>0</v>
          </cell>
          <cell r="BP1814">
            <v>0</v>
          </cell>
          <cell r="BS1814">
            <v>0.67103140019459473</v>
          </cell>
          <cell r="BU1814">
            <v>2</v>
          </cell>
          <cell r="BW1814">
            <v>170.04222372434751</v>
          </cell>
          <cell r="BX1814" t="str">
            <v>высокая</v>
          </cell>
        </row>
        <row r="1815">
          <cell r="C1815">
            <v>201696774</v>
          </cell>
          <cell r="D1815" t="str">
            <v>«QURILISH TA`MIRLASH TA`MINOT»</v>
          </cell>
          <cell r="E1815" t="str">
            <v>ГП</v>
          </cell>
          <cell r="F1815">
            <v>22.268300781250002</v>
          </cell>
          <cell r="G1815">
            <v>100</v>
          </cell>
          <cell r="H1815" t="str">
            <v>Хорезм</v>
          </cell>
          <cell r="I1815" t="str">
            <v>Сув хўжалиги вазирлиги</v>
          </cell>
          <cell r="J1815" t="str">
            <v>ГП</v>
          </cell>
          <cell r="K1815" t="str">
            <v>ГП</v>
          </cell>
          <cell r="L1815" t="str">
            <v>Коммунал уй-жой қурилиш ва сув хўжалиги</v>
          </cell>
          <cell r="M1815" t="str">
            <v>Коммунал соҳа, қурилиш ва хизмат кўрсатиш</v>
          </cell>
          <cell r="U1815">
            <v>0</v>
          </cell>
          <cell r="V1815">
            <v>404.43140625000001</v>
          </cell>
          <cell r="W1815">
            <v>0</v>
          </cell>
          <cell r="Y1815">
            <v>406.23318749999999</v>
          </cell>
          <cell r="Z1815">
            <v>459.8191875</v>
          </cell>
          <cell r="AA1815">
            <v>461.68709374999997</v>
          </cell>
          <cell r="AB1815">
            <v>568.09581249999997</v>
          </cell>
          <cell r="AC1815">
            <v>760.99537499999997</v>
          </cell>
          <cell r="AE1815">
            <v>366.83609374999997</v>
          </cell>
          <cell r="AF1815">
            <v>477.09949999999998</v>
          </cell>
          <cell r="AG1815">
            <v>634.27831249999997</v>
          </cell>
          <cell r="AI1815">
            <v>71.658101562499994</v>
          </cell>
          <cell r="AJ1815">
            <v>28.520900390624998</v>
          </cell>
          <cell r="AK1815">
            <v>32.691900390625001</v>
          </cell>
          <cell r="AL1815">
            <v>34.529000000000003</v>
          </cell>
          <cell r="AM1815">
            <v>14.030400390624999</v>
          </cell>
          <cell r="AN1815">
            <v>-103.604296875</v>
          </cell>
          <cell r="AQ1815">
            <v>71.884500000000003</v>
          </cell>
          <cell r="AR1815">
            <v>216.19409375000001</v>
          </cell>
          <cell r="AU1815">
            <v>0</v>
          </cell>
          <cell r="AV1815">
            <v>6.6283999023437499</v>
          </cell>
          <cell r="AY1815">
            <v>0</v>
          </cell>
          <cell r="AZ1815">
            <v>133.981703125</v>
          </cell>
          <cell r="BA1815">
            <v>4239.6435800000008</v>
          </cell>
          <cell r="BB1815">
            <v>4239.6435800000008</v>
          </cell>
          <cell r="BC1815">
            <v>0</v>
          </cell>
          <cell r="BD1815">
            <v>4239.6435800000008</v>
          </cell>
          <cell r="BE1815">
            <v>0</v>
          </cell>
          <cell r="BG1815">
            <v>40.965699218749997</v>
          </cell>
          <cell r="BH1815">
            <v>0</v>
          </cell>
          <cell r="BJ1815">
            <v>80.105101562499996</v>
          </cell>
          <cell r="BK1815">
            <v>0</v>
          </cell>
          <cell r="BM1815">
            <v>50.139800781250003</v>
          </cell>
          <cell r="BN1815">
            <v>72.294601562500006</v>
          </cell>
          <cell r="BO1815">
            <v>0</v>
          </cell>
          <cell r="BP1815">
            <v>0</v>
          </cell>
          <cell r="BS1815">
            <v>3.5922602706159913E-2</v>
          </cell>
          <cell r="BT1815">
            <v>-0.51234545722177083</v>
          </cell>
        </row>
        <row r="1816">
          <cell r="C1816">
            <v>201327400</v>
          </cell>
          <cell r="D1816" t="str">
            <v xml:space="preserve"> «DINAMO TIKUV FABRIKASI»</v>
          </cell>
          <cell r="E1816" t="str">
            <v>ГП</v>
          </cell>
          <cell r="F1816">
            <v>70.489000000000004</v>
          </cell>
          <cell r="G1816">
            <v>100</v>
          </cell>
          <cell r="H1816" t="str">
            <v>Самарканд</v>
          </cell>
          <cell r="I1816" t="str">
            <v>Миллий гвардия</v>
          </cell>
          <cell r="J1816" t="str">
            <v>ГП</v>
          </cell>
          <cell r="K1816" t="str">
            <v>ГП</v>
          </cell>
          <cell r="L1816" t="str">
            <v>Енгил саноат</v>
          </cell>
          <cell r="M1816" t="str">
            <v>Енгил саноат, машинасозлик ва электротехника саноати</v>
          </cell>
          <cell r="V1816">
            <v>403.03640625000003</v>
          </cell>
          <cell r="Y1816">
            <v>342.9</v>
          </cell>
          <cell r="Z1816">
            <v>445.65</v>
          </cell>
          <cell r="AB1816">
            <v>1198.117</v>
          </cell>
          <cell r="AF1816">
            <v>1100.9649999999999</v>
          </cell>
          <cell r="AI1816">
            <v>4.806</v>
          </cell>
          <cell r="AJ1816">
            <v>5.81</v>
          </cell>
          <cell r="AK1816">
            <v>2.7839999999999998</v>
          </cell>
          <cell r="AM1816">
            <v>2.077800048828125</v>
          </cell>
          <cell r="AQ1816">
            <v>19.681999999999999</v>
          </cell>
          <cell r="AU1816">
            <v>0</v>
          </cell>
          <cell r="AY1816">
            <v>0</v>
          </cell>
          <cell r="BA1816">
            <v>623.51099999999997</v>
          </cell>
          <cell r="BB1816">
            <v>623.51099999999997</v>
          </cell>
          <cell r="BC1816">
            <v>0</v>
          </cell>
          <cell r="BD1816">
            <v>623.51099999999997</v>
          </cell>
          <cell r="BE1816">
            <v>0</v>
          </cell>
          <cell r="BG1816">
            <v>228.90899999999999</v>
          </cell>
          <cell r="BJ1816">
            <v>263.12859374999999</v>
          </cell>
          <cell r="BM1816">
            <v>95.177999999999997</v>
          </cell>
          <cell r="BO1816">
            <v>0</v>
          </cell>
          <cell r="BP1816">
            <v>0</v>
          </cell>
          <cell r="BS1816">
            <v>5.6059305318689025E-3</v>
          </cell>
        </row>
        <row r="1817">
          <cell r="C1817">
            <v>207262961</v>
          </cell>
          <cell r="D1817" t="str">
            <v>NAMANGAN TA`MIRLASH TIKLASH XIZMATI N</v>
          </cell>
          <cell r="E1817" t="str">
            <v>ГП</v>
          </cell>
          <cell r="F1817">
            <v>10</v>
          </cell>
          <cell r="G1817">
            <v>100</v>
          </cell>
          <cell r="H1817" t="str">
            <v>Наманган</v>
          </cell>
          <cell r="I1817" t="str">
            <v>Уй-жой коммунал хизмат кўрсатиш вазирлиги</v>
          </cell>
          <cell r="J1817" t="str">
            <v>ГП</v>
          </cell>
          <cell r="K1817" t="str">
            <v>ГП</v>
          </cell>
          <cell r="L1817" t="str">
            <v>Коммунал уй-жой қурилиш ва сув хўжалиги</v>
          </cell>
          <cell r="M1817" t="str">
            <v>Коммунал соҳа, қурилиш ва хизмат кўрсатиш</v>
          </cell>
          <cell r="V1817">
            <v>399.83390624999998</v>
          </cell>
          <cell r="Y1817">
            <v>0</v>
          </cell>
          <cell r="Z1817">
            <v>0</v>
          </cell>
          <cell r="AB1817">
            <v>5401.5924999999997</v>
          </cell>
          <cell r="AF1817">
            <v>4697.0370000000003</v>
          </cell>
          <cell r="AJ1817">
            <v>0</v>
          </cell>
          <cell r="AK1817">
            <v>0</v>
          </cell>
          <cell r="AM1817">
            <v>299.45549999999997</v>
          </cell>
          <cell r="AQ1817">
            <v>0</v>
          </cell>
          <cell r="AU1817">
            <v>0</v>
          </cell>
          <cell r="AY1817">
            <v>0</v>
          </cell>
          <cell r="BA1817">
            <v>89836</v>
          </cell>
          <cell r="BB1817">
            <v>89836.65</v>
          </cell>
          <cell r="BC1817">
            <v>0</v>
          </cell>
          <cell r="BD1817">
            <v>89836.65</v>
          </cell>
          <cell r="BE1817">
            <v>0</v>
          </cell>
          <cell r="BG1817">
            <v>0</v>
          </cell>
          <cell r="BJ1817">
            <v>90.378398437499996</v>
          </cell>
          <cell r="BM1817">
            <v>356.01831249999998</v>
          </cell>
          <cell r="BO1817">
            <v>0</v>
          </cell>
          <cell r="BP1817">
            <v>0</v>
          </cell>
          <cell r="BS1817">
            <v>1.2294044001487461</v>
          </cell>
        </row>
        <row r="1818">
          <cell r="C1818">
            <v>302078977</v>
          </cell>
          <cell r="D1818" t="str">
            <v>Х. Х.`MAISHIY-CHIQINDILARDAN-TOZALASH»  КОРХОНА</v>
          </cell>
          <cell r="E1818" t="str">
            <v>ГП</v>
          </cell>
          <cell r="F1818">
            <v>81.835999999999999</v>
          </cell>
          <cell r="G1818">
            <v>100</v>
          </cell>
          <cell r="H1818" t="str">
            <v>Таш. обл.</v>
          </cell>
          <cell r="I1818" t="str">
            <v>Ҳокимият</v>
          </cell>
          <cell r="J1818" t="str">
            <v>ГП</v>
          </cell>
          <cell r="K1818" t="str">
            <v>ГП</v>
          </cell>
          <cell r="L1818" t="str">
            <v>Коммунал уй-жой қурилиш ва сув хўжалиги</v>
          </cell>
          <cell r="M1818" t="str">
            <v>Коммунал соҳа, қурилиш ва хизмат кўрсатиш</v>
          </cell>
          <cell r="V1818">
            <v>397.77699999999999</v>
          </cell>
          <cell r="Y1818">
            <v>45.524999999999999</v>
          </cell>
          <cell r="Z1818">
            <v>54.018000000000001</v>
          </cell>
          <cell r="AB1818">
            <v>12.954000000000001</v>
          </cell>
          <cell r="AF1818">
            <v>0</v>
          </cell>
          <cell r="AI1818">
            <v>-19.582000000000001</v>
          </cell>
          <cell r="AJ1818">
            <v>-23.536999999999999</v>
          </cell>
          <cell r="AK1818">
            <v>1.4999999999999999E-2</v>
          </cell>
          <cell r="AM1818">
            <v>-92.641999999999996</v>
          </cell>
          <cell r="AQ1818">
            <v>25.231999999999999</v>
          </cell>
          <cell r="AU1818">
            <v>0</v>
          </cell>
          <cell r="AY1818">
            <v>0</v>
          </cell>
          <cell r="BA1818">
            <v>0</v>
          </cell>
          <cell r="BB1818">
            <v>0</v>
          </cell>
          <cell r="BC1818">
            <v>0</v>
          </cell>
          <cell r="BD1818">
            <v>0</v>
          </cell>
          <cell r="BE1818">
            <v>0</v>
          </cell>
          <cell r="BG1818">
            <v>0</v>
          </cell>
          <cell r="BJ1818">
            <v>257.08</v>
          </cell>
          <cell r="BM1818">
            <v>104.94799999999999</v>
          </cell>
          <cell r="BO1818">
            <v>0</v>
          </cell>
          <cell r="BP1818">
            <v>0</v>
          </cell>
          <cell r="BS1818">
            <v>-0.2326960536214174</v>
          </cell>
          <cell r="BU1818">
            <v>46</v>
          </cell>
        </row>
        <row r="1819">
          <cell r="C1819">
            <v>202932202</v>
          </cell>
          <cell r="D1819" t="str">
            <v>ГУП «DAVSUVXO`JALIKNAZORAT DAVLAT INSPEKSIYASI TIZIMIDAGI GIDROTEXNIKA INSHOOTLARINI D</v>
          </cell>
          <cell r="E1819" t="str">
            <v>ГП</v>
          </cell>
          <cell r="F1819">
            <v>215.17109375000001</v>
          </cell>
          <cell r="G1819">
            <v>100</v>
          </cell>
          <cell r="H1819" t="str">
            <v>г.Ташкент</v>
          </cell>
          <cell r="I1819" t="str">
            <v>Вазирлар Маҳкамаси ҳузуридаги Ичимлик сувидан фойдаланишни назорат қилиш давлат инспекцияси</v>
          </cell>
          <cell r="J1819" t="str">
            <v>ГП</v>
          </cell>
          <cell r="K1819" t="str">
            <v>ГП</v>
          </cell>
          <cell r="L1819" t="str">
            <v>Хизмат кўрсатиш</v>
          </cell>
          <cell r="M1819" t="str">
            <v>Коммунал соҳа, қурилиш ва хизмат кўрсатиш</v>
          </cell>
          <cell r="V1819">
            <v>396.31390625</v>
          </cell>
          <cell r="Y1819">
            <v>790585.02399999998</v>
          </cell>
          <cell r="Z1819">
            <v>840.47837500000003</v>
          </cell>
          <cell r="AB1819">
            <v>945.87631250000004</v>
          </cell>
          <cell r="AF1819">
            <v>503.60399999999998</v>
          </cell>
          <cell r="AI1819">
            <v>83450.567999999999</v>
          </cell>
          <cell r="AJ1819">
            <v>69355</v>
          </cell>
          <cell r="AK1819">
            <v>9.5912998046875</v>
          </cell>
          <cell r="AM1819">
            <v>23.595800781249999</v>
          </cell>
          <cell r="AQ1819">
            <v>294.65249999999997</v>
          </cell>
          <cell r="AU1819">
            <v>0</v>
          </cell>
          <cell r="AY1819">
            <v>0</v>
          </cell>
          <cell r="BA1819">
            <v>7078.74</v>
          </cell>
          <cell r="BB1819">
            <v>7078.74</v>
          </cell>
          <cell r="BC1819">
            <v>0</v>
          </cell>
          <cell r="BD1819">
            <v>7078.74</v>
          </cell>
          <cell r="BE1819">
            <v>0</v>
          </cell>
          <cell r="BG1819">
            <v>21.265900390624999</v>
          </cell>
          <cell r="BJ1819">
            <v>157.42279687499999</v>
          </cell>
          <cell r="BM1819">
            <v>398.7595</v>
          </cell>
          <cell r="BO1819">
            <v>0</v>
          </cell>
          <cell r="BP1819">
            <v>0</v>
          </cell>
          <cell r="BS1819">
            <v>6.1185224558214214E-2</v>
          </cell>
          <cell r="BU1819">
            <v>25</v>
          </cell>
        </row>
        <row r="1820">
          <cell r="C1820">
            <v>302748768</v>
          </cell>
          <cell r="D1820" t="str">
            <v xml:space="preserve">«GULISTON BUNYODKOR QURILISH» </v>
          </cell>
          <cell r="E1820" t="str">
            <v>ГП</v>
          </cell>
          <cell r="F1820">
            <v>0</v>
          </cell>
          <cell r="G1820">
            <v>100</v>
          </cell>
          <cell r="H1820" t="str">
            <v>Сырдарья</v>
          </cell>
          <cell r="I1820" t="str">
            <v>Ҳокимият</v>
          </cell>
          <cell r="J1820" t="str">
            <v>ГП</v>
          </cell>
          <cell r="K1820" t="str">
            <v>ГП</v>
          </cell>
          <cell r="L1820" t="str">
            <v>Қурилиш</v>
          </cell>
          <cell r="M1820" t="str">
            <v>Коммунал соҳа, қурилиш ва хизмат кўрсатиш</v>
          </cell>
          <cell r="N1820" t="str">
            <v>ВМҚ-800</v>
          </cell>
          <cell r="O1820" t="str">
            <v>тугатиш</v>
          </cell>
          <cell r="V1820">
            <v>391.70381250000003</v>
          </cell>
          <cell r="Y1820">
            <v>0</v>
          </cell>
          <cell r="Z1820">
            <v>0</v>
          </cell>
          <cell r="AB1820">
            <v>0</v>
          </cell>
          <cell r="AF1820">
            <v>0</v>
          </cell>
          <cell r="AJ1820">
            <v>0</v>
          </cell>
          <cell r="AK1820">
            <v>0</v>
          </cell>
          <cell r="AM1820">
            <v>-47.577898437499996</v>
          </cell>
          <cell r="AQ1820">
            <v>0</v>
          </cell>
          <cell r="AU1820">
            <v>0</v>
          </cell>
          <cell r="AY1820">
            <v>0</v>
          </cell>
          <cell r="BA1820">
            <v>0</v>
          </cell>
          <cell r="BB1820">
            <v>0</v>
          </cell>
          <cell r="BC1820">
            <v>0</v>
          </cell>
          <cell r="BD1820">
            <v>0</v>
          </cell>
          <cell r="BE1820">
            <v>0</v>
          </cell>
          <cell r="BG1820">
            <v>349.70381250000003</v>
          </cell>
          <cell r="BJ1820">
            <v>50.435000000000002</v>
          </cell>
          <cell r="BM1820">
            <v>47.577898437499996</v>
          </cell>
          <cell r="BO1820">
            <v>0</v>
          </cell>
          <cell r="BP1820">
            <v>0</v>
          </cell>
          <cell r="BS1820">
            <v>-0.13596695964820779</v>
          </cell>
          <cell r="BU1820">
            <v>488</v>
          </cell>
        </row>
        <row r="1821">
          <cell r="C1821">
            <v>200146872</v>
          </cell>
          <cell r="D1821" t="str">
            <v>4-ХАРБИЙ САВДО  КОР.УЗ.РЕС ВАЗ.САВДО БОШКАРМАС</v>
          </cell>
          <cell r="E1821" t="str">
            <v>ГП</v>
          </cell>
          <cell r="F1821">
            <v>105.289</v>
          </cell>
          <cell r="G1821">
            <v>100</v>
          </cell>
          <cell r="H1821" t="str">
            <v>Фергана</v>
          </cell>
          <cell r="I1821" t="str">
            <v>Мудофаа вазирлиги</v>
          </cell>
          <cell r="J1821" t="str">
            <v>ГП</v>
          </cell>
          <cell r="K1821" t="str">
            <v>ГП</v>
          </cell>
          <cell r="L1821" t="str">
            <v>Савдо</v>
          </cell>
          <cell r="M1821" t="str">
            <v>Ижтимоий соҳа, туризм ва фармацевтика</v>
          </cell>
          <cell r="U1821">
            <v>354.46499999999997</v>
          </cell>
          <cell r="V1821">
            <v>391.43599999999998</v>
          </cell>
          <cell r="W1821">
            <v>296.60300000000001</v>
          </cell>
          <cell r="Y1821">
            <v>2280.8589999999999</v>
          </cell>
          <cell r="Z1821">
            <v>2383.377</v>
          </cell>
          <cell r="AA1821">
            <v>1827.7070000000001</v>
          </cell>
          <cell r="AB1821">
            <v>2486.4180000000001</v>
          </cell>
          <cell r="AC1821">
            <v>2052.904</v>
          </cell>
          <cell r="AE1821">
            <v>1296.922</v>
          </cell>
          <cell r="AF1821">
            <v>1775.67</v>
          </cell>
          <cell r="AG1821">
            <v>1590.0840000000001</v>
          </cell>
          <cell r="AI1821">
            <v>6.99039990234375</v>
          </cell>
          <cell r="AJ1821">
            <v>20.311</v>
          </cell>
          <cell r="AK1821">
            <v>-1.4019999999999999</v>
          </cell>
          <cell r="AL1821">
            <v>36.151000000000003</v>
          </cell>
          <cell r="AM1821">
            <v>9.6170000000000009</v>
          </cell>
          <cell r="AN1821">
            <v>7.0860000000000003</v>
          </cell>
          <cell r="AP1821">
            <v>165.67</v>
          </cell>
          <cell r="AQ1821">
            <v>214.309</v>
          </cell>
          <cell r="AR1821">
            <v>255.14400000000001</v>
          </cell>
          <cell r="AT1821">
            <v>0</v>
          </cell>
          <cell r="AU1821">
            <v>0</v>
          </cell>
          <cell r="AV1821">
            <v>2.456</v>
          </cell>
          <cell r="AX1821">
            <v>0</v>
          </cell>
          <cell r="AY1821">
            <v>0</v>
          </cell>
          <cell r="AZ1821">
            <v>123.937</v>
          </cell>
          <cell r="BA1821">
            <v>2885.1</v>
          </cell>
          <cell r="BB1821">
            <v>2885.1</v>
          </cell>
          <cell r="BC1821">
            <v>0</v>
          </cell>
          <cell r="BD1821">
            <v>2885.1</v>
          </cell>
          <cell r="BE1821">
            <v>0</v>
          </cell>
          <cell r="BF1821">
            <v>50.985999999999997</v>
          </cell>
          <cell r="BG1821">
            <v>10.849</v>
          </cell>
          <cell r="BH1821">
            <v>12.22</v>
          </cell>
          <cell r="BI1821">
            <v>92.477999999999994</v>
          </cell>
          <cell r="BJ1821">
            <v>98.668000000000006</v>
          </cell>
          <cell r="BK1821">
            <v>133.93299999999999</v>
          </cell>
          <cell r="BL1821">
            <v>423.69400000000002</v>
          </cell>
          <cell r="BM1821">
            <v>616.66600000000005</v>
          </cell>
          <cell r="BN1821">
            <v>444.435</v>
          </cell>
          <cell r="BO1821">
            <v>0</v>
          </cell>
          <cell r="BP1821">
            <v>0</v>
          </cell>
          <cell r="BS1821">
            <v>2.4010655867655526E-2</v>
          </cell>
          <cell r="BT1821">
            <v>2.0597669608844849E-2</v>
          </cell>
          <cell r="BU1821">
            <v>8</v>
          </cell>
          <cell r="BW1821">
            <v>84.952629966870106</v>
          </cell>
          <cell r="BX1821" t="str">
            <v>средная</v>
          </cell>
        </row>
        <row r="1822">
          <cell r="C1822">
            <v>203011144</v>
          </cell>
          <cell r="D1822" t="str">
            <v>«KONTEXNAZORAT O`QUV» DUK</v>
          </cell>
          <cell r="E1822" t="str">
            <v>ГП</v>
          </cell>
          <cell r="F1822">
            <v>0.02</v>
          </cell>
          <cell r="G1822">
            <v>100</v>
          </cell>
          <cell r="H1822" t="str">
            <v>г.Ташкент</v>
          </cell>
          <cell r="I1822" t="str">
            <v>Саноат хавфсизлиги давлат қўмитаси</v>
          </cell>
          <cell r="J1822" t="str">
            <v>ГП</v>
          </cell>
          <cell r="K1822" t="str">
            <v>ГП</v>
          </cell>
          <cell r="L1822" t="str">
            <v xml:space="preserve">Геология </v>
          </cell>
          <cell r="M1822" t="str">
            <v>Оғир саноат ва молия</v>
          </cell>
          <cell r="V1822">
            <v>385.87284375000002</v>
          </cell>
          <cell r="Y1822">
            <v>628.94000000000005</v>
          </cell>
          <cell r="Z1822">
            <v>629.0680625</v>
          </cell>
          <cell r="AB1822">
            <v>836.69150000000002</v>
          </cell>
          <cell r="AF1822">
            <v>703.43331250000006</v>
          </cell>
          <cell r="AI1822">
            <v>33.213000000000001</v>
          </cell>
          <cell r="AJ1822">
            <v>9.9149999999999991</v>
          </cell>
          <cell r="AK1822">
            <v>9.5422402343750008</v>
          </cell>
          <cell r="AM1822">
            <v>9.2469199218749996</v>
          </cell>
          <cell r="AQ1822">
            <v>180.494703125</v>
          </cell>
          <cell r="AU1822">
            <v>0</v>
          </cell>
          <cell r="AY1822">
            <v>0</v>
          </cell>
          <cell r="BA1822">
            <v>2774.076</v>
          </cell>
          <cell r="BB1822">
            <v>2774.076</v>
          </cell>
          <cell r="BC1822">
            <v>0</v>
          </cell>
          <cell r="BD1822">
            <v>2774.076</v>
          </cell>
          <cell r="BE1822">
            <v>0</v>
          </cell>
          <cell r="BG1822">
            <v>0</v>
          </cell>
          <cell r="BJ1822">
            <v>245.08665625</v>
          </cell>
          <cell r="BM1822">
            <v>82.1766875</v>
          </cell>
          <cell r="BO1822">
            <v>0</v>
          </cell>
          <cell r="BP1822">
            <v>0</v>
          </cell>
          <cell r="BS1822">
            <v>3.3238744066845606E-2</v>
          </cell>
          <cell r="BU1822">
            <v>110</v>
          </cell>
        </row>
        <row r="1823">
          <cell r="C1823">
            <v>304897494</v>
          </cell>
          <cell r="D1823" t="str">
            <v>ГУП «JIZZAX MINTAQAVIY YO`</v>
          </cell>
          <cell r="E1823" t="str">
            <v>ГП</v>
          </cell>
          <cell r="F1823">
            <v>25.721</v>
          </cell>
          <cell r="G1823">
            <v>100</v>
          </cell>
          <cell r="H1823" t="str">
            <v>Джизак</v>
          </cell>
          <cell r="I1823" t="str">
            <v>Автомобиль йўллари давлат қўмитаси</v>
          </cell>
          <cell r="J1823" t="str">
            <v>ГП</v>
          </cell>
          <cell r="K1823" t="str">
            <v>ГП</v>
          </cell>
          <cell r="L1823" t="str">
            <v>Йўл-транспорт инфратузилмаси</v>
          </cell>
          <cell r="M1823" t="str">
            <v>Коммунал соҳа, қурилиш ва хизмат кўрсатиш</v>
          </cell>
          <cell r="V1823">
            <v>383.387</v>
          </cell>
          <cell r="Y1823">
            <v>0</v>
          </cell>
          <cell r="Z1823">
            <v>0</v>
          </cell>
          <cell r="AB1823">
            <v>0</v>
          </cell>
          <cell r="AF1823">
            <v>0</v>
          </cell>
          <cell r="AJ1823">
            <v>0</v>
          </cell>
          <cell r="AK1823">
            <v>0</v>
          </cell>
          <cell r="AM1823">
            <v>0</v>
          </cell>
          <cell r="AQ1823">
            <v>514.64499999999998</v>
          </cell>
          <cell r="AU1823">
            <v>0</v>
          </cell>
          <cell r="AY1823">
            <v>0</v>
          </cell>
          <cell r="BA1823">
            <v>0</v>
          </cell>
          <cell r="BB1823">
            <v>0</v>
          </cell>
          <cell r="BC1823">
            <v>0</v>
          </cell>
          <cell r="BD1823">
            <v>0</v>
          </cell>
          <cell r="BE1823">
            <v>0</v>
          </cell>
          <cell r="BG1823">
            <v>59.627000000000002</v>
          </cell>
          <cell r="BJ1823">
            <v>37.89</v>
          </cell>
          <cell r="BM1823">
            <v>1463.1590000000001</v>
          </cell>
          <cell r="BO1823">
            <v>0</v>
          </cell>
          <cell r="BP1823">
            <v>0</v>
          </cell>
          <cell r="BU1823">
            <v>16</v>
          </cell>
        </row>
        <row r="1824">
          <cell r="C1824">
            <v>200011051</v>
          </cell>
          <cell r="D1824" t="str">
            <v>«УЧКУДУК`ГАЗЕТАСИ</v>
          </cell>
          <cell r="E1824" t="str">
            <v>ГП</v>
          </cell>
          <cell r="F1824">
            <v>2</v>
          </cell>
          <cell r="G1824">
            <v>100</v>
          </cell>
          <cell r="H1824" t="str">
            <v>Навои</v>
          </cell>
          <cell r="I1824" t="str">
            <v>Ҳокимият</v>
          </cell>
          <cell r="J1824" t="str">
            <v>ГП</v>
          </cell>
          <cell r="K1824" t="str">
            <v>ГП</v>
          </cell>
          <cell r="L1824" t="str">
            <v>Ижтимоий соҳа, туризм ва фармацевтика</v>
          </cell>
          <cell r="M1824" t="str">
            <v>Ижтимоий соҳа, туризм ва фармацевтика</v>
          </cell>
          <cell r="V1824">
            <v>380.61009374999998</v>
          </cell>
          <cell r="Y1824">
            <v>239.84890625</v>
          </cell>
          <cell r="Z1824">
            <v>416.22090624999998</v>
          </cell>
          <cell r="AB1824">
            <v>490.54399999999998</v>
          </cell>
          <cell r="AF1824">
            <v>163.16859375000001</v>
          </cell>
          <cell r="AI1824">
            <v>28.52030078125</v>
          </cell>
          <cell r="AJ1824">
            <v>4.6661000976562503</v>
          </cell>
          <cell r="AK1824">
            <v>5.0443999023437502</v>
          </cell>
          <cell r="AM1824">
            <v>6.1242998046875003</v>
          </cell>
          <cell r="AQ1824">
            <v>61.127898437500001</v>
          </cell>
          <cell r="AU1824">
            <v>0</v>
          </cell>
          <cell r="AY1824">
            <v>0</v>
          </cell>
          <cell r="BA1824">
            <v>1837.29</v>
          </cell>
          <cell r="BB1824">
            <v>1837.29</v>
          </cell>
          <cell r="BC1824">
            <v>0</v>
          </cell>
          <cell r="BD1824">
            <v>1837.29</v>
          </cell>
          <cell r="BE1824">
            <v>0</v>
          </cell>
          <cell r="BG1824">
            <v>16.2</v>
          </cell>
          <cell r="BJ1824">
            <v>9.9822001953124992</v>
          </cell>
          <cell r="BM1824">
            <v>316.43209374999998</v>
          </cell>
          <cell r="BO1824">
            <v>0</v>
          </cell>
          <cell r="BP1824">
            <v>0</v>
          </cell>
          <cell r="BS1824">
            <v>1.7596322823491176E-2</v>
          </cell>
          <cell r="BU1824" t="str">
            <v>-</v>
          </cell>
        </row>
        <row r="1825">
          <cell r="C1825">
            <v>202529869</v>
          </cell>
          <cell r="D1825" t="str">
            <v>RESPUBLIKA SHOSHLINCH TIBBIY YORDAM O QUV MARKAZI</v>
          </cell>
          <cell r="E1825" t="str">
            <v>ГП</v>
          </cell>
          <cell r="F1825">
            <v>30</v>
          </cell>
          <cell r="G1825">
            <v>100</v>
          </cell>
          <cell r="H1825" t="str">
            <v>г.Ташкент</v>
          </cell>
          <cell r="I1825" t="str">
            <v>Соғлиқни сақлаш вазирлиги</v>
          </cell>
          <cell r="J1825" t="str">
            <v>ГП</v>
          </cell>
          <cell r="K1825" t="str">
            <v>ГП</v>
          </cell>
          <cell r="L1825" t="str">
            <v>Ижтимоий соҳа, туризм ва фармацевтика</v>
          </cell>
          <cell r="M1825" t="str">
            <v>Ижтимоий соҳа, туризм ва фармацевтика</v>
          </cell>
          <cell r="V1825">
            <v>379.43831249999999</v>
          </cell>
          <cell r="Y1825">
            <v>0</v>
          </cell>
          <cell r="Z1825">
            <v>0</v>
          </cell>
          <cell r="AB1825">
            <v>815.09299999999996</v>
          </cell>
          <cell r="AF1825">
            <v>534.025125</v>
          </cell>
          <cell r="AJ1825">
            <v>0</v>
          </cell>
          <cell r="AK1825">
            <v>0</v>
          </cell>
          <cell r="AM1825">
            <v>96.360101562500006</v>
          </cell>
          <cell r="AQ1825">
            <v>81.604203124999998</v>
          </cell>
          <cell r="AU1825">
            <v>0</v>
          </cell>
          <cell r="AY1825">
            <v>0</v>
          </cell>
          <cell r="BA1825">
            <v>28920.773239999999</v>
          </cell>
          <cell r="BB1825">
            <v>28920.773239999999</v>
          </cell>
          <cell r="BC1825">
            <v>0</v>
          </cell>
          <cell r="BD1825">
            <v>28920.773239999999</v>
          </cell>
          <cell r="BE1825">
            <v>0</v>
          </cell>
          <cell r="BG1825">
            <v>41.649800781250001</v>
          </cell>
          <cell r="BJ1825">
            <v>35.987000000000002</v>
          </cell>
          <cell r="BM1825">
            <v>154.24240624999999</v>
          </cell>
          <cell r="BO1825">
            <v>0</v>
          </cell>
          <cell r="BP1825">
            <v>0</v>
          </cell>
          <cell r="BS1825">
            <v>0.29811960795270964</v>
          </cell>
          <cell r="BU1825">
            <v>140</v>
          </cell>
        </row>
        <row r="1826">
          <cell r="C1826">
            <v>200435631</v>
          </cell>
          <cell r="D1826" t="str">
            <v>«ХАЛК ОВОЗИ» ТАХРИРИЯТИ</v>
          </cell>
          <cell r="E1826" t="str">
            <v>ГП</v>
          </cell>
          <cell r="F1826">
            <v>0</v>
          </cell>
          <cell r="G1826">
            <v>100</v>
          </cell>
          <cell r="H1826" t="str">
            <v>Таш. обл.</v>
          </cell>
          <cell r="I1826" t="str">
            <v>Ҳокимият</v>
          </cell>
          <cell r="J1826" t="str">
            <v>ГП</v>
          </cell>
          <cell r="K1826" t="str">
            <v>ГП</v>
          </cell>
          <cell r="L1826" t="str">
            <v>Ахборот технологиялари ва нашриёт</v>
          </cell>
          <cell r="M1826" t="str">
            <v>Ахборот технологиялари ва телекоммуникациялар</v>
          </cell>
          <cell r="V1826">
            <v>376.00749999999999</v>
          </cell>
          <cell r="Y1826">
            <v>256.29009374999998</v>
          </cell>
          <cell r="Z1826">
            <v>249.46090624999999</v>
          </cell>
          <cell r="AB1826">
            <v>284.40831250000002</v>
          </cell>
          <cell r="AF1826">
            <v>213.90159374999999</v>
          </cell>
          <cell r="AI1826">
            <v>2.797300048828125</v>
          </cell>
          <cell r="AJ1826">
            <v>38.493398437499998</v>
          </cell>
          <cell r="AK1826">
            <v>0</v>
          </cell>
          <cell r="AM1826">
            <v>0</v>
          </cell>
          <cell r="AQ1826">
            <v>53.362300781249999</v>
          </cell>
          <cell r="AU1826">
            <v>0</v>
          </cell>
          <cell r="AY1826">
            <v>0</v>
          </cell>
          <cell r="BA1826">
            <v>0</v>
          </cell>
          <cell r="BB1826">
            <v>0</v>
          </cell>
          <cell r="BC1826">
            <v>0</v>
          </cell>
          <cell r="BD1826">
            <v>0</v>
          </cell>
          <cell r="BE1826">
            <v>0</v>
          </cell>
          <cell r="BG1826">
            <v>5.8500000000000003E-2</v>
          </cell>
          <cell r="BJ1826">
            <v>6.5287998046875</v>
          </cell>
          <cell r="BM1826">
            <v>70.506703125000001</v>
          </cell>
          <cell r="BO1826">
            <v>0</v>
          </cell>
          <cell r="BP1826">
            <v>0</v>
          </cell>
          <cell r="BU1826">
            <v>25</v>
          </cell>
        </row>
        <row r="1827">
          <cell r="C1827">
            <v>207053304</v>
          </cell>
          <cell r="D1827" t="str">
            <v>ХОР ВИЛ АРХИТЕКТУРА ВА КУРИЛ БОШ БОШКАР Архитектура-режалаштириш бюроси</v>
          </cell>
          <cell r="E1827" t="str">
            <v>ГП</v>
          </cell>
          <cell r="F1827">
            <v>0</v>
          </cell>
          <cell r="G1827">
            <v>100</v>
          </cell>
          <cell r="H1827" t="str">
            <v>Хорезм</v>
          </cell>
          <cell r="I1827" t="str">
            <v>Қурилиш вазирлиги</v>
          </cell>
          <cell r="J1827" t="str">
            <v>ГП</v>
          </cell>
          <cell r="K1827" t="str">
            <v>ГП</v>
          </cell>
          <cell r="L1827" t="str">
            <v>Коммунал уй-жой қурилиш ва сув хўжалиги</v>
          </cell>
          <cell r="M1827" t="str">
            <v>Коммунал соҳа, қурилиш ва хизмат кўрсатиш</v>
          </cell>
          <cell r="V1827">
            <v>372.9188125</v>
          </cell>
          <cell r="Y1827">
            <v>546.96199999999999</v>
          </cell>
          <cell r="Z1827">
            <v>897.03918750000003</v>
          </cell>
          <cell r="AB1827">
            <v>897.03918750000003</v>
          </cell>
          <cell r="AF1827">
            <v>256.04370312499998</v>
          </cell>
          <cell r="AI1827">
            <v>2.6096000976562501</v>
          </cell>
          <cell r="AJ1827">
            <v>32.373800781249997</v>
          </cell>
          <cell r="AK1827">
            <v>217.16759375000001</v>
          </cell>
          <cell r="AM1827">
            <v>217.16759375000001</v>
          </cell>
          <cell r="AQ1827">
            <v>180.79349999999999</v>
          </cell>
          <cell r="AU1827">
            <v>0</v>
          </cell>
          <cell r="AY1827">
            <v>0</v>
          </cell>
          <cell r="BA1827">
            <v>78130</v>
          </cell>
          <cell r="BB1827">
            <v>78130</v>
          </cell>
          <cell r="BC1827">
            <v>0</v>
          </cell>
          <cell r="BD1827">
            <v>78130</v>
          </cell>
          <cell r="BE1827">
            <v>0</v>
          </cell>
          <cell r="BG1827">
            <v>1.196699951171875</v>
          </cell>
          <cell r="BJ1827">
            <v>41.639699218750003</v>
          </cell>
          <cell r="BM1827">
            <v>379.09309374999998</v>
          </cell>
          <cell r="BO1827">
            <v>0</v>
          </cell>
          <cell r="BP1827">
            <v>0</v>
          </cell>
          <cell r="BS1827">
            <v>0.84457347955394901</v>
          </cell>
          <cell r="BU1827">
            <v>46</v>
          </cell>
          <cell r="BW1827">
            <v>107.93085228294305</v>
          </cell>
          <cell r="BX1827" t="str">
            <v>высокая</v>
          </cell>
        </row>
        <row r="1828">
          <cell r="C1828">
            <v>305590102</v>
          </cell>
          <cell r="D1828" t="str">
            <v>ГУП «MULTIPLIKATSION FILMLAR STUDIYASI»</v>
          </cell>
          <cell r="E1828" t="str">
            <v>ГП</v>
          </cell>
          <cell r="F1828">
            <v>2</v>
          </cell>
          <cell r="G1828">
            <v>100</v>
          </cell>
          <cell r="H1828" t="str">
            <v>г.Ташкент</v>
          </cell>
          <cell r="I1828" t="str">
            <v>“Ўзбеккино” Миллий агентлиги</v>
          </cell>
          <cell r="J1828" t="str">
            <v>ГП</v>
          </cell>
          <cell r="K1828" t="str">
            <v>ГП</v>
          </cell>
          <cell r="L1828" t="str">
            <v>Ижтимоий соҳа, туризм ва фармацевтика</v>
          </cell>
          <cell r="M1828" t="str">
            <v>Ижтимоий соҳа, туризм ва фармацевтика</v>
          </cell>
          <cell r="V1828">
            <v>367.02812499999999</v>
          </cell>
          <cell r="AB1828">
            <v>715.80937500000005</v>
          </cell>
          <cell r="AF1828">
            <v>479.61084375000002</v>
          </cell>
          <cell r="AM1828">
            <v>82.561320312500001</v>
          </cell>
          <cell r="AQ1828">
            <v>208.39753124999999</v>
          </cell>
          <cell r="AU1828">
            <v>0</v>
          </cell>
          <cell r="AY1828">
            <v>0</v>
          </cell>
          <cell r="BA1828">
            <v>24768.396000000001</v>
          </cell>
          <cell r="BB1828">
            <v>24768.396000000001</v>
          </cell>
          <cell r="BC1828">
            <v>0</v>
          </cell>
          <cell r="BD1828">
            <v>24768.396000000001</v>
          </cell>
          <cell r="BE1828">
            <v>0</v>
          </cell>
          <cell r="BG1828">
            <v>8.5113203125000005</v>
          </cell>
          <cell r="BJ1828">
            <v>234.23189062500001</v>
          </cell>
          <cell r="BM1828">
            <v>147.611875</v>
          </cell>
          <cell r="BO1828">
            <v>0</v>
          </cell>
          <cell r="BP1828">
            <v>0</v>
          </cell>
          <cell r="BS1828">
            <v>0.44989097395465266</v>
          </cell>
          <cell r="BU1828">
            <v>74</v>
          </cell>
        </row>
        <row r="1829">
          <cell r="C1829">
            <v>203632242</v>
          </cell>
          <cell r="D1829" t="str">
            <v>ФАРГОНА ТРАНСПОРТИ ШАХАР ЙУЛОВЧИ ТРАНСПОРТИ БОШКАРМАСИ</v>
          </cell>
          <cell r="E1829" t="str">
            <v>ГП</v>
          </cell>
          <cell r="F1829">
            <v>12.456</v>
          </cell>
          <cell r="G1829">
            <v>100</v>
          </cell>
          <cell r="H1829" t="str">
            <v>Фергана</v>
          </cell>
          <cell r="I1829" t="str">
            <v>Ҳокимият</v>
          </cell>
          <cell r="J1829" t="str">
            <v>ГП</v>
          </cell>
          <cell r="K1829" t="str">
            <v>ГП</v>
          </cell>
          <cell r="L1829" t="str">
            <v>Йўл-транспорт инфратузилмаси</v>
          </cell>
          <cell r="M1829" t="str">
            <v>Коммунал соҳа, қурилиш ва хизмат кўрсатиш</v>
          </cell>
          <cell r="N1829" t="str">
            <v>ВМҚ-800</v>
          </cell>
          <cell r="O1829" t="str">
            <v>тугатиш</v>
          </cell>
          <cell r="V1829">
            <v>361.01584374999999</v>
          </cell>
          <cell r="Y1829">
            <v>145.82290624999999</v>
          </cell>
          <cell r="Z1829">
            <v>205.387296875</v>
          </cell>
          <cell r="AB1829">
            <v>19.280999999999999</v>
          </cell>
          <cell r="AF1829">
            <v>0</v>
          </cell>
          <cell r="AI1829">
            <v>0.126</v>
          </cell>
          <cell r="AJ1829">
            <v>34.891398437500001</v>
          </cell>
          <cell r="AK1829">
            <v>12.3232001953125</v>
          </cell>
          <cell r="AM1829">
            <v>-159.58004687499999</v>
          </cell>
          <cell r="AQ1829">
            <v>197.11604687499999</v>
          </cell>
          <cell r="AU1829">
            <v>0</v>
          </cell>
          <cell r="AY1829">
            <v>0</v>
          </cell>
          <cell r="BA1829">
            <v>0</v>
          </cell>
          <cell r="BB1829">
            <v>0</v>
          </cell>
          <cell r="BC1829">
            <v>0</v>
          </cell>
          <cell r="BD1829">
            <v>0</v>
          </cell>
          <cell r="BE1829">
            <v>0</v>
          </cell>
          <cell r="BG1829">
            <v>4</v>
          </cell>
          <cell r="BJ1829">
            <v>495.8166875</v>
          </cell>
          <cell r="BM1829">
            <v>177.89699999999999</v>
          </cell>
          <cell r="BO1829">
            <v>0</v>
          </cell>
          <cell r="BP1829">
            <v>0</v>
          </cell>
          <cell r="BS1829">
            <v>-0.82189728333043599</v>
          </cell>
          <cell r="BU1829">
            <v>115</v>
          </cell>
        </row>
        <row r="1830">
          <cell r="C1830">
            <v>201786567</v>
          </cell>
          <cell r="D1830" t="str">
            <v xml:space="preserve">Самарканд вилоят архитектура ва курилиш Бош бошкармаси кошидаги хўжалик хисобидаги ишлаб чикариш бюроси </v>
          </cell>
          <cell r="E1830" t="str">
            <v>ГП</v>
          </cell>
          <cell r="F1830">
            <v>0</v>
          </cell>
          <cell r="G1830">
            <v>100</v>
          </cell>
          <cell r="H1830" t="str">
            <v>Самарканд</v>
          </cell>
          <cell r="I1830" t="str">
            <v>Қурилиш вазирлиги</v>
          </cell>
          <cell r="J1830" t="str">
            <v>ГП</v>
          </cell>
          <cell r="K1830" t="str">
            <v>ГП</v>
          </cell>
          <cell r="L1830" t="str">
            <v>Коммунал уй-жой қурилиш ва сув хўжалиги</v>
          </cell>
          <cell r="M1830" t="str">
            <v>Коммунал соҳа, қурилиш ва хизмат кўрсатиш</v>
          </cell>
          <cell r="N1830" t="str">
            <v>ВМҚ-800</v>
          </cell>
          <cell r="O1830" t="str">
            <v>тугатиш</v>
          </cell>
          <cell r="V1830">
            <v>360.03740625</v>
          </cell>
          <cell r="Y1830">
            <v>306.63090625000001</v>
          </cell>
          <cell r="Z1830">
            <v>363.93340625000002</v>
          </cell>
          <cell r="AB1830">
            <v>984.24350000000004</v>
          </cell>
          <cell r="AF1830">
            <v>317.60581250000001</v>
          </cell>
          <cell r="AI1830">
            <v>0.89540002441406252</v>
          </cell>
          <cell r="AJ1830">
            <v>16.1712998046875</v>
          </cell>
          <cell r="AK1830">
            <v>2.4283999023437501</v>
          </cell>
          <cell r="AM1830">
            <v>257.99029687500001</v>
          </cell>
          <cell r="AQ1830">
            <v>212.88940625000001</v>
          </cell>
          <cell r="AU1830">
            <v>0</v>
          </cell>
          <cell r="AY1830">
            <v>0</v>
          </cell>
          <cell r="BA1830">
            <v>77529.939870000002</v>
          </cell>
          <cell r="BB1830">
            <v>77529.939870000002</v>
          </cell>
          <cell r="BC1830">
            <v>0</v>
          </cell>
          <cell r="BD1830">
            <v>77529.939870000002</v>
          </cell>
          <cell r="BE1830">
            <v>0</v>
          </cell>
          <cell r="BG1830">
            <v>9.7074999999999996</v>
          </cell>
          <cell r="BJ1830">
            <v>12.796900390625</v>
          </cell>
          <cell r="BM1830">
            <v>359.43518749999998</v>
          </cell>
          <cell r="BO1830">
            <v>0</v>
          </cell>
          <cell r="BP1830">
            <v>0</v>
          </cell>
          <cell r="BS1830">
            <v>1.0026929561206954</v>
          </cell>
          <cell r="BU1830" t="str">
            <v>-</v>
          </cell>
        </row>
        <row r="1831">
          <cell r="C1831">
            <v>201456859</v>
          </cell>
          <cell r="D1831" t="str">
            <v>Сурхон тажриба станцияси</v>
          </cell>
          <cell r="E1831" t="str">
            <v>ГП</v>
          </cell>
          <cell r="F1831">
            <v>2.5169999999999999</v>
          </cell>
          <cell r="G1831">
            <v>100</v>
          </cell>
          <cell r="H1831" t="str">
            <v>Сурхандарья</v>
          </cell>
          <cell r="I1831" t="str">
            <v>Қишлоқ хўжалиги вазирлиги</v>
          </cell>
          <cell r="J1831" t="str">
            <v>ГП</v>
          </cell>
          <cell r="K1831" t="str">
            <v>ГП</v>
          </cell>
          <cell r="L1831" t="str">
            <v>Қишлоқ хўжалиги ва қишлоқ хўжалиги маҳсулотларини қайта ишлаш</v>
          </cell>
          <cell r="M1831" t="str">
            <v>Қишлоқ хўжалиги ва озиқ-овқат саноати</v>
          </cell>
          <cell r="V1831">
            <v>355.12409374999999</v>
          </cell>
          <cell r="Y1831">
            <v>80.602000000000004</v>
          </cell>
          <cell r="Z1831">
            <v>252.46299999999999</v>
          </cell>
          <cell r="AB1831">
            <v>171.78259374999999</v>
          </cell>
          <cell r="AF1831">
            <v>116.8263984375</v>
          </cell>
          <cell r="AI1831">
            <v>3.8651000976562502</v>
          </cell>
          <cell r="AJ1831">
            <v>15.222</v>
          </cell>
          <cell r="AK1831">
            <v>77.326999999999998</v>
          </cell>
          <cell r="AM1831">
            <v>8.1462001953125007</v>
          </cell>
          <cell r="AQ1831">
            <v>10.2307998046875</v>
          </cell>
          <cell r="AU1831">
            <v>0</v>
          </cell>
          <cell r="AY1831">
            <v>0</v>
          </cell>
          <cell r="BA1831">
            <v>0</v>
          </cell>
          <cell r="BB1831">
            <v>0</v>
          </cell>
          <cell r="BC1831">
            <v>0</v>
          </cell>
          <cell r="BD1831">
            <v>0</v>
          </cell>
          <cell r="BE1831">
            <v>0</v>
          </cell>
          <cell r="BG1831">
            <v>30.904</v>
          </cell>
          <cell r="BJ1831">
            <v>12.9157998046875</v>
          </cell>
          <cell r="BM1831">
            <v>24.31</v>
          </cell>
          <cell r="BO1831">
            <v>0</v>
          </cell>
          <cell r="BP1831">
            <v>0</v>
          </cell>
          <cell r="BS1831">
            <v>2.2281055960810814E-2</v>
          </cell>
          <cell r="BU1831" t="str">
            <v>-</v>
          </cell>
        </row>
        <row r="1832">
          <cell r="C1832">
            <v>200568774</v>
          </cell>
          <cell r="D1832" t="str">
            <v>РЕДАКЦИЯ ОККУРГОН ОВОЗИ</v>
          </cell>
          <cell r="E1832" t="str">
            <v>ГП</v>
          </cell>
          <cell r="F1832">
            <v>0</v>
          </cell>
          <cell r="G1832">
            <v>100</v>
          </cell>
          <cell r="H1832" t="str">
            <v>Таш. обл.</v>
          </cell>
          <cell r="I1832" t="str">
            <v>Ҳокимият</v>
          </cell>
          <cell r="J1832" t="str">
            <v>ГП</v>
          </cell>
          <cell r="K1832" t="str">
            <v>ГП</v>
          </cell>
          <cell r="L1832" t="str">
            <v>Ахборот технологиялари ва нашриёт</v>
          </cell>
          <cell r="M1832" t="str">
            <v>Ахборот технологиялари ва телекоммуникациялар</v>
          </cell>
          <cell r="V1832">
            <v>353.39800000000002</v>
          </cell>
          <cell r="Y1832">
            <v>137.27799999999999</v>
          </cell>
          <cell r="Z1832">
            <v>179.67099999999999</v>
          </cell>
          <cell r="AB1832">
            <v>303.51</v>
          </cell>
          <cell r="AF1832">
            <v>248.13499999999999</v>
          </cell>
          <cell r="AI1832">
            <v>0</v>
          </cell>
          <cell r="AJ1832">
            <v>0</v>
          </cell>
          <cell r="AK1832">
            <v>5.3609999999999998</v>
          </cell>
          <cell r="AM1832">
            <v>29.145</v>
          </cell>
          <cell r="AQ1832">
            <v>42.825000000000003</v>
          </cell>
          <cell r="AU1832">
            <v>0</v>
          </cell>
          <cell r="AY1832">
            <v>0</v>
          </cell>
          <cell r="BA1832">
            <v>8744.69074</v>
          </cell>
          <cell r="BB1832">
            <v>8744.69074</v>
          </cell>
          <cell r="BC1832">
            <v>0</v>
          </cell>
          <cell r="BD1832">
            <v>8744.69074</v>
          </cell>
          <cell r="BE1832">
            <v>0</v>
          </cell>
          <cell r="BG1832">
            <v>68.319000000000003</v>
          </cell>
          <cell r="BJ1832">
            <v>353.39800000000002</v>
          </cell>
          <cell r="BM1832">
            <v>11.055</v>
          </cell>
          <cell r="BO1832">
            <v>0</v>
          </cell>
          <cell r="BP1832">
            <v>0</v>
          </cell>
          <cell r="BS1832">
            <v>7.264175985224898E-2</v>
          </cell>
          <cell r="BU1832">
            <v>25</v>
          </cell>
        </row>
        <row r="1833">
          <cell r="C1833">
            <v>202953303</v>
          </cell>
          <cell r="D1833" t="str">
            <v>VAQT-ВРЕМЯ GAZETASI ГУП</v>
          </cell>
          <cell r="E1833" t="str">
            <v>ГП</v>
          </cell>
          <cell r="F1833">
            <v>39.302398437500003</v>
          </cell>
          <cell r="G1833">
            <v>100</v>
          </cell>
          <cell r="H1833" t="str">
            <v>г.Ташкент</v>
          </cell>
          <cell r="I1833" t="str">
            <v>Ички ишлар вазирлиги</v>
          </cell>
          <cell r="J1833" t="str">
            <v>ГП</v>
          </cell>
          <cell r="K1833" t="str">
            <v>ГП</v>
          </cell>
          <cell r="L1833" t="str">
            <v>Ижтимоий соҳа, туризм ва фармацевтика</v>
          </cell>
          <cell r="M1833" t="str">
            <v>Ижтимоий соҳа, туризм ва фармацевтика</v>
          </cell>
          <cell r="V1833">
            <v>352.17250000000001</v>
          </cell>
          <cell r="Y1833">
            <v>183.6</v>
          </cell>
          <cell r="Z1833">
            <v>394.4</v>
          </cell>
          <cell r="AB1833">
            <v>632.57624999999996</v>
          </cell>
          <cell r="AF1833">
            <v>504.56359375</v>
          </cell>
          <cell r="AI1833">
            <v>28.623999999999999</v>
          </cell>
          <cell r="AJ1833">
            <v>-113.29300000000001</v>
          </cell>
          <cell r="AK1833">
            <v>-6.6997001953125004</v>
          </cell>
          <cell r="AM1833">
            <v>113.75017968749999</v>
          </cell>
          <cell r="AQ1833">
            <v>17.7077109375</v>
          </cell>
          <cell r="AU1833">
            <v>0</v>
          </cell>
          <cell r="AY1833">
            <v>0</v>
          </cell>
          <cell r="BA1833">
            <v>2389.2420000000002</v>
          </cell>
          <cell r="BB1833">
            <v>2389.2420000000002</v>
          </cell>
          <cell r="BC1833">
            <v>0</v>
          </cell>
          <cell r="BD1833">
            <v>2389.2420000000002</v>
          </cell>
          <cell r="BE1833">
            <v>0</v>
          </cell>
          <cell r="BG1833">
            <v>109.24285156249999</v>
          </cell>
          <cell r="BJ1833">
            <v>85.931828124999996</v>
          </cell>
          <cell r="BM1833">
            <v>14.262480468750001</v>
          </cell>
          <cell r="BO1833">
            <v>0</v>
          </cell>
          <cell r="BP1833">
            <v>0</v>
          </cell>
          <cell r="BS1833">
            <v>0.37798513679639517</v>
          </cell>
          <cell r="BU1833">
            <v>70</v>
          </cell>
        </row>
        <row r="1834">
          <cell r="C1834">
            <v>201909166</v>
          </cell>
          <cell r="D1834" t="str">
            <v>O`ZBEKISTON ARXITEKTURASI VA QURILISHI JURNALI TAHRIRIYATI</v>
          </cell>
          <cell r="E1834" t="str">
            <v>ГП</v>
          </cell>
          <cell r="F1834">
            <v>0.93300000000000005</v>
          </cell>
          <cell r="G1834">
            <v>100</v>
          </cell>
          <cell r="H1834" t="str">
            <v>г.Ташкент</v>
          </cell>
          <cell r="I1834" t="str">
            <v>Қурилиш вазирлиги</v>
          </cell>
          <cell r="J1834" t="str">
            <v>ГП</v>
          </cell>
          <cell r="K1834" t="str">
            <v>ГП</v>
          </cell>
          <cell r="L1834" t="str">
            <v>Коммунал уй-жой қурилиш ва сув хўжалиги</v>
          </cell>
          <cell r="M1834" t="str">
            <v>Коммунал соҳа, қурилиш ва хизмат кўрсатиш</v>
          </cell>
          <cell r="V1834">
            <v>346.91115624999998</v>
          </cell>
          <cell r="Y1834">
            <v>329.06</v>
          </cell>
          <cell r="Z1834">
            <v>324.24299999999999</v>
          </cell>
          <cell r="AB1834">
            <v>536.64393749999999</v>
          </cell>
          <cell r="AF1834">
            <v>336.14575000000002</v>
          </cell>
          <cell r="AI1834">
            <v>68.263000000000005</v>
          </cell>
          <cell r="AJ1834">
            <v>78.608999999999995</v>
          </cell>
          <cell r="AK1834">
            <v>89.602992187500007</v>
          </cell>
          <cell r="AM1834">
            <v>-80</v>
          </cell>
          <cell r="AQ1834">
            <v>75.02853125</v>
          </cell>
          <cell r="AU1834">
            <v>0</v>
          </cell>
          <cell r="AY1834">
            <v>0</v>
          </cell>
          <cell r="BA1834">
            <v>0</v>
          </cell>
          <cell r="BB1834">
            <v>0</v>
          </cell>
          <cell r="BC1834">
            <v>0</v>
          </cell>
          <cell r="BD1834">
            <v>0</v>
          </cell>
          <cell r="BE1834">
            <v>0</v>
          </cell>
          <cell r="BG1834">
            <v>0</v>
          </cell>
          <cell r="BJ1834">
            <v>336.05631249999999</v>
          </cell>
          <cell r="BM1834">
            <v>253.749421875</v>
          </cell>
          <cell r="BO1834">
            <v>0</v>
          </cell>
          <cell r="BP1834">
            <v>0</v>
          </cell>
          <cell r="BS1834">
            <v>-0.15296395903230817</v>
          </cell>
          <cell r="BU1834">
            <v>70</v>
          </cell>
        </row>
        <row r="1835">
          <cell r="C1835">
            <v>304993194</v>
          </cell>
          <cell r="D1835" t="str">
            <v>Андижон вилояти уй-жой коммунал хизмати бошкармаси кошидаги Уй-жой таъмир-тиклаш маркази ДУК</v>
          </cell>
          <cell r="E1835" t="str">
            <v>ГП</v>
          </cell>
          <cell r="F1835">
            <v>136.61440625</v>
          </cell>
          <cell r="G1835">
            <v>100</v>
          </cell>
          <cell r="H1835" t="str">
            <v>Андижан</v>
          </cell>
          <cell r="I1835" t="str">
            <v>Уй-жой коммунал хизмат кўрсатиш вазирлиги</v>
          </cell>
          <cell r="J1835" t="str">
            <v>ГП</v>
          </cell>
          <cell r="K1835" t="str">
            <v>ГП</v>
          </cell>
          <cell r="L1835" t="str">
            <v>Коммунал уй-жой қурилиш ва сув хўжалиги</v>
          </cell>
          <cell r="M1835" t="str">
            <v>Коммунал соҳа, қурилиш ва хизмат кўрсатиш</v>
          </cell>
          <cell r="V1835">
            <v>341.33449999999999</v>
          </cell>
          <cell r="Y1835">
            <v>0</v>
          </cell>
          <cell r="Z1835">
            <v>0</v>
          </cell>
          <cell r="AB1835">
            <v>1456.9962499999999</v>
          </cell>
          <cell r="AF1835">
            <v>1417.564875</v>
          </cell>
          <cell r="AJ1835">
            <v>0</v>
          </cell>
          <cell r="AK1835">
            <v>0</v>
          </cell>
          <cell r="AM1835">
            <v>1.2420999755859374</v>
          </cell>
          <cell r="AQ1835">
            <v>0</v>
          </cell>
          <cell r="AU1835">
            <v>0</v>
          </cell>
          <cell r="AY1835">
            <v>0</v>
          </cell>
          <cell r="BA1835">
            <v>373.83732000000003</v>
          </cell>
          <cell r="BB1835">
            <v>373.83731999999998</v>
          </cell>
          <cell r="BC1835">
            <v>0</v>
          </cell>
          <cell r="BD1835">
            <v>373.83731999999998</v>
          </cell>
          <cell r="BE1835">
            <v>0</v>
          </cell>
          <cell r="BG1835">
            <v>244.95470312500001</v>
          </cell>
          <cell r="BJ1835">
            <v>203.47800000000001</v>
          </cell>
          <cell r="BM1835">
            <v>38.189300781249997</v>
          </cell>
          <cell r="BO1835">
            <v>0</v>
          </cell>
          <cell r="BP1835">
            <v>0</v>
          </cell>
          <cell r="BS1835">
            <v>4.1033930967547608E-3</v>
          </cell>
          <cell r="BU1835">
            <v>60</v>
          </cell>
        </row>
        <row r="1836">
          <cell r="C1836">
            <v>200669775</v>
          </cell>
          <cell r="D1836" t="str">
            <v>ГУП «HARBIY SAVDO-QARSHI»</v>
          </cell>
          <cell r="E1836" t="str">
            <v>ГП</v>
          </cell>
          <cell r="F1836">
            <v>0</v>
          </cell>
          <cell r="G1836">
            <v>100</v>
          </cell>
          <cell r="H1836" t="str">
            <v>Кашкадарья</v>
          </cell>
          <cell r="I1836" t="str">
            <v>Мудофаа вазирлиги</v>
          </cell>
          <cell r="J1836" t="str">
            <v>ГП</v>
          </cell>
          <cell r="K1836" t="str">
            <v>ГП</v>
          </cell>
          <cell r="L1836" t="str">
            <v>Савдо</v>
          </cell>
          <cell r="M1836" t="str">
            <v>Ижтимоий соҳа, туризм ва фармацевтика</v>
          </cell>
          <cell r="U1836">
            <v>0</v>
          </cell>
          <cell r="V1836">
            <v>328.97506249999998</v>
          </cell>
          <cell r="W1836">
            <v>265.3864375</v>
          </cell>
          <cell r="Y1836">
            <v>0</v>
          </cell>
          <cell r="Z1836">
            <v>0</v>
          </cell>
          <cell r="AA1836">
            <v>0</v>
          </cell>
          <cell r="AB1836">
            <v>2199.0192499999998</v>
          </cell>
          <cell r="AC1836">
            <v>1160.086875</v>
          </cell>
          <cell r="AE1836">
            <v>0</v>
          </cell>
          <cell r="AF1836">
            <v>1665.1833750000001</v>
          </cell>
          <cell r="AG1836">
            <v>896.57268750000003</v>
          </cell>
          <cell r="AJ1836">
            <v>0</v>
          </cell>
          <cell r="AK1836">
            <v>0</v>
          </cell>
          <cell r="AL1836">
            <v>0</v>
          </cell>
          <cell r="AM1836">
            <v>11.518000000000001</v>
          </cell>
          <cell r="AN1836">
            <v>-24.396000000000001</v>
          </cell>
          <cell r="AP1836">
            <v>0</v>
          </cell>
          <cell r="AQ1836">
            <v>0</v>
          </cell>
          <cell r="AR1836">
            <v>0</v>
          </cell>
          <cell r="AT1836">
            <v>0</v>
          </cell>
          <cell r="AU1836">
            <v>0</v>
          </cell>
          <cell r="AV1836">
            <v>0</v>
          </cell>
          <cell r="AX1836">
            <v>0</v>
          </cell>
          <cell r="AY1836">
            <v>0</v>
          </cell>
          <cell r="AZ1836">
            <v>0</v>
          </cell>
          <cell r="BA1836">
            <v>3470.34744</v>
          </cell>
          <cell r="BB1836">
            <v>3470.34744</v>
          </cell>
          <cell r="BC1836">
            <v>0</v>
          </cell>
          <cell r="BD1836">
            <v>3470.34744</v>
          </cell>
          <cell r="BE1836">
            <v>0</v>
          </cell>
          <cell r="BF1836">
            <v>0</v>
          </cell>
          <cell r="BG1836">
            <v>6.6687998046874997</v>
          </cell>
          <cell r="BH1836">
            <v>8.1901601562500002</v>
          </cell>
          <cell r="BI1836">
            <v>0</v>
          </cell>
          <cell r="BJ1836">
            <v>220.24984375</v>
          </cell>
          <cell r="BK1836">
            <v>212.84364062500001</v>
          </cell>
          <cell r="BL1836">
            <v>0</v>
          </cell>
          <cell r="BM1836">
            <v>458.76131249999997</v>
          </cell>
          <cell r="BN1836">
            <v>226.81229687499999</v>
          </cell>
          <cell r="BO1836">
            <v>0</v>
          </cell>
          <cell r="BP1836">
            <v>0</v>
          </cell>
          <cell r="BS1836">
            <v>3.660445093820159E-2</v>
          </cell>
          <cell r="BT1836">
            <v>-8.2091454443129319E-2</v>
          </cell>
          <cell r="BU1836">
            <v>3570</v>
          </cell>
        </row>
        <row r="1837">
          <cell r="C1837">
            <v>302225983</v>
          </cell>
          <cell r="D1837" t="str">
            <v>ГП «Тошкент ш. уй-жойларга давлат ордерлари ва маълумотнома бериш маркази»</v>
          </cell>
          <cell r="E1837" t="str">
            <v>ГП</v>
          </cell>
          <cell r="F1837">
            <v>23.981000000000002</v>
          </cell>
          <cell r="G1837">
            <v>100</v>
          </cell>
          <cell r="H1837" t="str">
            <v>г.Ташкент</v>
          </cell>
          <cell r="I1837" t="str">
            <v>Давлат активларини бошқариш агентлиги</v>
          </cell>
          <cell r="J1837" t="str">
            <v>ГП</v>
          </cell>
          <cell r="K1837" t="str">
            <v>ГП</v>
          </cell>
          <cell r="L1837" t="str">
            <v>Хизмат кўрсатиш</v>
          </cell>
          <cell r="M1837" t="str">
            <v>Коммунал соҳа, қурилиш ва хизмат кўрсатиш</v>
          </cell>
          <cell r="V1837">
            <v>316.56900000000002</v>
          </cell>
          <cell r="Y1837">
            <v>772.65387499999997</v>
          </cell>
          <cell r="Z1837">
            <v>1272.077</v>
          </cell>
          <cell r="AB1837">
            <v>1445.105</v>
          </cell>
          <cell r="AF1837">
            <v>0</v>
          </cell>
          <cell r="AI1837">
            <v>37.897101562499998</v>
          </cell>
          <cell r="AJ1837">
            <v>42.666800781249997</v>
          </cell>
          <cell r="AK1837">
            <v>50.335999999999999</v>
          </cell>
          <cell r="AM1837">
            <v>62.19</v>
          </cell>
          <cell r="AQ1837">
            <v>430.97800000000001</v>
          </cell>
          <cell r="AU1837">
            <v>0</v>
          </cell>
          <cell r="AY1837">
            <v>0</v>
          </cell>
          <cell r="BA1837">
            <v>18657.11606</v>
          </cell>
          <cell r="BB1837">
            <v>18657.11606</v>
          </cell>
          <cell r="BC1837">
            <v>0</v>
          </cell>
          <cell r="BD1837">
            <v>18657.11606</v>
          </cell>
          <cell r="BE1837">
            <v>0</v>
          </cell>
          <cell r="BG1837">
            <v>12.679</v>
          </cell>
          <cell r="BJ1837">
            <v>87.067999999999998</v>
          </cell>
          <cell r="BM1837">
            <v>1311.1279999999999</v>
          </cell>
          <cell r="BO1837">
            <v>0</v>
          </cell>
          <cell r="BP1837">
            <v>0</v>
          </cell>
          <cell r="BS1837">
            <v>0.21372566202889884</v>
          </cell>
          <cell r="BU1837" t="str">
            <v>-</v>
          </cell>
          <cell r="BW1837">
            <v>137.560105820106</v>
          </cell>
          <cell r="BX1837" t="str">
            <v>высокая</v>
          </cell>
        </row>
        <row r="1838">
          <cell r="C1838">
            <v>200046578</v>
          </cell>
          <cell r="D1838" t="str">
            <v>ГУП «NAMANGAN VILOYATI DAVLAT EKOLOGIK EKSPERTIZASI MARKAZI»</v>
          </cell>
          <cell r="E1838" t="str">
            <v>ГП</v>
          </cell>
          <cell r="F1838">
            <v>0.14399999999999999</v>
          </cell>
          <cell r="G1838">
            <v>100</v>
          </cell>
          <cell r="H1838" t="str">
            <v>Наманган</v>
          </cell>
          <cell r="I1838" t="str">
            <v>Давлат табиатни муҳофаза қилиш қўмитаси</v>
          </cell>
          <cell r="J1838" t="str">
            <v>ГП</v>
          </cell>
          <cell r="K1838" t="str">
            <v>ГП</v>
          </cell>
          <cell r="L1838" t="str">
            <v>Ижтимоий соҳа, туризм ва фармацевтика</v>
          </cell>
          <cell r="M1838" t="str">
            <v>Ижтимоий соҳа, туризм ва фармацевтика</v>
          </cell>
          <cell r="V1838">
            <v>316.26509375000001</v>
          </cell>
          <cell r="Y1838">
            <v>0</v>
          </cell>
          <cell r="Z1838">
            <v>0</v>
          </cell>
          <cell r="AB1838">
            <v>694.84249999999997</v>
          </cell>
          <cell r="AF1838">
            <v>309.17334375000002</v>
          </cell>
          <cell r="AJ1838">
            <v>0</v>
          </cell>
          <cell r="AK1838">
            <v>0</v>
          </cell>
          <cell r="AM1838">
            <v>180.50290625</v>
          </cell>
          <cell r="AQ1838">
            <v>138.763375</v>
          </cell>
          <cell r="AU1838">
            <v>0</v>
          </cell>
          <cell r="AY1838">
            <v>0</v>
          </cell>
          <cell r="BA1838">
            <v>54150.873</v>
          </cell>
          <cell r="BB1838">
            <v>54150.873</v>
          </cell>
          <cell r="BC1838">
            <v>0</v>
          </cell>
          <cell r="BD1838">
            <v>54150.873</v>
          </cell>
          <cell r="BE1838">
            <v>0</v>
          </cell>
          <cell r="BG1838">
            <v>12.36791015625</v>
          </cell>
          <cell r="BJ1838">
            <v>5.9714799804687502</v>
          </cell>
          <cell r="BM1838">
            <v>213.31675000000001</v>
          </cell>
          <cell r="BO1838">
            <v>0</v>
          </cell>
          <cell r="BP1838">
            <v>0</v>
          </cell>
          <cell r="BS1838">
            <v>0.62145282809472424</v>
          </cell>
          <cell r="BU1838" t="str">
            <v>-</v>
          </cell>
          <cell r="BW1838">
            <v>131.308506514936</v>
          </cell>
          <cell r="BX1838" t="str">
            <v>высокая</v>
          </cell>
        </row>
        <row r="1839">
          <cell r="C1839">
            <v>201142173</v>
          </cell>
          <cell r="D1839" t="str">
            <v>ИШТИХОН ОВОЗИ ТАХРИРИЯТИ</v>
          </cell>
          <cell r="E1839" t="str">
            <v>ГП</v>
          </cell>
          <cell r="F1839">
            <v>1.2</v>
          </cell>
          <cell r="G1839">
            <v>100</v>
          </cell>
          <cell r="H1839" t="str">
            <v>Самарканд</v>
          </cell>
          <cell r="I1839" t="str">
            <v>Ҳокимият</v>
          </cell>
          <cell r="J1839" t="str">
            <v>ГП</v>
          </cell>
          <cell r="K1839" t="str">
            <v>ГП</v>
          </cell>
          <cell r="L1839" t="str">
            <v>Ахборот технологиялари ва нашриёт</v>
          </cell>
          <cell r="M1839" t="str">
            <v>Ахборот технологиялари ва телекоммуникациялар</v>
          </cell>
          <cell r="V1839">
            <v>316.08903125000001</v>
          </cell>
          <cell r="Y1839">
            <v>325.06700000000001</v>
          </cell>
          <cell r="Z1839">
            <v>246.48160937500001</v>
          </cell>
          <cell r="AB1839">
            <v>572.00718749999999</v>
          </cell>
          <cell r="AF1839">
            <v>432.00009375000002</v>
          </cell>
          <cell r="AI1839">
            <v>0</v>
          </cell>
          <cell r="AJ1839">
            <v>40.344000000000001</v>
          </cell>
          <cell r="AK1839">
            <v>9.8334599609374997</v>
          </cell>
          <cell r="AM1839">
            <v>9.6824697265625002</v>
          </cell>
          <cell r="AQ1839">
            <v>77.719890625000005</v>
          </cell>
          <cell r="AU1839">
            <v>0</v>
          </cell>
          <cell r="AY1839">
            <v>0</v>
          </cell>
          <cell r="BA1839">
            <v>2912.16707</v>
          </cell>
          <cell r="BB1839">
            <v>2912.16707</v>
          </cell>
          <cell r="BC1839">
            <v>0</v>
          </cell>
          <cell r="BD1839">
            <v>2912.16707</v>
          </cell>
          <cell r="BE1839">
            <v>0</v>
          </cell>
          <cell r="BG1839">
            <v>41.375320312500001</v>
          </cell>
          <cell r="BJ1839">
            <v>81.537156249999995</v>
          </cell>
          <cell r="BM1839">
            <v>125.7497734375</v>
          </cell>
          <cell r="BO1839">
            <v>0</v>
          </cell>
          <cell r="BP1839">
            <v>0</v>
          </cell>
          <cell r="BS1839">
            <v>4.0388121789390746E-2</v>
          </cell>
          <cell r="BU1839" t="str">
            <v>-</v>
          </cell>
        </row>
        <row r="1840">
          <cell r="C1840">
            <v>305060587</v>
          </cell>
          <cell r="D1840" t="str">
            <v xml:space="preserve">«PUTUR YETKAZMASDAN NAZORAT QILISH LABORATORIYASI» </v>
          </cell>
          <cell r="E1840" t="str">
            <v>ГП</v>
          </cell>
          <cell r="F1840">
            <v>5</v>
          </cell>
          <cell r="G1840">
            <v>100</v>
          </cell>
          <cell r="H1840" t="str">
            <v>г.Ташкент</v>
          </cell>
          <cell r="I1840" t="str">
            <v>Транспорт вазирлиги</v>
          </cell>
          <cell r="J1840" t="str">
            <v>ГП</v>
          </cell>
          <cell r="K1840" t="str">
            <v>ГП</v>
          </cell>
          <cell r="L1840" t="str">
            <v>Метрология, стандарлаштириш ва лойихалаштириш</v>
          </cell>
          <cell r="M1840" t="str">
            <v>Коммунал соҳа, қурилиш ва хизмат кўрсатиш</v>
          </cell>
          <cell r="V1840">
            <v>316.065</v>
          </cell>
          <cell r="Y1840">
            <v>0</v>
          </cell>
          <cell r="Z1840">
            <v>0</v>
          </cell>
          <cell r="AB1840">
            <v>832.82012499999996</v>
          </cell>
          <cell r="AF1840">
            <v>454.50218749999999</v>
          </cell>
          <cell r="AJ1840">
            <v>0</v>
          </cell>
          <cell r="AK1840">
            <v>-21.88</v>
          </cell>
          <cell r="AM1840">
            <v>169.11699999999999</v>
          </cell>
          <cell r="AQ1840">
            <v>96.423601562499996</v>
          </cell>
          <cell r="AU1840">
            <v>0</v>
          </cell>
          <cell r="AY1840">
            <v>0</v>
          </cell>
          <cell r="BA1840">
            <v>50735.110609999996</v>
          </cell>
          <cell r="BB1840">
            <v>50735.110610000003</v>
          </cell>
          <cell r="BC1840">
            <v>0</v>
          </cell>
          <cell r="BD1840">
            <v>50735.110610000003</v>
          </cell>
          <cell r="BE1840">
            <v>0</v>
          </cell>
          <cell r="BG1840">
            <v>99.251601562499999</v>
          </cell>
          <cell r="BJ1840">
            <v>163.828</v>
          </cell>
          <cell r="BM1840">
            <v>166.67679687500001</v>
          </cell>
          <cell r="BO1840">
            <v>0</v>
          </cell>
          <cell r="BP1840">
            <v>0</v>
          </cell>
          <cell r="BS1840">
            <v>1.0701406356287473</v>
          </cell>
          <cell r="BU1840">
            <v>150</v>
          </cell>
        </row>
        <row r="1841">
          <cell r="C1841">
            <v>200776484</v>
          </cell>
          <cell r="D1841" t="str">
            <v>ГУЛОБОД ТОНГИ РЕДАКЦИЯСИ</v>
          </cell>
          <cell r="E1841" t="str">
            <v>ГП</v>
          </cell>
          <cell r="F1841">
            <v>3.5413000488281252</v>
          </cell>
          <cell r="G1841">
            <v>100</v>
          </cell>
          <cell r="H1841" t="str">
            <v>Самарканд</v>
          </cell>
          <cell r="I1841" t="str">
            <v>Ҳокимият</v>
          </cell>
          <cell r="J1841" t="str">
            <v>ГП</v>
          </cell>
          <cell r="K1841" t="str">
            <v>ГП</v>
          </cell>
          <cell r="L1841" t="str">
            <v>Ахборот технологиялари ва нашриёт</v>
          </cell>
          <cell r="M1841" t="str">
            <v>Ахборот технологиялари ва телекоммуникациялар</v>
          </cell>
          <cell r="V1841">
            <v>309.4391875</v>
          </cell>
          <cell r="Y1841">
            <v>340.99231250000003</v>
          </cell>
          <cell r="Z1841">
            <v>422.41500000000002</v>
          </cell>
          <cell r="AB1841">
            <v>392.27918749999998</v>
          </cell>
          <cell r="AF1841">
            <v>315.38490624999997</v>
          </cell>
          <cell r="AI1841">
            <v>37.526699218749997</v>
          </cell>
          <cell r="AJ1841">
            <v>1.836199951171875</v>
          </cell>
          <cell r="AK1841">
            <v>90.486898437500003</v>
          </cell>
          <cell r="AM1841">
            <v>1.34</v>
          </cell>
          <cell r="AQ1841">
            <v>75.026796875000002</v>
          </cell>
          <cell r="AU1841">
            <v>0</v>
          </cell>
          <cell r="AY1841">
            <v>0</v>
          </cell>
          <cell r="BA1841">
            <v>402</v>
          </cell>
          <cell r="BB1841">
            <v>402</v>
          </cell>
          <cell r="BC1841">
            <v>0</v>
          </cell>
          <cell r="BD1841">
            <v>402</v>
          </cell>
          <cell r="BE1841">
            <v>0</v>
          </cell>
          <cell r="BG1841">
            <v>0</v>
          </cell>
          <cell r="BJ1841">
            <v>120.6195</v>
          </cell>
          <cell r="BM1841">
            <v>55.197800781250002</v>
          </cell>
          <cell r="BO1841">
            <v>0</v>
          </cell>
          <cell r="BP1841">
            <v>0</v>
          </cell>
          <cell r="BS1841">
            <v>5.3977802446970634E-3</v>
          </cell>
          <cell r="BU1841" t="str">
            <v>-</v>
          </cell>
        </row>
        <row r="1842">
          <cell r="C1842">
            <v>203528513</v>
          </cell>
          <cell r="D1842" t="str">
            <v xml:space="preserve">Самарканд шахар хокимлиги хузуридаги «Бинолардан фойдаланиш департаменти» </v>
          </cell>
          <cell r="E1842" t="str">
            <v>ГП</v>
          </cell>
          <cell r="F1842">
            <v>2.7669999999999999</v>
          </cell>
          <cell r="G1842">
            <v>100</v>
          </cell>
          <cell r="H1842" t="str">
            <v>Самарканд</v>
          </cell>
          <cell r="I1842" t="str">
            <v>Ҳокимият</v>
          </cell>
          <cell r="J1842" t="str">
            <v>ГП</v>
          </cell>
          <cell r="K1842" t="str">
            <v>ГП</v>
          </cell>
          <cell r="L1842" t="str">
            <v>Хизмат кўрсатиш</v>
          </cell>
          <cell r="M1842" t="str">
            <v>Коммунал соҳа, қурилиш ва хизмат кўрсатиш</v>
          </cell>
          <cell r="V1842">
            <v>305.90218750000003</v>
          </cell>
          <cell r="Y1842">
            <v>178.89945312500001</v>
          </cell>
          <cell r="Z1842">
            <v>548.63437499999998</v>
          </cell>
          <cell r="AB1842">
            <v>844.083125</v>
          </cell>
          <cell r="AF1842">
            <v>0</v>
          </cell>
          <cell r="AI1842">
            <v>26.867199218749999</v>
          </cell>
          <cell r="AJ1842">
            <v>0.65</v>
          </cell>
          <cell r="AK1842">
            <v>59.8</v>
          </cell>
          <cell r="AM1842">
            <v>153.89359375000001</v>
          </cell>
          <cell r="AQ1842">
            <v>214.78720312499999</v>
          </cell>
          <cell r="AU1842">
            <v>0</v>
          </cell>
          <cell r="AY1842">
            <v>0</v>
          </cell>
          <cell r="BA1842">
            <v>46168.08</v>
          </cell>
          <cell r="BB1842">
            <v>46168.08</v>
          </cell>
          <cell r="BC1842">
            <v>0</v>
          </cell>
          <cell r="BD1842">
            <v>46168.08</v>
          </cell>
          <cell r="BE1842">
            <v>0</v>
          </cell>
          <cell r="BG1842">
            <v>94.299296874999996</v>
          </cell>
          <cell r="BJ1842">
            <v>29.713599609374999</v>
          </cell>
          <cell r="BM1842">
            <v>647.98537499999998</v>
          </cell>
          <cell r="BO1842">
            <v>0</v>
          </cell>
          <cell r="BP1842">
            <v>0</v>
          </cell>
          <cell r="BS1842">
            <v>0.66083682375568953</v>
          </cell>
          <cell r="BU1842" t="str">
            <v>-</v>
          </cell>
        </row>
        <row r="1843">
          <cell r="C1843">
            <v>200472659</v>
          </cell>
          <cell r="D1843" t="str">
            <v>5-сон Термиз ҳарбий савдо ташкилоти</v>
          </cell>
          <cell r="E1843" t="str">
            <v>ГП</v>
          </cell>
          <cell r="F1843">
            <v>15.651</v>
          </cell>
          <cell r="G1843">
            <v>100</v>
          </cell>
          <cell r="H1843" t="str">
            <v>Сурхандарья</v>
          </cell>
          <cell r="I1843" t="str">
            <v>Мудофаа вазирлиги</v>
          </cell>
          <cell r="J1843" t="str">
            <v>ГП</v>
          </cell>
          <cell r="K1843" t="str">
            <v>ГП</v>
          </cell>
          <cell r="L1843" t="str">
            <v>Савдо</v>
          </cell>
          <cell r="M1843" t="str">
            <v>Ижтимоий соҳа, туризм ва фармацевтика</v>
          </cell>
          <cell r="V1843">
            <v>303.79899999999998</v>
          </cell>
          <cell r="Y1843">
            <v>2124.3029999999999</v>
          </cell>
          <cell r="Z1843">
            <v>2172.9589999999998</v>
          </cell>
          <cell r="AB1843">
            <v>1618.854</v>
          </cell>
          <cell r="AF1843">
            <v>1230.318</v>
          </cell>
          <cell r="AI1843">
            <v>30.027999999999999</v>
          </cell>
          <cell r="AJ1843">
            <v>28.247</v>
          </cell>
          <cell r="AK1843">
            <v>3.38</v>
          </cell>
          <cell r="AM1843">
            <v>11.115</v>
          </cell>
          <cell r="AP1843">
            <v>63.518000000000001</v>
          </cell>
          <cell r="AQ1843">
            <v>74.856499999999997</v>
          </cell>
          <cell r="AT1843">
            <v>0</v>
          </cell>
          <cell r="AU1843">
            <v>0</v>
          </cell>
          <cell r="AX1843">
            <v>0</v>
          </cell>
          <cell r="AY1843">
            <v>0</v>
          </cell>
          <cell r="BA1843">
            <v>3334.5347099999999</v>
          </cell>
          <cell r="BB1843">
            <v>3334.5347099999999</v>
          </cell>
          <cell r="BC1843">
            <v>0</v>
          </cell>
          <cell r="BD1843">
            <v>3334.5347099999999</v>
          </cell>
          <cell r="BE1843">
            <v>0</v>
          </cell>
          <cell r="BF1843">
            <v>31.91</v>
          </cell>
          <cell r="BG1843">
            <v>16.393000000000001</v>
          </cell>
          <cell r="BI1843">
            <v>15.114000000000001</v>
          </cell>
          <cell r="BJ1843">
            <v>103.336</v>
          </cell>
          <cell r="BL1843">
            <v>257.89400000000001</v>
          </cell>
          <cell r="BM1843">
            <v>346.38600000000002</v>
          </cell>
          <cell r="BO1843">
            <v>0</v>
          </cell>
          <cell r="BP1843">
            <v>0</v>
          </cell>
          <cell r="BS1843">
            <v>7.3173381084203709E-2</v>
          </cell>
          <cell r="BU1843">
            <v>25</v>
          </cell>
        </row>
        <row r="1844">
          <cell r="C1844">
            <v>207261132</v>
          </cell>
          <cell r="D1844" t="str">
            <v>УЙ-ЖОЙ КОМ. ХИЗ. КУРС. БОШ. ХУЗ. ЯГОНА ХИС.-КИТ. МАР. Д.У.К.</v>
          </cell>
          <cell r="E1844" t="str">
            <v>ГП</v>
          </cell>
          <cell r="F1844">
            <v>0</v>
          </cell>
          <cell r="G1844">
            <v>100</v>
          </cell>
          <cell r="H1844" t="str">
            <v>Самарканд</v>
          </cell>
          <cell r="I1844" t="str">
            <v>Уй-жой коммунал хизмат кўрсатиш вазирлиги</v>
          </cell>
          <cell r="J1844" t="str">
            <v>ГП</v>
          </cell>
          <cell r="K1844" t="str">
            <v>ГП</v>
          </cell>
          <cell r="L1844" t="str">
            <v>Коммунал уй-жой қурилиш ва сув хўжалиги</v>
          </cell>
          <cell r="M1844" t="str">
            <v>Коммунал соҳа, қурилиш ва хизмат кўрсатиш</v>
          </cell>
          <cell r="V1844">
            <v>301.43381249999999</v>
          </cell>
          <cell r="Y1844">
            <v>0</v>
          </cell>
          <cell r="Z1844">
            <v>0</v>
          </cell>
          <cell r="AB1844">
            <v>459.48271875</v>
          </cell>
          <cell r="AF1844">
            <v>234.57490625</v>
          </cell>
          <cell r="AJ1844">
            <v>0</v>
          </cell>
          <cell r="AK1844">
            <v>0</v>
          </cell>
          <cell r="AM1844">
            <v>0.35395999145507812</v>
          </cell>
          <cell r="AQ1844">
            <v>77.010859374999995</v>
          </cell>
          <cell r="AU1844">
            <v>0</v>
          </cell>
          <cell r="AY1844">
            <v>0</v>
          </cell>
          <cell r="BA1844">
            <v>3206.7489500000001</v>
          </cell>
          <cell r="BB1844">
            <v>3206.7489500000001</v>
          </cell>
          <cell r="BC1844">
            <v>0</v>
          </cell>
          <cell r="BD1844">
            <v>3206.7489500000001</v>
          </cell>
          <cell r="BE1844">
            <v>0</v>
          </cell>
          <cell r="BG1844">
            <v>218.83687499999999</v>
          </cell>
          <cell r="BJ1844">
            <v>0.37451998901367189</v>
          </cell>
          <cell r="BM1844">
            <v>223.90781250000001</v>
          </cell>
          <cell r="BO1844">
            <v>0</v>
          </cell>
          <cell r="BP1844">
            <v>0</v>
          </cell>
          <cell r="BS1844">
            <v>2.3485088717781328E-3</v>
          </cell>
          <cell r="BU1844">
            <v>38</v>
          </cell>
        </row>
        <row r="1845">
          <cell r="C1845">
            <v>201005722</v>
          </cell>
          <cell r="D1845" t="str">
            <v>2512-AVTOJAMLANMA DUK</v>
          </cell>
          <cell r="E1845" t="str">
            <v>ГП</v>
          </cell>
          <cell r="F1845">
            <v>50.546999999999997</v>
          </cell>
          <cell r="G1845">
            <v>100</v>
          </cell>
          <cell r="H1845" t="str">
            <v>г.Ташкент</v>
          </cell>
          <cell r="I1845" t="str">
            <v>Ҳокимият</v>
          </cell>
          <cell r="J1845" t="str">
            <v>ГП</v>
          </cell>
          <cell r="K1845" t="str">
            <v>ГП</v>
          </cell>
          <cell r="L1845" t="str">
            <v>Йўл-транспорт инфратузилмаси</v>
          </cell>
          <cell r="M1845" t="str">
            <v>Коммунал соҳа, қурилиш ва хизмат кўрсатиш</v>
          </cell>
          <cell r="V1845">
            <v>300.86599999999999</v>
          </cell>
          <cell r="Y1845">
            <v>0</v>
          </cell>
          <cell r="Z1845">
            <v>0</v>
          </cell>
          <cell r="AB1845">
            <v>0</v>
          </cell>
          <cell r="AF1845">
            <v>0</v>
          </cell>
          <cell r="AJ1845">
            <v>0</v>
          </cell>
          <cell r="AK1845">
            <v>0</v>
          </cell>
          <cell r="AM1845">
            <v>24.722999999999999</v>
          </cell>
          <cell r="AQ1845">
            <v>18.193999999999999</v>
          </cell>
          <cell r="AU1845">
            <v>0</v>
          </cell>
          <cell r="AY1845">
            <v>0</v>
          </cell>
          <cell r="BA1845">
            <v>7416.9</v>
          </cell>
          <cell r="BB1845">
            <v>7416.9</v>
          </cell>
          <cell r="BC1845">
            <v>0</v>
          </cell>
          <cell r="BD1845">
            <v>7416.9</v>
          </cell>
          <cell r="BE1845">
            <v>0</v>
          </cell>
          <cell r="BG1845">
            <v>267.64999999999998</v>
          </cell>
          <cell r="BJ1845">
            <v>68.655000000000001</v>
          </cell>
          <cell r="BM1845">
            <v>39.843000000000004</v>
          </cell>
          <cell r="BO1845">
            <v>0</v>
          </cell>
          <cell r="BP1845">
            <v>0</v>
          </cell>
          <cell r="BS1845">
            <v>9.1511251519912934E-2</v>
          </cell>
          <cell r="BU1845">
            <v>1500</v>
          </cell>
        </row>
        <row r="1846">
          <cell r="C1846">
            <v>201363491</v>
          </cell>
          <cell r="D1846" t="str">
            <v>BOSHLANG ICH TA LIM JURNALI TAHRIRIYATI</v>
          </cell>
          <cell r="E1846" t="str">
            <v>ГП</v>
          </cell>
          <cell r="F1846">
            <v>5.6509999999999998</v>
          </cell>
          <cell r="G1846">
            <v>100</v>
          </cell>
          <cell r="H1846" t="str">
            <v>г.Ташкент</v>
          </cell>
          <cell r="I1846" t="str">
            <v>Халқ таълими вазирлиги</v>
          </cell>
          <cell r="J1846" t="str">
            <v>ГП</v>
          </cell>
          <cell r="K1846" t="str">
            <v>ГП</v>
          </cell>
          <cell r="L1846" t="str">
            <v>Ижтимоий соҳа, туризм ва фармацевтика</v>
          </cell>
          <cell r="M1846" t="str">
            <v>Ижтимоий соҳа, туризм ва фармацевтика</v>
          </cell>
          <cell r="V1846">
            <v>299.85700000000003</v>
          </cell>
          <cell r="Y1846">
            <v>1259.806</v>
          </cell>
          <cell r="Z1846">
            <v>1312.913</v>
          </cell>
          <cell r="AB1846">
            <v>1209.07</v>
          </cell>
          <cell r="AF1846">
            <v>837.14350000000002</v>
          </cell>
          <cell r="AI1846">
            <v>174.715</v>
          </cell>
          <cell r="AJ1846">
            <v>177.054</v>
          </cell>
          <cell r="AK1846">
            <v>148.81299999999999</v>
          </cell>
          <cell r="AM1846">
            <v>51.726398437500002</v>
          </cell>
          <cell r="AQ1846">
            <v>214.05799999999999</v>
          </cell>
          <cell r="AU1846">
            <v>4.4989999999999997</v>
          </cell>
          <cell r="AY1846">
            <v>0</v>
          </cell>
          <cell r="BA1846">
            <v>15523.000810000001</v>
          </cell>
          <cell r="BB1846">
            <v>15523.00081</v>
          </cell>
          <cell r="BC1846">
            <v>0</v>
          </cell>
          <cell r="BD1846">
            <v>15523.00081</v>
          </cell>
          <cell r="BE1846">
            <v>0</v>
          </cell>
          <cell r="BG1846">
            <v>125.52</v>
          </cell>
          <cell r="BJ1846">
            <v>36.066000000000003</v>
          </cell>
          <cell r="BM1846">
            <v>320.46609375000003</v>
          </cell>
          <cell r="BO1846">
            <v>0</v>
          </cell>
          <cell r="BP1846">
            <v>0</v>
          </cell>
          <cell r="BS1846">
            <v>0.14109052990370097</v>
          </cell>
          <cell r="BU1846">
            <v>70</v>
          </cell>
          <cell r="BW1846">
            <v>100.318364192793</v>
          </cell>
          <cell r="BX1846" t="str">
            <v>высокая</v>
          </cell>
        </row>
        <row r="1847">
          <cell r="C1847">
            <v>201053276</v>
          </cell>
          <cell r="D1847" t="str">
            <v>MIROBOD TUMAN XO`JALIK XISOBIDAGI DEZINFEKSIYA STANSIYASI</v>
          </cell>
          <cell r="E1847" t="str">
            <v>ГП</v>
          </cell>
          <cell r="F1847">
            <v>0</v>
          </cell>
          <cell r="G1847">
            <v>100</v>
          </cell>
          <cell r="H1847" t="str">
            <v>г.Ташкент</v>
          </cell>
          <cell r="I1847" t="str">
            <v>Соғлиқни сақлаш вазирлиги</v>
          </cell>
          <cell r="J1847" t="str">
            <v>ГП</v>
          </cell>
          <cell r="K1847" t="str">
            <v>ГП</v>
          </cell>
          <cell r="L1847" t="str">
            <v>Ижтимоий соҳа, туризм ва фармацевтика</v>
          </cell>
          <cell r="M1847" t="str">
            <v>Ижтимоий соҳа, туризм ва фармацевтика</v>
          </cell>
          <cell r="U1847">
            <v>303.404</v>
          </cell>
          <cell r="V1847">
            <v>297.79399999999998</v>
          </cell>
          <cell r="W1847">
            <v>322.95100000000002</v>
          </cell>
          <cell r="Y1847">
            <v>748.346</v>
          </cell>
          <cell r="Z1847">
            <v>817.99300000000005</v>
          </cell>
          <cell r="AA1847">
            <v>721.41300000000001</v>
          </cell>
          <cell r="AB1847">
            <v>940.98599999999999</v>
          </cell>
          <cell r="AC1847">
            <v>628.91581250000002</v>
          </cell>
          <cell r="AE1847">
            <v>419.63799999999998</v>
          </cell>
          <cell r="AF1847">
            <v>564.08199999999999</v>
          </cell>
          <cell r="AG1847">
            <v>360.34243750000002</v>
          </cell>
          <cell r="AI1847">
            <v>9.8450000000000006</v>
          </cell>
          <cell r="AJ1847">
            <v>12.57</v>
          </cell>
          <cell r="AK1847">
            <v>7.7309999999999999</v>
          </cell>
          <cell r="AL1847">
            <v>-4.3070000000000004</v>
          </cell>
          <cell r="AM1847">
            <v>-7.1980000000000004</v>
          </cell>
          <cell r="AN1847">
            <v>11.214209960937501</v>
          </cell>
          <cell r="AP1847">
            <v>121.51600000000001</v>
          </cell>
          <cell r="AQ1847">
            <v>162.28</v>
          </cell>
          <cell r="AR1847">
            <v>92.813999999999993</v>
          </cell>
          <cell r="AT1847">
            <v>0</v>
          </cell>
          <cell r="AU1847">
            <v>0</v>
          </cell>
          <cell r="AV1847">
            <v>0</v>
          </cell>
          <cell r="AX1847">
            <v>0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0</v>
          </cell>
          <cell r="BD1847">
            <v>0</v>
          </cell>
          <cell r="BE1847">
            <v>0</v>
          </cell>
          <cell r="BF1847">
            <v>95.6</v>
          </cell>
          <cell r="BG1847">
            <v>53.057000000000002</v>
          </cell>
          <cell r="BH1847">
            <v>73.045000000000002</v>
          </cell>
          <cell r="BI1847">
            <v>43.564999999999998</v>
          </cell>
          <cell r="BJ1847">
            <v>1.9119999999999999</v>
          </cell>
          <cell r="BK1847">
            <v>4.4180000000000001</v>
          </cell>
          <cell r="BL1847">
            <v>298.87099999999998</v>
          </cell>
          <cell r="BM1847">
            <v>375.916</v>
          </cell>
          <cell r="BN1847">
            <v>251.56365625000001</v>
          </cell>
          <cell r="BO1847">
            <v>0</v>
          </cell>
          <cell r="BP1847">
            <v>0</v>
          </cell>
          <cell r="BS1847">
            <v>-2.529745953478401E-2</v>
          </cell>
          <cell r="BT1847">
            <v>3.6131454819410547E-2</v>
          </cell>
          <cell r="BU1847">
            <v>50</v>
          </cell>
          <cell r="BW1847">
            <v>396.41308600083897</v>
          </cell>
          <cell r="BX1847" t="str">
            <v>высокая</v>
          </cell>
        </row>
        <row r="1848">
          <cell r="C1848">
            <v>201660391</v>
          </cell>
          <cell r="D1848" t="str">
            <v>Самарканд вилоят «Давлат мулкини ижарага бериш маркази»</v>
          </cell>
          <cell r="E1848" t="str">
            <v>ГП</v>
          </cell>
          <cell r="F1848">
            <v>20.751000000000001</v>
          </cell>
          <cell r="G1848">
            <v>100</v>
          </cell>
          <cell r="H1848" t="str">
            <v>Самарканд</v>
          </cell>
          <cell r="I1848" t="str">
            <v>Давлат активларини бошқариш агентлиги</v>
          </cell>
          <cell r="J1848" t="str">
            <v>ГП</v>
          </cell>
          <cell r="K1848" t="str">
            <v>ГП</v>
          </cell>
          <cell r="L1848" t="str">
            <v>Молия ташкилотлари</v>
          </cell>
          <cell r="M1848" t="str">
            <v>Оғир саноат ва молия</v>
          </cell>
          <cell r="V1848">
            <v>294.90159375000002</v>
          </cell>
          <cell r="Y1848">
            <v>515.13368749999995</v>
          </cell>
          <cell r="Z1848">
            <v>566.62412500000005</v>
          </cell>
          <cell r="AB1848">
            <v>631.19331250000005</v>
          </cell>
          <cell r="AF1848">
            <v>0</v>
          </cell>
          <cell r="AI1848">
            <v>5.7486000976562499</v>
          </cell>
          <cell r="AJ1848">
            <v>36.049398437500003</v>
          </cell>
          <cell r="AK1848">
            <v>76.293999999999997</v>
          </cell>
          <cell r="AM1848">
            <v>56.483441406250002</v>
          </cell>
          <cell r="AQ1848">
            <v>136.029703125</v>
          </cell>
          <cell r="AU1848">
            <v>0</v>
          </cell>
          <cell r="AY1848">
            <v>0</v>
          </cell>
          <cell r="BA1848">
            <v>16945.031999999999</v>
          </cell>
          <cell r="BB1848">
            <v>16945.031999999999</v>
          </cell>
          <cell r="BC1848">
            <v>0</v>
          </cell>
          <cell r="BD1848">
            <v>16945.031999999999</v>
          </cell>
          <cell r="BE1848">
            <v>0</v>
          </cell>
          <cell r="BG1848">
            <v>44.62130078125</v>
          </cell>
          <cell r="BJ1848">
            <v>109.0351015625</v>
          </cell>
          <cell r="BM1848">
            <v>574.93068749999998</v>
          </cell>
          <cell r="BO1848">
            <v>0</v>
          </cell>
          <cell r="BP1848">
            <v>0</v>
          </cell>
          <cell r="BS1848">
            <v>0.21889654938552783</v>
          </cell>
          <cell r="BU1848">
            <v>8</v>
          </cell>
        </row>
        <row r="1849">
          <cell r="C1849">
            <v>200241676</v>
          </cell>
          <cell r="D1849" t="str">
            <v>Андижон вилоят Махсус алока богламаси</v>
          </cell>
          <cell r="E1849" t="str">
            <v>ГП</v>
          </cell>
          <cell r="F1849">
            <v>1.2E-2</v>
          </cell>
          <cell r="G1849">
            <v>100</v>
          </cell>
          <cell r="H1849" t="str">
            <v>Андижан</v>
          </cell>
          <cell r="I1849" t="str">
            <v>Президенти Администрацияси ҳузуридаги Ахборот ва оммавий коммуникациялар агентлиги</v>
          </cell>
          <cell r="J1849" t="str">
            <v>ГП</v>
          </cell>
          <cell r="K1849" t="str">
            <v>ГП</v>
          </cell>
          <cell r="L1849" t="str">
            <v>Ахборот технологиялари ва нашриёт</v>
          </cell>
          <cell r="M1849" t="str">
            <v>Ахборот технологиялари ва телекоммуникациялар</v>
          </cell>
          <cell r="V1849">
            <v>288.78109375000003</v>
          </cell>
          <cell r="Y1849">
            <v>421.4453125</v>
          </cell>
          <cell r="Z1849">
            <v>607.77381249999996</v>
          </cell>
          <cell r="AB1849">
            <v>707.9453125</v>
          </cell>
          <cell r="AF1849">
            <v>433.41731249999998</v>
          </cell>
          <cell r="AI1849">
            <v>8.9960000000000004</v>
          </cell>
          <cell r="AJ1849">
            <v>1.5445</v>
          </cell>
          <cell r="AK1849">
            <v>73.854703125</v>
          </cell>
          <cell r="AM1849">
            <v>40.144199218750003</v>
          </cell>
          <cell r="AQ1849">
            <v>172.43350000000001</v>
          </cell>
          <cell r="AU1849">
            <v>0</v>
          </cell>
          <cell r="AY1849">
            <v>0</v>
          </cell>
          <cell r="BA1849">
            <v>12043.300279999999</v>
          </cell>
          <cell r="BB1849">
            <v>12043.300279999999</v>
          </cell>
          <cell r="BC1849">
            <v>0</v>
          </cell>
          <cell r="BD1849">
            <v>12043.300279999999</v>
          </cell>
          <cell r="BE1849">
            <v>0</v>
          </cell>
          <cell r="BG1849">
            <v>172.15109375</v>
          </cell>
          <cell r="BJ1849">
            <v>12.089</v>
          </cell>
          <cell r="BM1849">
            <v>212.36500000000001</v>
          </cell>
          <cell r="BO1849">
            <v>0</v>
          </cell>
          <cell r="BP1849">
            <v>0</v>
          </cell>
          <cell r="BS1849">
            <v>0.14771227199451334</v>
          </cell>
          <cell r="BU1849">
            <v>28</v>
          </cell>
          <cell r="BW1849">
            <v>76.360304595768397</v>
          </cell>
          <cell r="BX1849" t="str">
            <v>недостаточная</v>
          </cell>
        </row>
        <row r="1850">
          <cell r="C1850">
            <v>207115336</v>
          </cell>
          <cell r="D1850" t="str">
            <v>ГУП «O`QUV-TA LIM METODIKA»</v>
          </cell>
          <cell r="E1850" t="str">
            <v>ГП</v>
          </cell>
          <cell r="F1850">
            <v>239.74096875000001</v>
          </cell>
          <cell r="G1850">
            <v>100</v>
          </cell>
          <cell r="H1850" t="str">
            <v>г.Ташкент</v>
          </cell>
          <cell r="I1850" t="str">
            <v>Олий ва ўрта махсус таълим вазирлиги</v>
          </cell>
          <cell r="J1850" t="str">
            <v>ГП</v>
          </cell>
          <cell r="K1850" t="str">
            <v>ГП</v>
          </cell>
          <cell r="L1850" t="str">
            <v>Ахборот технологиялари ва нашриёт</v>
          </cell>
          <cell r="M1850" t="str">
            <v>Ахборот технологиялари ва телекоммуникациялар</v>
          </cell>
          <cell r="V1850">
            <v>287.16378125</v>
          </cell>
          <cell r="Y1850">
            <v>38.270000000000003</v>
          </cell>
          <cell r="Z1850">
            <v>0</v>
          </cell>
          <cell r="AB1850">
            <v>103.2773984375</v>
          </cell>
          <cell r="AF1850">
            <v>89.22</v>
          </cell>
          <cell r="AI1850">
            <v>78.792570312500004</v>
          </cell>
          <cell r="AJ1850">
            <v>0.62273999023437498</v>
          </cell>
          <cell r="AK1850">
            <v>-10.8711796875</v>
          </cell>
          <cell r="AM1850">
            <v>-0.80329998779296874</v>
          </cell>
          <cell r="AQ1850">
            <v>24.955900390625001</v>
          </cell>
          <cell r="AU1850">
            <v>0</v>
          </cell>
          <cell r="AY1850">
            <v>0</v>
          </cell>
          <cell r="BA1850">
            <v>0</v>
          </cell>
          <cell r="BB1850">
            <v>0</v>
          </cell>
          <cell r="BC1850">
            <v>0</v>
          </cell>
          <cell r="BD1850">
            <v>0</v>
          </cell>
          <cell r="BE1850">
            <v>0</v>
          </cell>
          <cell r="BG1850">
            <v>118.5028515625</v>
          </cell>
          <cell r="BJ1850">
            <v>48.226101562499998</v>
          </cell>
          <cell r="BM1850">
            <v>3.9849999999999999</v>
          </cell>
          <cell r="BO1850">
            <v>0</v>
          </cell>
          <cell r="BP1850">
            <v>0</v>
          </cell>
          <cell r="BS1850">
            <v>-2.9747981407713857E-3</v>
          </cell>
          <cell r="BU1850">
            <v>70</v>
          </cell>
        </row>
        <row r="1851">
          <cell r="C1851">
            <v>201001973</v>
          </cell>
          <cell r="D1851" t="str">
            <v>ГУП «HARBIY SAVDO - JIZZAX</v>
          </cell>
          <cell r="E1851" t="str">
            <v>ГП</v>
          </cell>
          <cell r="F1851">
            <v>10</v>
          </cell>
          <cell r="G1851">
            <v>100</v>
          </cell>
          <cell r="H1851" t="str">
            <v>Джизак</v>
          </cell>
          <cell r="I1851" t="str">
            <v>Мудофаа вазирлиги</v>
          </cell>
          <cell r="J1851" t="str">
            <v>ГП</v>
          </cell>
          <cell r="K1851" t="str">
            <v>ГП</v>
          </cell>
          <cell r="L1851" t="str">
            <v>Савдо</v>
          </cell>
          <cell r="M1851" t="str">
            <v>Ижтимоий соҳа, туризм ва фармацевтика</v>
          </cell>
          <cell r="V1851">
            <v>287.14781249999999</v>
          </cell>
          <cell r="Y1851">
            <v>1752.38175</v>
          </cell>
          <cell r="Z1851">
            <v>1998.7439999999999</v>
          </cell>
          <cell r="AB1851">
            <v>2296.375</v>
          </cell>
          <cell r="AF1851">
            <v>1810.6098750000001</v>
          </cell>
          <cell r="AI1851">
            <v>6.8427001953125002</v>
          </cell>
          <cell r="AJ1851">
            <v>7.4807998046874999</v>
          </cell>
          <cell r="AK1851">
            <v>3.577</v>
          </cell>
          <cell r="AM1851">
            <v>6.6760000000000002</v>
          </cell>
          <cell r="AQ1851">
            <v>125.29620312500001</v>
          </cell>
          <cell r="AU1851">
            <v>0</v>
          </cell>
          <cell r="AY1851">
            <v>0</v>
          </cell>
          <cell r="BA1851">
            <v>1892.28754</v>
          </cell>
          <cell r="BB1851">
            <v>1892.28754</v>
          </cell>
          <cell r="BC1851">
            <v>0</v>
          </cell>
          <cell r="BD1851">
            <v>1892.28754</v>
          </cell>
          <cell r="BE1851">
            <v>0</v>
          </cell>
          <cell r="BG1851">
            <v>18.411900390625</v>
          </cell>
          <cell r="BJ1851">
            <v>40.075000000000003</v>
          </cell>
          <cell r="BM1851">
            <v>432.2938125</v>
          </cell>
          <cell r="BO1851">
            <v>0</v>
          </cell>
          <cell r="BP1851">
            <v>0</v>
          </cell>
          <cell r="BS1851">
            <v>2.3325578594606374E-2</v>
          </cell>
          <cell r="BU1851" t="str">
            <v>-</v>
          </cell>
          <cell r="BW1851">
            <v>89.351712979642997</v>
          </cell>
          <cell r="BX1851" t="str">
            <v>средная</v>
          </cell>
        </row>
        <row r="1852">
          <cell r="C1852">
            <v>200714878</v>
          </cell>
          <cell r="D1852" t="str">
            <v xml:space="preserve">«HARBIY SAVDO-SAMARQAND» </v>
          </cell>
          <cell r="E1852" t="str">
            <v>ГП</v>
          </cell>
          <cell r="F1852">
            <v>4.2287998046875002</v>
          </cell>
          <cell r="G1852">
            <v>100</v>
          </cell>
          <cell r="H1852" t="str">
            <v>Самарканд</v>
          </cell>
          <cell r="I1852" t="str">
            <v>Мудофаа вазирлиги</v>
          </cell>
          <cell r="J1852" t="str">
            <v>ГП</v>
          </cell>
          <cell r="K1852" t="str">
            <v>ГП</v>
          </cell>
          <cell r="L1852" t="str">
            <v>Савдо</v>
          </cell>
          <cell r="M1852" t="str">
            <v>Ижтимоий соҳа, туризм ва фармацевтика</v>
          </cell>
          <cell r="V1852">
            <v>285.39959375000001</v>
          </cell>
          <cell r="Y1852">
            <v>1780.3077499999999</v>
          </cell>
          <cell r="Z1852">
            <v>1952.6422500000001</v>
          </cell>
          <cell r="AB1852">
            <v>1707.7898749999999</v>
          </cell>
          <cell r="AF1852">
            <v>1265.2681250000001</v>
          </cell>
          <cell r="AI1852">
            <v>22.138000000000002</v>
          </cell>
          <cell r="AJ1852">
            <v>2.7993999023437501</v>
          </cell>
          <cell r="AK1852">
            <v>3.9126000976562501</v>
          </cell>
          <cell r="AM1852">
            <v>3.5268000488281248</v>
          </cell>
          <cell r="AQ1852">
            <v>160.91399999999999</v>
          </cell>
          <cell r="AU1852">
            <v>0</v>
          </cell>
          <cell r="AY1852">
            <v>0</v>
          </cell>
          <cell r="BA1852">
            <v>1059.8786</v>
          </cell>
          <cell r="BB1852">
            <v>1059.8786</v>
          </cell>
          <cell r="BC1852">
            <v>0</v>
          </cell>
          <cell r="BD1852">
            <v>1059.8786</v>
          </cell>
          <cell r="BE1852">
            <v>0</v>
          </cell>
          <cell r="BG1852">
            <v>10.417</v>
          </cell>
          <cell r="BJ1852">
            <v>123.970703125</v>
          </cell>
          <cell r="BM1852">
            <v>373.99631249999999</v>
          </cell>
          <cell r="BO1852">
            <v>0</v>
          </cell>
          <cell r="BP1852">
            <v>0</v>
          </cell>
          <cell r="BS1852">
            <v>1.1617855988796961E-2</v>
          </cell>
          <cell r="BU1852">
            <v>118</v>
          </cell>
        </row>
        <row r="1853">
          <cell r="C1853">
            <v>201689007</v>
          </cell>
          <cell r="D1853" t="str">
            <v>ГУП «QASHQADARYO VILOYATI DAVLAT EKOLOGIK EKSPERTIZASI MARKAZI»</v>
          </cell>
          <cell r="E1853" t="str">
            <v>ГП</v>
          </cell>
          <cell r="F1853">
            <v>1.5149999999999999</v>
          </cell>
          <cell r="G1853">
            <v>100</v>
          </cell>
          <cell r="H1853" t="str">
            <v>Кашкадарья</v>
          </cell>
          <cell r="I1853" t="str">
            <v>Давлат табиатни муҳофаза қилиш қўмитаси</v>
          </cell>
          <cell r="J1853" t="str">
            <v>ГП</v>
          </cell>
          <cell r="K1853" t="str">
            <v>ГП</v>
          </cell>
          <cell r="L1853" t="str">
            <v>Ижтимоий соҳа, туризм ва фармацевтика</v>
          </cell>
          <cell r="M1853" t="str">
            <v>Ижтимоий соҳа, туризм ва фармацевтика</v>
          </cell>
          <cell r="V1853">
            <v>281.42</v>
          </cell>
          <cell r="Y1853">
            <v>0</v>
          </cell>
          <cell r="Z1853">
            <v>0</v>
          </cell>
          <cell r="AB1853">
            <v>836.35599999999999</v>
          </cell>
          <cell r="AF1853">
            <v>0</v>
          </cell>
          <cell r="AJ1853">
            <v>0</v>
          </cell>
          <cell r="AK1853">
            <v>0</v>
          </cell>
          <cell r="AM1853">
            <v>201.334</v>
          </cell>
          <cell r="AQ1853">
            <v>0</v>
          </cell>
          <cell r="AU1853">
            <v>0</v>
          </cell>
          <cell r="AY1853">
            <v>0</v>
          </cell>
          <cell r="BA1853">
            <v>60425.980739999999</v>
          </cell>
          <cell r="BB1853">
            <v>60425.980739999999</v>
          </cell>
          <cell r="BC1853">
            <v>0</v>
          </cell>
          <cell r="BD1853">
            <v>60425.980739999999</v>
          </cell>
          <cell r="BE1853">
            <v>0</v>
          </cell>
          <cell r="BG1853">
            <v>10.435</v>
          </cell>
          <cell r="BJ1853">
            <v>50.423000000000002</v>
          </cell>
          <cell r="BM1853">
            <v>593.20399999999995</v>
          </cell>
          <cell r="BO1853">
            <v>0</v>
          </cell>
          <cell r="BP1853">
            <v>0</v>
          </cell>
          <cell r="BS1853">
            <v>0.68690762942593375</v>
          </cell>
          <cell r="BU1853" t="str">
            <v>-</v>
          </cell>
        </row>
        <row r="1854">
          <cell r="C1854">
            <v>202427164</v>
          </cell>
          <cell r="D1854" t="str">
            <v>САМАРКАНД ВИЛ. ДАВЛАТ ЭКОЛОГИЯ ЭКСПЕРТИЗАСИ ДАВ. КОРХ.</v>
          </cell>
          <cell r="E1854" t="str">
            <v>ГП</v>
          </cell>
          <cell r="F1854">
            <v>0.96069000244140623</v>
          </cell>
          <cell r="G1854">
            <v>100</v>
          </cell>
          <cell r="H1854" t="str">
            <v>Самарканд</v>
          </cell>
          <cell r="I1854" t="str">
            <v>Давлат табиатни муҳофаза қилиш қўмитаси</v>
          </cell>
          <cell r="J1854" t="str">
            <v>ГП</v>
          </cell>
          <cell r="K1854" t="str">
            <v>ГП</v>
          </cell>
          <cell r="L1854" t="str">
            <v>Ижтимоий соҳа, туризм ва фармацевтика</v>
          </cell>
          <cell r="M1854" t="str">
            <v>Ижтимоий соҳа, туризм ва фармацевтика</v>
          </cell>
          <cell r="V1854">
            <v>281.00853124999998</v>
          </cell>
          <cell r="Y1854">
            <v>458.49059375000002</v>
          </cell>
          <cell r="Z1854">
            <v>477.98840625000003</v>
          </cell>
          <cell r="AB1854">
            <v>806.22318749999999</v>
          </cell>
          <cell r="AF1854">
            <v>96.124296874999999</v>
          </cell>
          <cell r="AI1854">
            <v>145.44609374999999</v>
          </cell>
          <cell r="AJ1854">
            <v>101.95350000000001</v>
          </cell>
          <cell r="AK1854">
            <v>111.0532421875</v>
          </cell>
          <cell r="AM1854">
            <v>58.185210937500003</v>
          </cell>
          <cell r="AQ1854">
            <v>0</v>
          </cell>
          <cell r="AU1854">
            <v>0</v>
          </cell>
          <cell r="AY1854">
            <v>0</v>
          </cell>
          <cell r="BA1854">
            <v>17455.562999999998</v>
          </cell>
          <cell r="BB1854">
            <v>17455.562999999998</v>
          </cell>
          <cell r="BC1854">
            <v>0</v>
          </cell>
          <cell r="BD1854">
            <v>17455.562999999998</v>
          </cell>
          <cell r="BE1854">
            <v>0</v>
          </cell>
          <cell r="BG1854">
            <v>100.7854375</v>
          </cell>
          <cell r="BJ1854">
            <v>-57.216300781249998</v>
          </cell>
          <cell r="BM1854">
            <v>648.91368750000004</v>
          </cell>
          <cell r="BO1854">
            <v>0</v>
          </cell>
          <cell r="BP1854">
            <v>0</v>
          </cell>
          <cell r="BS1854">
            <v>0.18079306414789303</v>
          </cell>
          <cell r="BU1854">
            <v>43</v>
          </cell>
        </row>
        <row r="1855">
          <cell r="C1855">
            <v>207154834</v>
          </cell>
          <cell r="D1855" t="str">
            <v>ГУП «QORAQALPOG`ISTON RESPUBLIKASI VAZIRLAR KENGASHI HUZURIDAGI AXBOROT-KOMMUNIKATSIYA</v>
          </cell>
          <cell r="E1855" t="str">
            <v>ГП</v>
          </cell>
          <cell r="F1855">
            <v>220.22</v>
          </cell>
          <cell r="G1855">
            <v>100</v>
          </cell>
          <cell r="H1855" t="str">
            <v>Каракалп.</v>
          </cell>
          <cell r="I1855" t="str">
            <v>Ҳокимият</v>
          </cell>
          <cell r="J1855" t="str">
            <v>ГП</v>
          </cell>
          <cell r="K1855" t="str">
            <v>ГП</v>
          </cell>
          <cell r="L1855" t="str">
            <v>Машинасозлик ва электротехника</v>
          </cell>
          <cell r="M1855" t="str">
            <v>Енгил саноат, машинасозлик ва электротехника саноати</v>
          </cell>
          <cell r="V1855">
            <v>276.64381250000002</v>
          </cell>
          <cell r="Y1855">
            <v>199.33159375</v>
          </cell>
          <cell r="Z1855">
            <v>204.64099999999999</v>
          </cell>
          <cell r="AB1855">
            <v>329.48890625000001</v>
          </cell>
          <cell r="AF1855">
            <v>202.73</v>
          </cell>
          <cell r="AI1855">
            <v>7.8321801757812501</v>
          </cell>
          <cell r="AJ1855">
            <v>-47.559101562499997</v>
          </cell>
          <cell r="AK1855">
            <v>6.1967998046875001</v>
          </cell>
          <cell r="AM1855">
            <v>7.2115</v>
          </cell>
          <cell r="AQ1855">
            <v>43.891761718749997</v>
          </cell>
          <cell r="AU1855">
            <v>0</v>
          </cell>
          <cell r="AY1855">
            <v>0</v>
          </cell>
          <cell r="BA1855">
            <v>2165.2023899999999</v>
          </cell>
          <cell r="BB1855">
            <v>2165.2023899999999</v>
          </cell>
          <cell r="BC1855">
            <v>0</v>
          </cell>
          <cell r="BD1855">
            <v>2165.2023899999999</v>
          </cell>
          <cell r="BE1855">
            <v>0</v>
          </cell>
          <cell r="BG1855">
            <v>126.65309375</v>
          </cell>
          <cell r="BJ1855">
            <v>42.491800781249999</v>
          </cell>
          <cell r="BM1855">
            <v>106.367796875</v>
          </cell>
          <cell r="BO1855">
            <v>0</v>
          </cell>
          <cell r="BP1855">
            <v>0</v>
          </cell>
          <cell r="BS1855">
            <v>2.4699611398118011E-2</v>
          </cell>
          <cell r="BU1855">
            <v>15</v>
          </cell>
          <cell r="BW1855">
            <v>153.93793481989701</v>
          </cell>
          <cell r="BX1855" t="str">
            <v>высокая</v>
          </cell>
        </row>
        <row r="1856">
          <cell r="C1856">
            <v>201108443</v>
          </cell>
          <cell r="D1856" t="str">
            <v>1-СОН БОШ ТИКЛАШ ПОЕЗДИ.</v>
          </cell>
          <cell r="E1856" t="str">
            <v>ГП</v>
          </cell>
          <cell r="F1856">
            <v>33.94</v>
          </cell>
          <cell r="G1856">
            <v>100</v>
          </cell>
          <cell r="H1856" t="str">
            <v>Бухара</v>
          </cell>
          <cell r="I1856" t="str">
            <v>Ҳокимият</v>
          </cell>
          <cell r="J1856" t="str">
            <v>ГП</v>
          </cell>
          <cell r="K1856" t="str">
            <v>ГП</v>
          </cell>
          <cell r="L1856" t="str">
            <v>Қурилиш</v>
          </cell>
          <cell r="M1856" t="str">
            <v>Коммунал соҳа, қурилиш ва хизмат кўрсатиш</v>
          </cell>
          <cell r="V1856">
            <v>273.73540624999998</v>
          </cell>
          <cell r="Y1856">
            <v>835.17168749999996</v>
          </cell>
          <cell r="Z1856">
            <v>377.19931250000002</v>
          </cell>
          <cell r="AB1856">
            <v>173.75720312499999</v>
          </cell>
          <cell r="AF1856">
            <v>80.063296875000006</v>
          </cell>
          <cell r="AI1856">
            <v>14.108000000000001</v>
          </cell>
          <cell r="AJ1856">
            <v>51.484000000000002</v>
          </cell>
          <cell r="AK1856">
            <v>17.560599609375</v>
          </cell>
          <cell r="AM1856">
            <v>5.85910009765625</v>
          </cell>
          <cell r="AQ1856">
            <v>67.418203125000005</v>
          </cell>
          <cell r="AU1856">
            <v>0</v>
          </cell>
          <cell r="AY1856">
            <v>0</v>
          </cell>
          <cell r="BA1856">
            <v>757.73</v>
          </cell>
          <cell r="BB1856">
            <v>757.73</v>
          </cell>
          <cell r="BC1856">
            <v>0</v>
          </cell>
          <cell r="BD1856">
            <v>757.73</v>
          </cell>
          <cell r="BE1856">
            <v>0</v>
          </cell>
          <cell r="BG1856">
            <v>266.22840624999998</v>
          </cell>
          <cell r="BJ1856">
            <v>44.2393984375</v>
          </cell>
          <cell r="BM1856">
            <v>79.147000000000006</v>
          </cell>
          <cell r="BO1856">
            <v>0</v>
          </cell>
          <cell r="BP1856">
            <v>0</v>
          </cell>
          <cell r="BS1856">
            <v>2.1054337632868229E-2</v>
          </cell>
          <cell r="BU1856">
            <v>1266</v>
          </cell>
          <cell r="BW1856">
            <v>99.161348286603996</v>
          </cell>
          <cell r="BX1856" t="str">
            <v>достаточная</v>
          </cell>
        </row>
        <row r="1857">
          <cell r="C1857">
            <v>201189099</v>
          </cell>
          <cell r="D1857" t="str">
            <v>ГП «Центр аренды государственной собственности»</v>
          </cell>
          <cell r="E1857" t="str">
            <v>ГП</v>
          </cell>
          <cell r="F1857">
            <v>28.413699218750001</v>
          </cell>
          <cell r="G1857">
            <v>100</v>
          </cell>
          <cell r="H1857" t="str">
            <v>Бухара</v>
          </cell>
          <cell r="I1857" t="str">
            <v>Давлат активларини бошқариш агентлиги</v>
          </cell>
          <cell r="J1857" t="str">
            <v>ГП</v>
          </cell>
          <cell r="K1857" t="str">
            <v>ГП</v>
          </cell>
          <cell r="L1857" t="str">
            <v>Молия ташкилотлари</v>
          </cell>
          <cell r="M1857" t="str">
            <v>Оғир саноат ва молия</v>
          </cell>
          <cell r="V1857">
            <v>273.38368750000001</v>
          </cell>
          <cell r="Y1857">
            <v>545.57962499999996</v>
          </cell>
          <cell r="Z1857">
            <v>546.86637499999995</v>
          </cell>
          <cell r="AB1857">
            <v>661.60081249999996</v>
          </cell>
          <cell r="AF1857">
            <v>0</v>
          </cell>
          <cell r="AI1857">
            <v>191.95059375</v>
          </cell>
          <cell r="AJ1857">
            <v>0.56883001708984371</v>
          </cell>
          <cell r="AK1857">
            <v>2.5916000976562499</v>
          </cell>
          <cell r="AM1857">
            <v>0.41960000610351561</v>
          </cell>
          <cell r="AQ1857">
            <v>172.27670312500001</v>
          </cell>
          <cell r="AU1857">
            <v>0</v>
          </cell>
          <cell r="AY1857">
            <v>0</v>
          </cell>
          <cell r="BA1857">
            <v>398.28</v>
          </cell>
          <cell r="BB1857">
            <v>398.28</v>
          </cell>
          <cell r="BC1857">
            <v>0</v>
          </cell>
          <cell r="BD1857">
            <v>398.28</v>
          </cell>
          <cell r="BE1857">
            <v>0</v>
          </cell>
          <cell r="BG1857">
            <v>165.11259375</v>
          </cell>
          <cell r="BJ1857">
            <v>151.60959374999999</v>
          </cell>
          <cell r="BM1857">
            <v>628.10118750000004</v>
          </cell>
          <cell r="BO1857">
            <v>0</v>
          </cell>
          <cell r="BP1857">
            <v>0</v>
          </cell>
          <cell r="BS1857">
            <v>1.5418172739306954E-3</v>
          </cell>
          <cell r="BU1857">
            <v>0</v>
          </cell>
          <cell r="BW1857">
            <v>331.74943983822101</v>
          </cell>
          <cell r="BX1857" t="str">
            <v>высокая</v>
          </cell>
        </row>
        <row r="1858">
          <cell r="C1858">
            <v>200413761</v>
          </cell>
          <cell r="D1858" t="str">
            <v>Урганч шахар архитектура ва курилиш бошкармаси хузуридаги хужалик хисобидаги ишлаб чикариш гурухи</v>
          </cell>
          <cell r="E1858" t="str">
            <v>ГП</v>
          </cell>
          <cell r="F1858">
            <v>0</v>
          </cell>
          <cell r="G1858">
            <v>100</v>
          </cell>
          <cell r="H1858" t="str">
            <v>Хорезм</v>
          </cell>
          <cell r="I1858" t="str">
            <v>Қурилиш вазирлиги</v>
          </cell>
          <cell r="J1858" t="str">
            <v>ГП</v>
          </cell>
          <cell r="K1858" t="str">
            <v>ГП</v>
          </cell>
          <cell r="L1858" t="str">
            <v>Коммунал уй-жой қурилиш ва сув хўжалиги</v>
          </cell>
          <cell r="M1858" t="str">
            <v>Коммунал соҳа, қурилиш ва хизмат кўрсатиш</v>
          </cell>
          <cell r="V1858">
            <v>273.22618749999998</v>
          </cell>
          <cell r="Y1858">
            <v>300.90668749999998</v>
          </cell>
          <cell r="Z1858">
            <v>434.053</v>
          </cell>
          <cell r="AB1858">
            <v>614.3895</v>
          </cell>
          <cell r="AF1858">
            <v>0</v>
          </cell>
          <cell r="AI1858">
            <v>0.45750000000000002</v>
          </cell>
          <cell r="AJ1858">
            <v>1.6396999511718751</v>
          </cell>
          <cell r="AK1858">
            <v>8.6739003906250005</v>
          </cell>
          <cell r="AM1858">
            <v>24.367000000000001</v>
          </cell>
          <cell r="AQ1858">
            <v>91.753898437499998</v>
          </cell>
          <cell r="AU1858">
            <v>0</v>
          </cell>
          <cell r="AY1858">
            <v>0</v>
          </cell>
          <cell r="BA1858">
            <v>7315</v>
          </cell>
          <cell r="BB1858">
            <v>7315</v>
          </cell>
          <cell r="BC1858">
            <v>0</v>
          </cell>
          <cell r="BD1858">
            <v>7315</v>
          </cell>
          <cell r="BE1858">
            <v>0</v>
          </cell>
          <cell r="BG1858">
            <v>16.665800781249999</v>
          </cell>
          <cell r="BJ1858">
            <v>0</v>
          </cell>
          <cell r="BM1858">
            <v>559.303</v>
          </cell>
          <cell r="BO1858">
            <v>0</v>
          </cell>
          <cell r="BP1858">
            <v>0</v>
          </cell>
          <cell r="BS1858">
            <v>9.7378141277069674E-2</v>
          </cell>
          <cell r="BU1858">
            <v>32</v>
          </cell>
          <cell r="BW1858">
            <v>70.08135003479714</v>
          </cell>
          <cell r="BX1858" t="str">
            <v>недостаточная</v>
          </cell>
        </row>
        <row r="1859">
          <cell r="C1859">
            <v>302493042</v>
          </cell>
          <cell r="D1859" t="str">
            <v>ГУП «TOSHKENTLIFTXIZMATI»</v>
          </cell>
          <cell r="E1859" t="str">
            <v>ГП</v>
          </cell>
          <cell r="F1859">
            <v>41</v>
          </cell>
          <cell r="G1859">
            <v>100</v>
          </cell>
          <cell r="H1859" t="str">
            <v>г.Ташкент</v>
          </cell>
          <cell r="I1859" t="str">
            <v>Уй-жой коммунал хизмат кўрсатиш вазирлиги</v>
          </cell>
          <cell r="J1859" t="str">
            <v>ГП</v>
          </cell>
          <cell r="K1859" t="str">
            <v>ГП</v>
          </cell>
          <cell r="L1859" t="str">
            <v>Коммунал уй-жой қурилиш ва сув хўжалиги</v>
          </cell>
          <cell r="M1859" t="str">
            <v>Коммунал соҳа, қурилиш ва хизмат кўрсатиш</v>
          </cell>
          <cell r="V1859">
            <v>273.00700000000001</v>
          </cell>
          <cell r="Y1859">
            <v>386.81621875000002</v>
          </cell>
          <cell r="Z1859">
            <v>531.81775000000005</v>
          </cell>
          <cell r="AB1859">
            <v>516.04499999999996</v>
          </cell>
          <cell r="AF1859">
            <v>353.73899999999998</v>
          </cell>
          <cell r="AI1859">
            <v>22.7455</v>
          </cell>
          <cell r="AJ1859">
            <v>-6.1043100585937502</v>
          </cell>
          <cell r="AK1859">
            <v>54.067210937500001</v>
          </cell>
          <cell r="AM1859">
            <v>-2.0099999999999998</v>
          </cell>
          <cell r="AQ1859">
            <v>144.108</v>
          </cell>
          <cell r="AU1859">
            <v>0</v>
          </cell>
          <cell r="AY1859">
            <v>0</v>
          </cell>
          <cell r="BA1859">
            <v>0</v>
          </cell>
          <cell r="BB1859">
            <v>0</v>
          </cell>
          <cell r="BC1859">
            <v>0</v>
          </cell>
          <cell r="BD1859">
            <v>0</v>
          </cell>
          <cell r="BE1859">
            <v>0</v>
          </cell>
          <cell r="BG1859">
            <v>77.013999999999996</v>
          </cell>
          <cell r="BJ1859">
            <v>192.131</v>
          </cell>
          <cell r="BM1859">
            <v>138.94300000000001</v>
          </cell>
          <cell r="BO1859">
            <v>0</v>
          </cell>
          <cell r="BP1859">
            <v>0</v>
          </cell>
          <cell r="BS1859">
            <v>-7.4282398767133908E-3</v>
          </cell>
          <cell r="BU1859">
            <v>30</v>
          </cell>
        </row>
        <row r="1860">
          <cell r="C1860">
            <v>300668853</v>
          </cell>
          <cell r="D1860" t="str">
            <v>O`ZB RES IIV ATA VA AHB «KOMPYUTER XIZMATI MARKAZI» DUK</v>
          </cell>
          <cell r="E1860" t="str">
            <v>ГП</v>
          </cell>
          <cell r="F1860">
            <v>1</v>
          </cell>
          <cell r="G1860">
            <v>100</v>
          </cell>
          <cell r="H1860" t="str">
            <v>г.Ташкент</v>
          </cell>
          <cell r="I1860" t="str">
            <v>Ички ишлар вазирлиги</v>
          </cell>
          <cell r="J1860" t="str">
            <v>ГП</v>
          </cell>
          <cell r="K1860" t="str">
            <v>ГП</v>
          </cell>
          <cell r="L1860" t="str">
            <v>Ахборот технологиялари ва нашриёт</v>
          </cell>
          <cell r="M1860" t="str">
            <v>Ахборот технологиялари ва телекоммуникациялар</v>
          </cell>
          <cell r="V1860">
            <v>271.49978125000001</v>
          </cell>
          <cell r="Y1860">
            <v>382.65084374999998</v>
          </cell>
          <cell r="Z1860">
            <v>470.03243750000001</v>
          </cell>
          <cell r="AB1860">
            <v>674.06606250000004</v>
          </cell>
          <cell r="AF1860">
            <v>412.63021874999998</v>
          </cell>
          <cell r="AI1860">
            <v>65.098011718750001</v>
          </cell>
          <cell r="AJ1860">
            <v>37.863199218749997</v>
          </cell>
          <cell r="AK1860">
            <v>39.510039062499999</v>
          </cell>
          <cell r="AM1860">
            <v>77.059507812500001</v>
          </cell>
          <cell r="AQ1860">
            <v>165.86304687500001</v>
          </cell>
          <cell r="AU1860">
            <v>0</v>
          </cell>
          <cell r="AY1860">
            <v>0</v>
          </cell>
          <cell r="BA1860">
            <v>23126.691159999998</v>
          </cell>
          <cell r="BB1860">
            <v>23126.691159999998</v>
          </cell>
          <cell r="BC1860">
            <v>0</v>
          </cell>
          <cell r="BD1860">
            <v>23126.691159999998</v>
          </cell>
          <cell r="BE1860">
            <v>0</v>
          </cell>
          <cell r="BG1860">
            <v>5.4611699218750003</v>
          </cell>
          <cell r="BJ1860">
            <v>15.464349609375001</v>
          </cell>
          <cell r="BM1860">
            <v>146.897734375</v>
          </cell>
          <cell r="BO1860">
            <v>0</v>
          </cell>
          <cell r="BP1860">
            <v>0</v>
          </cell>
          <cell r="BS1860">
            <v>0.33671835355263774</v>
          </cell>
          <cell r="BU1860">
            <v>60</v>
          </cell>
        </row>
        <row r="1861">
          <cell r="C1861">
            <v>205184751</v>
          </cell>
          <cell r="D1861" t="str">
            <v>ГУП «AVTOTRANSPORT VOSITALARIGA XIZMAT KO`RSATISH»</v>
          </cell>
          <cell r="E1861" t="str">
            <v>ГП</v>
          </cell>
          <cell r="F1861">
            <v>0</v>
          </cell>
          <cell r="G1861">
            <v>100</v>
          </cell>
          <cell r="H1861" t="str">
            <v>г.Ташкент</v>
          </cell>
          <cell r="I1861" t="str">
            <v>Ҳокимият</v>
          </cell>
          <cell r="J1861" t="str">
            <v>ГП</v>
          </cell>
          <cell r="K1861" t="str">
            <v>ГП</v>
          </cell>
          <cell r="L1861" t="str">
            <v>Хизмат кўрсатиш</v>
          </cell>
          <cell r="M1861" t="str">
            <v>Коммунал соҳа, қурилиш ва хизмат кўрсатиш</v>
          </cell>
          <cell r="V1861">
            <v>271.18725000000001</v>
          </cell>
          <cell r="Y1861">
            <v>36.526800781250003</v>
          </cell>
          <cell r="Z1861">
            <v>12</v>
          </cell>
          <cell r="AB1861">
            <v>53.719558593750001</v>
          </cell>
          <cell r="AF1861">
            <v>0</v>
          </cell>
          <cell r="AI1861">
            <v>-5.2247998046874997</v>
          </cell>
          <cell r="AJ1861">
            <v>6.9000000953674317E-3</v>
          </cell>
          <cell r="AK1861">
            <v>0.80640002441406256</v>
          </cell>
          <cell r="AM1861">
            <v>8.5444999999999993</v>
          </cell>
          <cell r="AQ1861">
            <v>14.900219726562501</v>
          </cell>
          <cell r="AU1861">
            <v>0</v>
          </cell>
          <cell r="AY1861">
            <v>0</v>
          </cell>
          <cell r="BA1861">
            <v>2563.35</v>
          </cell>
          <cell r="BB1861">
            <v>2563.35</v>
          </cell>
          <cell r="BC1861">
            <v>0</v>
          </cell>
          <cell r="BD1861">
            <v>2563.35</v>
          </cell>
          <cell r="BE1861">
            <v>0</v>
          </cell>
          <cell r="BG1861">
            <v>0</v>
          </cell>
          <cell r="BJ1861">
            <v>21.895660156249999</v>
          </cell>
          <cell r="BM1861">
            <v>37.579078125000002</v>
          </cell>
          <cell r="BO1861">
            <v>0</v>
          </cell>
          <cell r="BP1861">
            <v>0</v>
          </cell>
          <cell r="BS1861">
            <v>5.8885442346333673E-2</v>
          </cell>
          <cell r="BU1861">
            <v>123</v>
          </cell>
        </row>
        <row r="1862">
          <cell r="C1862">
            <v>201555901</v>
          </cell>
          <cell r="D1862" t="str">
            <v>TOSHKENT SHAHAR DEZINFEKSIYA STANSIYASI</v>
          </cell>
          <cell r="E1862" t="str">
            <v>ГП</v>
          </cell>
          <cell r="F1862">
            <v>0</v>
          </cell>
          <cell r="G1862">
            <v>100</v>
          </cell>
          <cell r="H1862" t="str">
            <v>г.Ташкент</v>
          </cell>
          <cell r="I1862" t="str">
            <v>Соғлиқни сақлаш вазирлиги</v>
          </cell>
          <cell r="J1862" t="str">
            <v>ГП</v>
          </cell>
          <cell r="K1862" t="str">
            <v>ГП</v>
          </cell>
          <cell r="L1862" t="str">
            <v>Ижтимоий соҳа, туризм ва фармацевтика</v>
          </cell>
          <cell r="M1862" t="str">
            <v>Ижтимоий соҳа, туризм ва фармацевтика</v>
          </cell>
          <cell r="U1862">
            <v>264.01900000000001</v>
          </cell>
          <cell r="V1862">
            <v>264.01900000000001</v>
          </cell>
          <cell r="W1862">
            <v>324.54409375</v>
          </cell>
          <cell r="Y1862">
            <v>0</v>
          </cell>
          <cell r="Z1862">
            <v>0</v>
          </cell>
          <cell r="AA1862">
            <v>393.34890625000003</v>
          </cell>
          <cell r="AB1862">
            <v>536.142875</v>
          </cell>
          <cell r="AC1862">
            <v>399.76100000000002</v>
          </cell>
          <cell r="AE1862">
            <v>160.12700000000001</v>
          </cell>
          <cell r="AF1862">
            <v>249.75229687500001</v>
          </cell>
          <cell r="AG1862">
            <v>173.52979687499999</v>
          </cell>
          <cell r="AJ1862">
            <v>0</v>
          </cell>
          <cell r="AK1862">
            <v>0</v>
          </cell>
          <cell r="AL1862">
            <v>17.006699218750001</v>
          </cell>
          <cell r="AM1862">
            <v>-16.963679687500001</v>
          </cell>
          <cell r="AN1862">
            <v>20.391400390625002</v>
          </cell>
          <cell r="AP1862">
            <v>0</v>
          </cell>
          <cell r="AQ1862">
            <v>200.243296875</v>
          </cell>
          <cell r="AR1862">
            <v>47.774800781250001</v>
          </cell>
          <cell r="AT1862">
            <v>0</v>
          </cell>
          <cell r="AU1862">
            <v>0</v>
          </cell>
          <cell r="AV1862">
            <v>0</v>
          </cell>
          <cell r="AX1862">
            <v>0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0</v>
          </cell>
          <cell r="BD1862">
            <v>0</v>
          </cell>
          <cell r="BE1862">
            <v>0</v>
          </cell>
          <cell r="BF1862">
            <v>0</v>
          </cell>
          <cell r="BG1862">
            <v>171.56299999999999</v>
          </cell>
          <cell r="BH1862">
            <v>263.36890625000001</v>
          </cell>
          <cell r="BI1862">
            <v>0</v>
          </cell>
          <cell r="BJ1862">
            <v>75.626999999999995</v>
          </cell>
          <cell r="BK1862">
            <v>112.47129687499999</v>
          </cell>
          <cell r="BL1862">
            <v>0</v>
          </cell>
          <cell r="BM1862">
            <v>287.98284374999997</v>
          </cell>
          <cell r="BN1862">
            <v>200.65579687499999</v>
          </cell>
          <cell r="BO1862">
            <v>0</v>
          </cell>
          <cell r="BP1862">
            <v>0</v>
          </cell>
          <cell r="BS1862">
            <v>-7.5227628127522206E-2</v>
          </cell>
          <cell r="BT1862">
            <v>6.9292147629244724E-2</v>
          </cell>
          <cell r="BU1862">
            <v>50</v>
          </cell>
        </row>
        <row r="1863">
          <cell r="C1863">
            <v>201123505</v>
          </cell>
          <cell r="D1863" t="str">
            <v>O`ZBEKISTON RESPUBLIKASI VAZIRLAR MAHKAMASI IJRO ETUVCHI APPARATI XO`JALIK FAOLIYATI BOSHQARMASINING XO`JALIK HISOBIDAGI OSHXONASI</v>
          </cell>
          <cell r="E1863" t="str">
            <v>ГП</v>
          </cell>
          <cell r="F1863">
            <v>52.768000000000001</v>
          </cell>
          <cell r="G1863">
            <v>100</v>
          </cell>
          <cell r="H1863" t="str">
            <v>г.Ташкент</v>
          </cell>
          <cell r="I1863" t="str">
            <v>Вазирлар Маҳкамаси</v>
          </cell>
          <cell r="J1863" t="str">
            <v>ГП</v>
          </cell>
          <cell r="K1863" t="str">
            <v>ГП</v>
          </cell>
          <cell r="L1863" t="str">
            <v>Савдо</v>
          </cell>
          <cell r="M1863" t="str">
            <v>Ижтимоий соҳа, туризм ва фармацевтика</v>
          </cell>
          <cell r="U1863">
            <v>261.93900000000002</v>
          </cell>
          <cell r="V1863">
            <v>261.93900000000002</v>
          </cell>
          <cell r="W1863">
            <v>392.584</v>
          </cell>
          <cell r="Y1863">
            <v>3873.5529999999999</v>
          </cell>
          <cell r="Z1863">
            <v>2888.3139999999999</v>
          </cell>
          <cell r="AA1863">
            <v>1400.086</v>
          </cell>
          <cell r="AB1863">
            <v>2261.3989999999999</v>
          </cell>
          <cell r="AC1863">
            <v>3520.5889999999999</v>
          </cell>
          <cell r="AE1863">
            <v>1006.907</v>
          </cell>
          <cell r="AF1863">
            <v>1665.0509999999999</v>
          </cell>
          <cell r="AG1863">
            <v>3269.7779999999998</v>
          </cell>
          <cell r="AI1863">
            <v>13.659000000000001</v>
          </cell>
          <cell r="AJ1863">
            <v>49.662999999999997</v>
          </cell>
          <cell r="AK1863">
            <v>0.23899999999999999</v>
          </cell>
          <cell r="AL1863">
            <v>-26.356000000000002</v>
          </cell>
          <cell r="AM1863">
            <v>0.125</v>
          </cell>
          <cell r="AN1863">
            <v>11.07</v>
          </cell>
          <cell r="AP1863">
            <v>221.79300000000001</v>
          </cell>
          <cell r="AQ1863">
            <v>189.78700000000001</v>
          </cell>
          <cell r="AR1863">
            <v>221.79300000000001</v>
          </cell>
          <cell r="AT1863">
            <v>0</v>
          </cell>
          <cell r="AU1863">
            <v>0</v>
          </cell>
          <cell r="AV1863">
            <v>0</v>
          </cell>
          <cell r="AX1863">
            <v>0</v>
          </cell>
          <cell r="AY1863">
            <v>0</v>
          </cell>
          <cell r="AZ1863">
            <v>0</v>
          </cell>
          <cell r="BA1863">
            <v>37.5</v>
          </cell>
          <cell r="BB1863">
            <v>37.5</v>
          </cell>
          <cell r="BC1863">
            <v>0</v>
          </cell>
          <cell r="BD1863">
            <v>37.5</v>
          </cell>
          <cell r="BE1863">
            <v>0</v>
          </cell>
          <cell r="BF1863">
            <v>12.5</v>
          </cell>
          <cell r="BG1863">
            <v>112.435</v>
          </cell>
          <cell r="BH1863">
            <v>107.254</v>
          </cell>
          <cell r="BI1863">
            <v>91.659000000000006</v>
          </cell>
          <cell r="BJ1863">
            <v>158.69900000000001</v>
          </cell>
          <cell r="BK1863">
            <v>278.274</v>
          </cell>
          <cell r="BL1863">
            <v>238.232</v>
          </cell>
          <cell r="BM1863">
            <v>461.89299999999997</v>
          </cell>
          <cell r="BN1863">
            <v>238.232</v>
          </cell>
          <cell r="BO1863">
            <v>0</v>
          </cell>
          <cell r="BP1863">
            <v>0</v>
          </cell>
          <cell r="BS1863">
            <v>5.8843743968516233E-4</v>
          </cell>
          <cell r="BT1863">
            <v>3.3826160425225696E-2</v>
          </cell>
          <cell r="BU1863">
            <v>140</v>
          </cell>
        </row>
        <row r="1864">
          <cell r="C1864">
            <v>201514674</v>
          </cell>
          <cell r="D1864" t="str">
            <v>ОБЛАСТНОЙ УЗЕЛ СПЕЦСВЯЗЬ</v>
          </cell>
          <cell r="E1864" t="str">
            <v>ГП</v>
          </cell>
          <cell r="F1864">
            <v>7.8397001953125001</v>
          </cell>
          <cell r="G1864">
            <v>100</v>
          </cell>
          <cell r="H1864" t="str">
            <v>Бухара</v>
          </cell>
          <cell r="I1864" t="str">
            <v xml:space="preserve">Ахборот технологиялари ва коммуникацияларини ривожлантириш вазирлиги </v>
          </cell>
          <cell r="J1864" t="str">
            <v>ГП</v>
          </cell>
          <cell r="K1864" t="str">
            <v>ГП</v>
          </cell>
          <cell r="L1864" t="str">
            <v>Ахборот технологиялари ва нашриёт</v>
          </cell>
          <cell r="M1864" t="str">
            <v>Ахборот технологиялари ва телекоммуникациялар</v>
          </cell>
          <cell r="U1864">
            <v>261.47559374999997</v>
          </cell>
          <cell r="V1864">
            <v>261.47559374999997</v>
          </cell>
          <cell r="W1864">
            <v>336.09368749999999</v>
          </cell>
          <cell r="Y1864">
            <v>337.71709375</v>
          </cell>
          <cell r="Z1864">
            <v>408.67340625000003</v>
          </cell>
          <cell r="AA1864">
            <v>0</v>
          </cell>
          <cell r="AB1864">
            <v>525.395625</v>
          </cell>
          <cell r="AC1864">
            <v>0</v>
          </cell>
          <cell r="AE1864">
            <v>0</v>
          </cell>
          <cell r="AF1864">
            <v>308.55259375000003</v>
          </cell>
          <cell r="AG1864">
            <v>0</v>
          </cell>
          <cell r="AI1864">
            <v>10.315900390625</v>
          </cell>
          <cell r="AJ1864">
            <v>0.78140002441406253</v>
          </cell>
          <cell r="AK1864">
            <v>11.888</v>
          </cell>
          <cell r="AL1864">
            <v>0</v>
          </cell>
          <cell r="AM1864">
            <v>3.5386999511718749</v>
          </cell>
          <cell r="AN1864">
            <v>0</v>
          </cell>
          <cell r="AP1864">
            <v>96.903898437500004</v>
          </cell>
          <cell r="AQ1864">
            <v>128.5801015625</v>
          </cell>
          <cell r="AR1864">
            <v>0</v>
          </cell>
          <cell r="AT1864">
            <v>27.032</v>
          </cell>
          <cell r="AU1864">
            <v>35.848999999999997</v>
          </cell>
          <cell r="AV1864">
            <v>0</v>
          </cell>
          <cell r="AX1864">
            <v>0</v>
          </cell>
          <cell r="AY1864">
            <v>0</v>
          </cell>
          <cell r="AZ1864">
            <v>0</v>
          </cell>
          <cell r="BA1864">
            <v>1061.6099999999999</v>
          </cell>
          <cell r="BB1864">
            <v>1061.6099999999999</v>
          </cell>
          <cell r="BC1864">
            <v>0</v>
          </cell>
          <cell r="BD1864">
            <v>1061.6099999999999</v>
          </cell>
          <cell r="BE1864">
            <v>0</v>
          </cell>
          <cell r="BF1864">
            <v>30.768699218750001</v>
          </cell>
          <cell r="BG1864">
            <v>16.482099609374998</v>
          </cell>
          <cell r="BH1864">
            <v>28.754199218749999</v>
          </cell>
          <cell r="BI1864">
            <v>67.418601562500001</v>
          </cell>
          <cell r="BJ1864">
            <v>74.480296874999993</v>
          </cell>
          <cell r="BK1864">
            <v>91.445296874999997</v>
          </cell>
          <cell r="BL1864">
            <v>136.108796875</v>
          </cell>
          <cell r="BM1864">
            <v>187.03450000000001</v>
          </cell>
          <cell r="BN1864">
            <v>0</v>
          </cell>
          <cell r="BO1864">
            <v>0</v>
          </cell>
          <cell r="BP1864">
            <v>0</v>
          </cell>
          <cell r="BS1864">
            <v>1.4583811796299235E-2</v>
          </cell>
          <cell r="BU1864" t="str">
            <v>-</v>
          </cell>
          <cell r="BW1864">
            <v>92.327285714285395</v>
          </cell>
          <cell r="BX1864" t="str">
            <v>достаточная</v>
          </cell>
        </row>
        <row r="1865">
          <cell r="C1865">
            <v>201678645</v>
          </cell>
          <cell r="D1865" t="str">
            <v xml:space="preserve">ДУРМОН ИЖОД УЙИДАН ФОЙДАЛАНИШ ДИРЕКЦИЯСИ </v>
          </cell>
          <cell r="E1865" t="str">
            <v>ГП</v>
          </cell>
          <cell r="F1865">
            <v>10</v>
          </cell>
          <cell r="G1865">
            <v>100</v>
          </cell>
          <cell r="H1865" t="str">
            <v>Таш. обл.</v>
          </cell>
          <cell r="I1865" t="str">
            <v>Вазирлар Маҳкамаси</v>
          </cell>
          <cell r="J1865" t="str">
            <v>ГП</v>
          </cell>
          <cell r="K1865" t="str">
            <v>ГП</v>
          </cell>
          <cell r="L1865" t="str">
            <v>Ижтимоий соҳа, туризм ва фармацевтика</v>
          </cell>
          <cell r="M1865" t="str">
            <v>Ижтимоий соҳа, туризм ва фармацевтика</v>
          </cell>
          <cell r="V1865">
            <v>261.10329687500001</v>
          </cell>
          <cell r="Y1865">
            <v>0</v>
          </cell>
          <cell r="Z1865">
            <v>0</v>
          </cell>
          <cell r="AB1865">
            <v>355.88</v>
          </cell>
          <cell r="AF1865">
            <v>0</v>
          </cell>
          <cell r="AJ1865">
            <v>0</v>
          </cell>
          <cell r="AK1865">
            <v>0</v>
          </cell>
          <cell r="AM1865">
            <v>21.47319921875</v>
          </cell>
          <cell r="AQ1865">
            <v>0</v>
          </cell>
          <cell r="AU1865">
            <v>0</v>
          </cell>
          <cell r="AY1865">
            <v>0</v>
          </cell>
          <cell r="BA1865">
            <v>6441.96</v>
          </cell>
          <cell r="BB1865">
            <v>6441.96</v>
          </cell>
          <cell r="BC1865">
            <v>0</v>
          </cell>
          <cell r="BD1865">
            <v>6441.96</v>
          </cell>
          <cell r="BE1865">
            <v>0</v>
          </cell>
          <cell r="BG1865">
            <v>26.400300781249999</v>
          </cell>
          <cell r="BJ1865">
            <v>83.538703124999998</v>
          </cell>
          <cell r="BM1865">
            <v>354.54059375000003</v>
          </cell>
          <cell r="BO1865">
            <v>0</v>
          </cell>
          <cell r="BP1865">
            <v>0</v>
          </cell>
          <cell r="BS1865">
            <v>7.8620609188621793E-2</v>
          </cell>
        </row>
        <row r="1866">
          <cell r="C1866">
            <v>207258181</v>
          </cell>
          <cell r="D1866" t="str">
            <v>«ТАМИРЛАШ, ТИКЛАШ ВА ХИЗМАТ КУРСАТИШ» ДУК</v>
          </cell>
          <cell r="E1866" t="str">
            <v>ГП</v>
          </cell>
          <cell r="F1866">
            <v>0</v>
          </cell>
          <cell r="G1866">
            <v>100</v>
          </cell>
          <cell r="H1866" t="str">
            <v>Самарканд</v>
          </cell>
          <cell r="I1866" t="str">
            <v>Уй-жой коммунал хизмат кўрсатиш вазирлиги</v>
          </cell>
          <cell r="J1866" t="str">
            <v>ГП</v>
          </cell>
          <cell r="K1866" t="str">
            <v>ГП</v>
          </cell>
          <cell r="L1866" t="str">
            <v>Коммунал уй-жой қурилиш ва сув хўжалиги</v>
          </cell>
          <cell r="M1866" t="str">
            <v>Коммунал соҳа, қурилиш ва хизмат кўрсатиш</v>
          </cell>
          <cell r="V1866">
            <v>259.02059374999999</v>
          </cell>
          <cell r="Y1866">
            <v>0</v>
          </cell>
          <cell r="Z1866">
            <v>0</v>
          </cell>
          <cell r="AB1866">
            <v>1280.2905000000001</v>
          </cell>
          <cell r="AF1866">
            <v>1187.3173750000001</v>
          </cell>
          <cell r="AJ1866">
            <v>0</v>
          </cell>
          <cell r="AK1866">
            <v>0</v>
          </cell>
          <cell r="AM1866">
            <v>154.09965625000001</v>
          </cell>
          <cell r="AQ1866">
            <v>24.474669921875002</v>
          </cell>
          <cell r="AU1866">
            <v>0</v>
          </cell>
          <cell r="AY1866">
            <v>0</v>
          </cell>
          <cell r="BA1866">
            <v>46254.803369999994</v>
          </cell>
          <cell r="BB1866">
            <v>46254.803370000001</v>
          </cell>
          <cell r="BC1866">
            <v>0</v>
          </cell>
          <cell r="BD1866">
            <v>46254.803370000001</v>
          </cell>
          <cell r="BE1866">
            <v>0</v>
          </cell>
          <cell r="BG1866">
            <v>66.086109375000007</v>
          </cell>
          <cell r="BJ1866">
            <v>94.590492187500004</v>
          </cell>
          <cell r="BM1866">
            <v>31.213759765624999</v>
          </cell>
          <cell r="BO1866">
            <v>0</v>
          </cell>
          <cell r="BP1866">
            <v>0</v>
          </cell>
          <cell r="BS1866">
            <v>0.67811305874542893</v>
          </cell>
          <cell r="BU1866">
            <v>44</v>
          </cell>
        </row>
        <row r="1867">
          <cell r="C1867">
            <v>200663673</v>
          </cell>
          <cell r="D1867" t="str">
            <v>TASHOBLDRENAJ ГУП</v>
          </cell>
          <cell r="E1867" t="str">
            <v>ГП</v>
          </cell>
          <cell r="F1867">
            <v>67.966296874999998</v>
          </cell>
          <cell r="G1867">
            <v>100</v>
          </cell>
          <cell r="H1867" t="str">
            <v>г.Ташкент</v>
          </cell>
          <cell r="I1867" t="str">
            <v>Ҳокимият</v>
          </cell>
          <cell r="J1867" t="str">
            <v>ГП</v>
          </cell>
          <cell r="K1867" t="str">
            <v>ГП</v>
          </cell>
          <cell r="L1867" t="str">
            <v>Коммунал уй-жой қурилиш ва сув хўжалиги</v>
          </cell>
          <cell r="M1867" t="str">
            <v>Коммунал соҳа, қурилиш ва хизмат кўрсатиш</v>
          </cell>
          <cell r="V1867">
            <v>256.49259375000003</v>
          </cell>
          <cell r="Y1867">
            <v>576.12599999999998</v>
          </cell>
          <cell r="Z1867">
            <v>426.92590625000003</v>
          </cell>
          <cell r="AB1867">
            <v>110</v>
          </cell>
          <cell r="AF1867">
            <v>89.953398437499999</v>
          </cell>
          <cell r="AI1867">
            <v>21.498999999999999</v>
          </cell>
          <cell r="AJ1867">
            <v>67.070999999999998</v>
          </cell>
          <cell r="AK1867">
            <v>7.6998999023437502</v>
          </cell>
          <cell r="AM1867">
            <v>3.44</v>
          </cell>
          <cell r="AQ1867">
            <v>0</v>
          </cell>
          <cell r="AU1867">
            <v>0</v>
          </cell>
          <cell r="AY1867">
            <v>0</v>
          </cell>
          <cell r="BA1867">
            <v>29.912970000000001</v>
          </cell>
          <cell r="BB1867">
            <v>1002.9129699999999</v>
          </cell>
          <cell r="BC1867">
            <v>0</v>
          </cell>
          <cell r="BD1867">
            <v>1002.9129699999999</v>
          </cell>
          <cell r="BE1867">
            <v>0</v>
          </cell>
          <cell r="BG1867">
            <v>3</v>
          </cell>
          <cell r="BJ1867">
            <v>88.816398437499998</v>
          </cell>
          <cell r="BM1867">
            <v>20.093</v>
          </cell>
          <cell r="BO1867">
            <v>0</v>
          </cell>
          <cell r="BP1867">
            <v>0</v>
          </cell>
          <cell r="BS1867">
            <v>1.1110535241052336E-2</v>
          </cell>
          <cell r="BU1867">
            <v>15</v>
          </cell>
          <cell r="BW1867">
            <v>102.954314945909</v>
          </cell>
          <cell r="BX1867" t="str">
            <v>высокая</v>
          </cell>
        </row>
        <row r="1868">
          <cell r="C1868">
            <v>303879841</v>
          </cell>
          <cell r="D1868" t="str">
            <v>ГУП «FOZILTEPA SPORT SOG`LOMLASHTIRISH MARKAZI»</v>
          </cell>
          <cell r="E1868" t="str">
            <v>ГП</v>
          </cell>
          <cell r="F1868">
            <v>95.421898437500005</v>
          </cell>
          <cell r="G1868">
            <v>100</v>
          </cell>
          <cell r="H1868" t="str">
            <v>г.Ташкент</v>
          </cell>
          <cell r="I1868" t="str">
            <v>Маданият вазирлиги</v>
          </cell>
          <cell r="J1868" t="str">
            <v>ГП</v>
          </cell>
          <cell r="K1868" t="str">
            <v>ГП</v>
          </cell>
          <cell r="L1868" t="str">
            <v>Ижтимоий соҳа, туризм ва фармацевтика</v>
          </cell>
          <cell r="M1868" t="str">
            <v>Ижтимоий соҳа, туризм ва фармацевтика</v>
          </cell>
          <cell r="V1868">
            <v>251.28390625</v>
          </cell>
          <cell r="Y1868">
            <v>0</v>
          </cell>
          <cell r="Z1868">
            <v>0</v>
          </cell>
          <cell r="AB1868">
            <v>188.73740624999999</v>
          </cell>
          <cell r="AF1868">
            <v>97.7393984375</v>
          </cell>
          <cell r="AJ1868">
            <v>0</v>
          </cell>
          <cell r="AK1868">
            <v>0</v>
          </cell>
          <cell r="AM1868">
            <v>73.992101562499997</v>
          </cell>
          <cell r="AQ1868">
            <v>36.332601562500003</v>
          </cell>
          <cell r="AU1868">
            <v>0</v>
          </cell>
          <cell r="AY1868">
            <v>0</v>
          </cell>
          <cell r="BA1868">
            <v>22249.750309999999</v>
          </cell>
          <cell r="BB1868">
            <v>22249.750309999999</v>
          </cell>
          <cell r="BC1868">
            <v>0</v>
          </cell>
          <cell r="BD1868">
            <v>22249.750309999999</v>
          </cell>
          <cell r="BE1868">
            <v>0</v>
          </cell>
          <cell r="BG1868">
            <v>148.36199999999999</v>
          </cell>
          <cell r="BJ1868">
            <v>69.023398437500006</v>
          </cell>
          <cell r="BM1868">
            <v>61.223101562499998</v>
          </cell>
          <cell r="BO1868">
            <v>0</v>
          </cell>
          <cell r="BP1868">
            <v>0</v>
          </cell>
          <cell r="BS1868">
            <v>8.9691951606913154E-3</v>
          </cell>
          <cell r="BU1868">
            <v>207</v>
          </cell>
        </row>
        <row r="1869">
          <cell r="C1869">
            <v>201479609</v>
          </cell>
          <cell r="D1869" t="str">
            <v>РЕДАКЦИЯ ЧАГОНИЁН</v>
          </cell>
          <cell r="E1869" t="str">
            <v>ГП</v>
          </cell>
          <cell r="F1869">
            <v>15.609700195312501</v>
          </cell>
          <cell r="G1869">
            <v>100</v>
          </cell>
          <cell r="H1869" t="str">
            <v>Сурхандарья</v>
          </cell>
          <cell r="I1869" t="str">
            <v>Ҳокимият</v>
          </cell>
          <cell r="J1869" t="str">
            <v>ГП</v>
          </cell>
          <cell r="K1869" t="str">
            <v>ГП</v>
          </cell>
          <cell r="L1869" t="str">
            <v>Ахборот технологиялари ва нашриёт</v>
          </cell>
          <cell r="M1869" t="str">
            <v>Ахборот технологиялари ва телекоммуникациялар</v>
          </cell>
          <cell r="V1869">
            <v>248.31729687500001</v>
          </cell>
          <cell r="Y1869">
            <v>297.89668749999998</v>
          </cell>
          <cell r="Z1869">
            <v>375.36790624999998</v>
          </cell>
          <cell r="AB1869">
            <v>520</v>
          </cell>
          <cell r="AF1869">
            <v>200.405</v>
          </cell>
          <cell r="AI1869">
            <v>2.970300048828125</v>
          </cell>
          <cell r="AJ1869">
            <v>4.4512998046875003</v>
          </cell>
          <cell r="AK1869">
            <v>14.023</v>
          </cell>
          <cell r="AM1869">
            <v>16.127400390624999</v>
          </cell>
          <cell r="AQ1869">
            <v>63.604199218749997</v>
          </cell>
          <cell r="AU1869">
            <v>0</v>
          </cell>
          <cell r="AY1869">
            <v>0</v>
          </cell>
          <cell r="BA1869">
            <v>8415.4462500000009</v>
          </cell>
          <cell r="BB1869">
            <v>8415.4462500000009</v>
          </cell>
          <cell r="BC1869">
            <v>0</v>
          </cell>
          <cell r="BD1869">
            <v>8415.4462500000009</v>
          </cell>
          <cell r="BE1869">
            <v>0</v>
          </cell>
          <cell r="BG1869">
            <v>230.62299999999999</v>
          </cell>
          <cell r="BJ1869">
            <v>6.766</v>
          </cell>
          <cell r="BM1869">
            <v>277.46759374999999</v>
          </cell>
          <cell r="BO1869">
            <v>0</v>
          </cell>
          <cell r="BP1869">
            <v>0</v>
          </cell>
          <cell r="BS1869">
            <v>6.5611334794239598E-2</v>
          </cell>
          <cell r="BU1869">
            <v>2</v>
          </cell>
        </row>
        <row r="1870">
          <cell r="C1870">
            <v>201775059</v>
          </cell>
          <cell r="D1870" t="str">
            <v>«JIZZAX VILOYATI DAVLAT EKOLOGIK EKSPERTIZASI MARKAZI» ДУК</v>
          </cell>
          <cell r="E1870" t="str">
            <v>ГП</v>
          </cell>
          <cell r="F1870">
            <v>2.7530000000000001</v>
          </cell>
          <cell r="G1870">
            <v>100</v>
          </cell>
          <cell r="H1870" t="str">
            <v>Джизак</v>
          </cell>
          <cell r="I1870" t="str">
            <v>Давлат табиатни муҳофаза қилиш қўмитаси</v>
          </cell>
          <cell r="J1870" t="str">
            <v>ГП</v>
          </cell>
          <cell r="K1870" t="str">
            <v>ГП</v>
          </cell>
          <cell r="L1870" t="str">
            <v>Ижтимоий соҳа, туризм ва фармацевтика</v>
          </cell>
          <cell r="M1870" t="str">
            <v>Ижтимоий соҳа, туризм ва фармацевтика</v>
          </cell>
          <cell r="V1870">
            <v>247.29</v>
          </cell>
          <cell r="Y1870">
            <v>156.74700000000001</v>
          </cell>
          <cell r="Z1870">
            <v>253.48240625</v>
          </cell>
          <cell r="AB1870">
            <v>516.947</v>
          </cell>
          <cell r="AF1870">
            <v>0</v>
          </cell>
          <cell r="AI1870">
            <v>7.2510000000000003</v>
          </cell>
          <cell r="AJ1870">
            <v>3.298</v>
          </cell>
          <cell r="AK1870">
            <v>43.651199218750001</v>
          </cell>
          <cell r="AM1870">
            <v>179.42699999999999</v>
          </cell>
          <cell r="AQ1870">
            <v>99.349000000000004</v>
          </cell>
          <cell r="AU1870">
            <v>0</v>
          </cell>
          <cell r="AY1870">
            <v>0</v>
          </cell>
          <cell r="BA1870">
            <v>53942.489090000003</v>
          </cell>
          <cell r="BB1870">
            <v>53942.489090000003</v>
          </cell>
          <cell r="BC1870">
            <v>0</v>
          </cell>
          <cell r="BD1870">
            <v>53942.489090000003</v>
          </cell>
          <cell r="BE1870">
            <v>0</v>
          </cell>
          <cell r="BG1870">
            <v>4.1310000000000002</v>
          </cell>
          <cell r="BJ1870">
            <v>6.0620000000000003</v>
          </cell>
          <cell r="BM1870">
            <v>311.673</v>
          </cell>
          <cell r="BO1870">
            <v>0</v>
          </cell>
          <cell r="BP1870">
            <v>0</v>
          </cell>
          <cell r="BS1870">
            <v>1.1545827004805387</v>
          </cell>
          <cell r="BU1870" t="str">
            <v>-</v>
          </cell>
          <cell r="BW1870">
            <v>94.765747107582001</v>
          </cell>
          <cell r="BX1870" t="str">
            <v>достаточная</v>
          </cell>
        </row>
        <row r="1871">
          <cell r="C1871">
            <v>205598624</v>
          </cell>
          <cell r="D1871" t="str">
            <v>MUDAFAA VAZIRLIGI SAVDO BOSH.DAVLAT UNITAR T.I.X.X.BIRLASHMA</v>
          </cell>
          <cell r="E1871" t="str">
            <v>ГП</v>
          </cell>
          <cell r="F1871">
            <v>36</v>
          </cell>
          <cell r="G1871">
            <v>100</v>
          </cell>
          <cell r="H1871" t="str">
            <v>г.Ташкент</v>
          </cell>
          <cell r="I1871" t="str">
            <v>Мудофаа вазирлиги</v>
          </cell>
          <cell r="J1871" t="str">
            <v>ГП</v>
          </cell>
          <cell r="K1871" t="str">
            <v>ГП</v>
          </cell>
          <cell r="L1871" t="str">
            <v>Савдо</v>
          </cell>
          <cell r="M1871" t="str">
            <v>Ижтимоий соҳа, туризм ва фармацевтика</v>
          </cell>
          <cell r="U1871">
            <v>247.73699999999999</v>
          </cell>
          <cell r="V1871">
            <v>247.15199999999999</v>
          </cell>
          <cell r="W1871">
            <v>193.334</v>
          </cell>
          <cell r="Y1871">
            <v>816.36400000000003</v>
          </cell>
          <cell r="Z1871">
            <v>1236.6089999999999</v>
          </cell>
          <cell r="AA1871">
            <v>963.71699999999998</v>
          </cell>
          <cell r="AB1871">
            <v>1331.7819999999999</v>
          </cell>
          <cell r="AC1871">
            <v>591.97</v>
          </cell>
          <cell r="AE1871">
            <v>693.56799999999998</v>
          </cell>
          <cell r="AF1871">
            <v>1056.0709999999999</v>
          </cell>
          <cell r="AG1871">
            <v>424.59300000000002</v>
          </cell>
          <cell r="AI1871">
            <v>-7.8220000000000001</v>
          </cell>
          <cell r="AJ1871">
            <v>14.659000000000001</v>
          </cell>
          <cell r="AK1871">
            <v>33.304000000000002</v>
          </cell>
          <cell r="AL1871">
            <v>-17.8</v>
          </cell>
          <cell r="AM1871">
            <v>-45.783999999999999</v>
          </cell>
          <cell r="AN1871">
            <v>-115.949</v>
          </cell>
          <cell r="AP1871">
            <v>107.655</v>
          </cell>
          <cell r="AQ1871">
            <v>138.048</v>
          </cell>
          <cell r="AR1871">
            <v>130.77850000000001</v>
          </cell>
          <cell r="AT1871">
            <v>0</v>
          </cell>
          <cell r="AU1871">
            <v>0</v>
          </cell>
          <cell r="AV1871">
            <v>0</v>
          </cell>
          <cell r="AX1871">
            <v>0</v>
          </cell>
          <cell r="AY1871">
            <v>0</v>
          </cell>
          <cell r="AZ1871">
            <v>63.21</v>
          </cell>
          <cell r="BA1871">
            <v>0</v>
          </cell>
          <cell r="BB1871">
            <v>0</v>
          </cell>
          <cell r="BC1871">
            <v>0</v>
          </cell>
          <cell r="BD1871">
            <v>0</v>
          </cell>
          <cell r="BE1871">
            <v>0</v>
          </cell>
          <cell r="BF1871">
            <v>213.779</v>
          </cell>
          <cell r="BG1871">
            <v>71.444000000000003</v>
          </cell>
          <cell r="BH1871">
            <v>36.265000000000001</v>
          </cell>
          <cell r="BI1871">
            <v>567.48900000000003</v>
          </cell>
          <cell r="BJ1871">
            <v>389.31599999999997</v>
          </cell>
          <cell r="BK1871">
            <v>453.03800000000001</v>
          </cell>
          <cell r="BL1871">
            <v>396.43299999999999</v>
          </cell>
          <cell r="BM1871">
            <v>554.87</v>
          </cell>
          <cell r="BN1871">
            <v>290.49099999999999</v>
          </cell>
          <cell r="BO1871">
            <v>0</v>
          </cell>
          <cell r="BP1871">
            <v>0</v>
          </cell>
          <cell r="BS1871">
            <v>-0.22057562413882814</v>
          </cell>
          <cell r="BT1871">
            <v>-0.52645941074177161</v>
          </cell>
          <cell r="BU1871">
            <v>18</v>
          </cell>
        </row>
        <row r="1872">
          <cell r="C1872">
            <v>200711344</v>
          </cell>
          <cell r="D1872" t="str">
            <v>ГУП «Автоколонна 2531»</v>
          </cell>
          <cell r="E1872" t="str">
            <v>ГП</v>
          </cell>
          <cell r="F1872">
            <v>29.102</v>
          </cell>
          <cell r="G1872">
            <v>100</v>
          </cell>
          <cell r="H1872" t="str">
            <v>Самарканд</v>
          </cell>
          <cell r="I1872" t="str">
            <v>Ҳокимият</v>
          </cell>
          <cell r="J1872" t="str">
            <v>ГП</v>
          </cell>
          <cell r="K1872" t="str">
            <v>ГП</v>
          </cell>
          <cell r="L1872" t="str">
            <v>Йўл-транспорт инфратузилмаси</v>
          </cell>
          <cell r="M1872" t="str">
            <v>Коммунал соҳа, қурилиш ва хизмат кўрсатиш</v>
          </cell>
          <cell r="U1872">
            <v>246.49799999999999</v>
          </cell>
          <cell r="V1872">
            <v>244.27099999999999</v>
          </cell>
          <cell r="W1872">
            <v>247.85499999999999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C1872">
            <v>0</v>
          </cell>
          <cell r="AE1872">
            <v>0</v>
          </cell>
          <cell r="AF1872">
            <v>0</v>
          </cell>
          <cell r="AG1872">
            <v>0</v>
          </cell>
          <cell r="AI1872">
            <v>8.0000000000000002E-3</v>
          </cell>
          <cell r="AJ1872">
            <v>1E-3</v>
          </cell>
          <cell r="AK1872">
            <v>1E-3</v>
          </cell>
          <cell r="AL1872">
            <v>0</v>
          </cell>
          <cell r="AM1872">
            <v>0</v>
          </cell>
          <cell r="AN1872">
            <v>0</v>
          </cell>
          <cell r="AP1872">
            <v>82.564999999999998</v>
          </cell>
          <cell r="AQ1872">
            <v>111.286</v>
          </cell>
          <cell r="AR1872">
            <v>81.024000000000001</v>
          </cell>
          <cell r="AT1872">
            <v>0</v>
          </cell>
          <cell r="AU1872">
            <v>0</v>
          </cell>
          <cell r="AV1872">
            <v>0</v>
          </cell>
          <cell r="AX1872">
            <v>9.2330000000000005</v>
          </cell>
          <cell r="AY1872">
            <v>15.157</v>
          </cell>
          <cell r="AZ1872">
            <v>9.08</v>
          </cell>
          <cell r="BA1872">
            <v>0</v>
          </cell>
          <cell r="BB1872">
            <v>0</v>
          </cell>
          <cell r="BC1872">
            <v>0</v>
          </cell>
          <cell r="BD1872">
            <v>0</v>
          </cell>
          <cell r="BE1872">
            <v>0</v>
          </cell>
          <cell r="BF1872">
            <v>133.29300000000001</v>
          </cell>
          <cell r="BG1872">
            <v>140.91999999999999</v>
          </cell>
          <cell r="BH1872">
            <v>145.703</v>
          </cell>
          <cell r="BI1872">
            <v>328.12400000000002</v>
          </cell>
          <cell r="BJ1872">
            <v>350.08100000000002</v>
          </cell>
          <cell r="BK1872">
            <v>322.084</v>
          </cell>
          <cell r="BL1872">
            <v>109.15300000000001</v>
          </cell>
          <cell r="BM1872">
            <v>160.63</v>
          </cell>
          <cell r="BN1872">
            <v>35.167999999999999</v>
          </cell>
          <cell r="BO1872">
            <v>0</v>
          </cell>
          <cell r="BP1872">
            <v>0</v>
          </cell>
          <cell r="BU1872" t="str">
            <v>-</v>
          </cell>
        </row>
        <row r="1873">
          <cell r="C1873">
            <v>200547096</v>
          </cell>
          <cell r="D1873" t="str">
            <v>O ZB.RESP.FANLAR AKADEMIYASI FAN NASHRIYOTI</v>
          </cell>
          <cell r="E1873" t="str">
            <v>ГП</v>
          </cell>
          <cell r="F1873">
            <v>13.17</v>
          </cell>
          <cell r="G1873">
            <v>100</v>
          </cell>
          <cell r="H1873" t="str">
            <v>г.Ташкент</v>
          </cell>
          <cell r="I1873" t="str">
            <v>Ўзбекистон Фанлар академияси</v>
          </cell>
          <cell r="J1873" t="str">
            <v>ГП</v>
          </cell>
          <cell r="K1873" t="str">
            <v>ГП</v>
          </cell>
          <cell r="L1873" t="str">
            <v>Ижтимоий соҳа, туризм ва фармацевтика</v>
          </cell>
          <cell r="M1873" t="str">
            <v>Ижтимоий соҳа, туризм ва фармацевтика</v>
          </cell>
          <cell r="V1873">
            <v>243.21899999999999</v>
          </cell>
          <cell r="Y1873">
            <v>193.995796875</v>
          </cell>
          <cell r="Z1873">
            <v>266.375</v>
          </cell>
          <cell r="AB1873">
            <v>865.79700000000003</v>
          </cell>
          <cell r="AF1873">
            <v>644.49099999999999</v>
          </cell>
          <cell r="AI1873">
            <v>-4.6079999999999997</v>
          </cell>
          <cell r="AJ1873">
            <v>15.562599609375001</v>
          </cell>
          <cell r="AK1873">
            <v>9.8904999999999994</v>
          </cell>
          <cell r="AM1873">
            <v>0.104</v>
          </cell>
          <cell r="AQ1873">
            <v>43.491999999999997</v>
          </cell>
          <cell r="AU1873">
            <v>0</v>
          </cell>
          <cell r="AY1873">
            <v>0</v>
          </cell>
          <cell r="BA1873">
            <v>0</v>
          </cell>
          <cell r="BB1873">
            <v>0</v>
          </cell>
          <cell r="BC1873">
            <v>0</v>
          </cell>
          <cell r="BD1873">
            <v>0</v>
          </cell>
          <cell r="BE1873">
            <v>0</v>
          </cell>
          <cell r="BG1873">
            <v>0</v>
          </cell>
          <cell r="BJ1873">
            <v>221.01900000000001</v>
          </cell>
          <cell r="BM1873">
            <v>177.91200000000001</v>
          </cell>
          <cell r="BO1873">
            <v>0</v>
          </cell>
          <cell r="BP1873">
            <v>0</v>
          </cell>
          <cell r="BS1873">
            <v>4.1720572454393193E-4</v>
          </cell>
          <cell r="BU1873">
            <v>44</v>
          </cell>
        </row>
        <row r="1874">
          <cell r="C1874">
            <v>203618353</v>
          </cell>
          <cell r="D1874" t="str">
            <v>ГП «Центр аренды государственной собственности» ПРИ АУГА</v>
          </cell>
          <cell r="E1874" t="str">
            <v>ГП</v>
          </cell>
          <cell r="F1874">
            <v>49.98869921875</v>
          </cell>
          <cell r="G1874">
            <v>100</v>
          </cell>
          <cell r="H1874" t="str">
            <v>Каракалп.</v>
          </cell>
          <cell r="I1874" t="str">
            <v>Давлат активларини бошқариш агентлиги</v>
          </cell>
          <cell r="J1874" t="str">
            <v>ГП</v>
          </cell>
          <cell r="K1874" t="str">
            <v>ГП</v>
          </cell>
          <cell r="L1874" t="str">
            <v>Молия ташкилотлари</v>
          </cell>
          <cell r="M1874" t="str">
            <v>Оғир саноат ва молия</v>
          </cell>
          <cell r="V1874">
            <v>241.851703125</v>
          </cell>
          <cell r="Y1874">
            <v>390.44731250000001</v>
          </cell>
          <cell r="Z1874">
            <v>424.4586875</v>
          </cell>
          <cell r="AB1874">
            <v>474.27699999999999</v>
          </cell>
          <cell r="AF1874">
            <v>0</v>
          </cell>
          <cell r="AI1874">
            <v>46.659699218749999</v>
          </cell>
          <cell r="AJ1874">
            <v>8.1787001953124996</v>
          </cell>
          <cell r="AK1874">
            <v>32.206499999999998</v>
          </cell>
          <cell r="AM1874">
            <v>1.04</v>
          </cell>
          <cell r="AQ1874">
            <v>79.067898437500006</v>
          </cell>
          <cell r="AU1874">
            <v>0</v>
          </cell>
          <cell r="AY1874">
            <v>0</v>
          </cell>
          <cell r="BA1874">
            <v>312</v>
          </cell>
          <cell r="BB1874">
            <v>312</v>
          </cell>
          <cell r="BC1874">
            <v>0</v>
          </cell>
          <cell r="BD1874">
            <v>312</v>
          </cell>
          <cell r="BE1874">
            <v>0</v>
          </cell>
          <cell r="BG1874">
            <v>155.53509374999999</v>
          </cell>
          <cell r="BJ1874">
            <v>126.757203125</v>
          </cell>
          <cell r="BM1874">
            <v>506.62200000000001</v>
          </cell>
          <cell r="BO1874">
            <v>0</v>
          </cell>
          <cell r="BP1874">
            <v>0</v>
          </cell>
          <cell r="BS1874">
            <v>4.594010848243105E-3</v>
          </cell>
          <cell r="BU1874" t="str">
            <v>-</v>
          </cell>
        </row>
        <row r="1875">
          <cell r="C1875">
            <v>203554807</v>
          </cell>
          <cell r="D1875" t="str">
            <v>«TOSHKENT VILOYATI ICHKI ISHLAR BOSHQARMASI QOSHIDAGI» QURIL</v>
          </cell>
          <cell r="E1875" t="str">
            <v>ГП</v>
          </cell>
          <cell r="F1875">
            <v>0</v>
          </cell>
          <cell r="G1875">
            <v>100</v>
          </cell>
          <cell r="H1875" t="str">
            <v>Таш. обл.</v>
          </cell>
          <cell r="I1875" t="str">
            <v>Ички ишлар вазирлиги</v>
          </cell>
          <cell r="J1875" t="str">
            <v>ГП</v>
          </cell>
          <cell r="K1875" t="str">
            <v>ГП</v>
          </cell>
          <cell r="L1875" t="str">
            <v>Қурилиш</v>
          </cell>
          <cell r="M1875" t="str">
            <v>Коммунал соҳа, қурилиш ва хизмат кўрсатиш</v>
          </cell>
          <cell r="V1875">
            <v>239.50700000000001</v>
          </cell>
          <cell r="Y1875">
            <v>0</v>
          </cell>
          <cell r="Z1875">
            <v>0</v>
          </cell>
          <cell r="AB1875">
            <v>4818.2759999999998</v>
          </cell>
          <cell r="AF1875">
            <v>5080.6260000000002</v>
          </cell>
          <cell r="AJ1875">
            <v>0</v>
          </cell>
          <cell r="AK1875">
            <v>0</v>
          </cell>
          <cell r="AM1875">
            <v>-665.76199999999994</v>
          </cell>
          <cell r="AQ1875">
            <v>278.899</v>
          </cell>
          <cell r="AU1875">
            <v>0</v>
          </cell>
          <cell r="AY1875">
            <v>0</v>
          </cell>
          <cell r="BA1875">
            <v>0</v>
          </cell>
          <cell r="BB1875">
            <v>0</v>
          </cell>
          <cell r="BC1875">
            <v>0</v>
          </cell>
          <cell r="BD1875">
            <v>0</v>
          </cell>
          <cell r="BE1875">
            <v>0</v>
          </cell>
          <cell r="BG1875">
            <v>206.92099999999999</v>
          </cell>
          <cell r="BJ1875">
            <v>839.31299999999999</v>
          </cell>
          <cell r="BM1875">
            <v>162.49799999999999</v>
          </cell>
          <cell r="BO1875">
            <v>0</v>
          </cell>
          <cell r="BP1875">
            <v>0</v>
          </cell>
          <cell r="BS1875">
            <v>-3.366778848463547</v>
          </cell>
          <cell r="BU1875">
            <v>1361</v>
          </cell>
        </row>
        <row r="1876">
          <cell r="C1876">
            <v>201035646</v>
          </cell>
          <cell r="D1876" t="str">
            <v xml:space="preserve">«HARBIY SAVDO-NUKUS» </v>
          </cell>
          <cell r="E1876" t="str">
            <v>ГП</v>
          </cell>
          <cell r="F1876">
            <v>0.20410000610351561</v>
          </cell>
          <cell r="G1876">
            <v>100</v>
          </cell>
          <cell r="H1876" t="str">
            <v>Каракалп.</v>
          </cell>
          <cell r="I1876" t="str">
            <v>Мудофаа вазирлиги</v>
          </cell>
          <cell r="J1876" t="str">
            <v>ГП</v>
          </cell>
          <cell r="K1876" t="str">
            <v>ГП</v>
          </cell>
          <cell r="L1876" t="str">
            <v>Савдо</v>
          </cell>
          <cell r="M1876" t="str">
            <v>Ижтимоий соҳа, туризм ва фармацевтика</v>
          </cell>
          <cell r="V1876">
            <v>238.89429687500001</v>
          </cell>
          <cell r="Y1876">
            <v>1604.603625</v>
          </cell>
          <cell r="Z1876">
            <v>1634.6379999999999</v>
          </cell>
          <cell r="AB1876">
            <v>1682.2302500000001</v>
          </cell>
          <cell r="AF1876">
            <v>1196.30225</v>
          </cell>
          <cell r="AI1876">
            <v>25.551900390625001</v>
          </cell>
          <cell r="AJ1876">
            <v>17.542099609375001</v>
          </cell>
          <cell r="AK1876">
            <v>0.89009997558593745</v>
          </cell>
          <cell r="AM1876">
            <v>6.5483999023437498</v>
          </cell>
          <cell r="AQ1876">
            <v>0</v>
          </cell>
          <cell r="AU1876">
            <v>0</v>
          </cell>
          <cell r="AY1876">
            <v>0</v>
          </cell>
          <cell r="BA1876">
            <v>1965.6716999999999</v>
          </cell>
          <cell r="BB1876">
            <v>1965.6717000000001</v>
          </cell>
          <cell r="BC1876">
            <v>0</v>
          </cell>
          <cell r="BD1876">
            <v>1965.6717000000001</v>
          </cell>
          <cell r="BE1876">
            <v>0</v>
          </cell>
          <cell r="BG1876">
            <v>1.3200999755859375</v>
          </cell>
          <cell r="BJ1876">
            <v>111.4773984375</v>
          </cell>
          <cell r="BM1876">
            <v>410.20381250000003</v>
          </cell>
          <cell r="BO1876">
            <v>0</v>
          </cell>
          <cell r="BP1876">
            <v>0</v>
          </cell>
          <cell r="BS1876">
            <v>2.7547069789334366E-2</v>
          </cell>
          <cell r="BU1876">
            <v>267</v>
          </cell>
        </row>
        <row r="1877">
          <cell r="C1877">
            <v>205948314</v>
          </cell>
          <cell r="D1877" t="str">
            <v>CHILONZOR AVTO SHO BA KORXONASI</v>
          </cell>
          <cell r="E1877" t="str">
            <v>ГП</v>
          </cell>
          <cell r="F1877">
            <v>1</v>
          </cell>
          <cell r="G1877">
            <v>100</v>
          </cell>
          <cell r="H1877" t="str">
            <v>г.Ташкент</v>
          </cell>
          <cell r="I1877" t="str">
            <v>Ҳокимият</v>
          </cell>
          <cell r="J1877" t="str">
            <v>ГП</v>
          </cell>
          <cell r="K1877" t="str">
            <v>ГП</v>
          </cell>
          <cell r="L1877" t="str">
            <v>Йўл-транспорт инфратузилмаси</v>
          </cell>
          <cell r="M1877" t="str">
            <v>Коммунал соҳа, қурилиш ва хизмат кўрсатиш</v>
          </cell>
          <cell r="V1877">
            <v>236.535703125</v>
          </cell>
          <cell r="Y1877">
            <v>752.52612499999998</v>
          </cell>
          <cell r="Z1877">
            <v>674.03137500000003</v>
          </cell>
          <cell r="AB1877">
            <v>375.97709374999999</v>
          </cell>
          <cell r="AF1877">
            <v>324.15199999999999</v>
          </cell>
          <cell r="AI1877">
            <v>2.5301000976562502</v>
          </cell>
          <cell r="AJ1877">
            <v>0.8792999877929687</v>
          </cell>
          <cell r="AK1877">
            <v>26.586699218749999</v>
          </cell>
          <cell r="AM1877">
            <v>-113.926703125</v>
          </cell>
          <cell r="AQ1877">
            <v>124.9918984375</v>
          </cell>
          <cell r="AU1877">
            <v>0</v>
          </cell>
          <cell r="AY1877">
            <v>0</v>
          </cell>
          <cell r="BA1877">
            <v>0</v>
          </cell>
          <cell r="BB1877">
            <v>0</v>
          </cell>
          <cell r="BC1877">
            <v>0</v>
          </cell>
          <cell r="BD1877">
            <v>0</v>
          </cell>
          <cell r="BE1877">
            <v>0</v>
          </cell>
          <cell r="BG1877">
            <v>227.6095</v>
          </cell>
          <cell r="BJ1877">
            <v>76.638203125000004</v>
          </cell>
          <cell r="BM1877">
            <v>221.78759375000001</v>
          </cell>
          <cell r="BO1877">
            <v>0</v>
          </cell>
          <cell r="BP1877">
            <v>0</v>
          </cell>
          <cell r="BS1877">
            <v>-0.41595506574974839</v>
          </cell>
          <cell r="BU1877">
            <v>70</v>
          </cell>
        </row>
        <row r="1878">
          <cell r="C1878">
            <v>201052246</v>
          </cell>
          <cell r="D1878" t="str">
            <v>O`ZR MUDOFAA VAZ. SAVDO BOSHQ.MARKAZIY HARBIY UNIVERMAGI DUK</v>
          </cell>
          <cell r="E1878" t="str">
            <v>ГП</v>
          </cell>
          <cell r="F1878">
            <v>0.29499999999999998</v>
          </cell>
          <cell r="G1878">
            <v>100</v>
          </cell>
          <cell r="H1878" t="str">
            <v>г.Ташкент</v>
          </cell>
          <cell r="I1878" t="str">
            <v>Мудофаа вазирлиги</v>
          </cell>
          <cell r="J1878" t="str">
            <v>ГП</v>
          </cell>
          <cell r="K1878" t="str">
            <v>ГП</v>
          </cell>
          <cell r="L1878" t="str">
            <v>Савдо</v>
          </cell>
          <cell r="M1878" t="str">
            <v>Ижтимоий соҳа, туризм ва фармацевтика</v>
          </cell>
          <cell r="V1878">
            <v>234.381703125</v>
          </cell>
          <cell r="Y1878">
            <v>428.74099999999999</v>
          </cell>
          <cell r="Z1878">
            <v>375.92200000000003</v>
          </cell>
          <cell r="AB1878">
            <v>427.96290625</v>
          </cell>
          <cell r="AF1878">
            <v>286.3083125</v>
          </cell>
          <cell r="AI1878">
            <v>5.0609999999999999</v>
          </cell>
          <cell r="AJ1878">
            <v>10.214</v>
          </cell>
          <cell r="AK1878">
            <v>1.2436999511718749</v>
          </cell>
          <cell r="AM1878">
            <v>1.387800048828125</v>
          </cell>
          <cell r="AQ1878">
            <v>45.926000000000002</v>
          </cell>
          <cell r="AU1878">
            <v>0</v>
          </cell>
          <cell r="AY1878">
            <v>0</v>
          </cell>
          <cell r="BA1878">
            <v>400</v>
          </cell>
          <cell r="BB1878">
            <v>400</v>
          </cell>
          <cell r="BC1878">
            <v>0</v>
          </cell>
          <cell r="BD1878">
            <v>400</v>
          </cell>
          <cell r="BE1878">
            <v>0</v>
          </cell>
          <cell r="BG1878">
            <v>3.4714999999999998</v>
          </cell>
          <cell r="BJ1878">
            <v>104.90670312500001</v>
          </cell>
          <cell r="BM1878">
            <v>120.28470312499999</v>
          </cell>
          <cell r="BO1878">
            <v>0</v>
          </cell>
          <cell r="BP1878">
            <v>0</v>
          </cell>
          <cell r="BS1878">
            <v>5.9410685213285575E-3</v>
          </cell>
          <cell r="BU1878">
            <v>6</v>
          </cell>
        </row>
        <row r="1879">
          <cell r="C1879">
            <v>200463621</v>
          </cell>
          <cell r="D1879" t="str">
            <v xml:space="preserve">Охангарон хаёти-Жизнь Ахангарана газетаси тахририяти </v>
          </cell>
          <cell r="E1879" t="str">
            <v>ГП</v>
          </cell>
          <cell r="F1879">
            <v>21.91</v>
          </cell>
          <cell r="G1879">
            <v>100</v>
          </cell>
          <cell r="H1879" t="str">
            <v>Таш. обл.</v>
          </cell>
          <cell r="I1879" t="str">
            <v>Ҳокимият</v>
          </cell>
          <cell r="J1879" t="str">
            <v>ГП</v>
          </cell>
          <cell r="K1879" t="str">
            <v>ГП</v>
          </cell>
          <cell r="L1879" t="str">
            <v>Ижтимоий соҳа, туризм ва фармацевтика</v>
          </cell>
          <cell r="M1879" t="str">
            <v>Ижтимоий соҳа, туризм ва фармацевтика</v>
          </cell>
          <cell r="V1879">
            <v>232.59200000000001</v>
          </cell>
          <cell r="Y1879">
            <v>350.95400000000001</v>
          </cell>
          <cell r="Z1879">
            <v>434.81599999999997</v>
          </cell>
          <cell r="AB1879">
            <v>855.12800000000004</v>
          </cell>
          <cell r="AF1879">
            <v>42.756</v>
          </cell>
          <cell r="AI1879">
            <v>9.3000000000000007</v>
          </cell>
          <cell r="AJ1879">
            <v>14.661</v>
          </cell>
          <cell r="AK1879">
            <v>17.731000000000002</v>
          </cell>
          <cell r="AM1879">
            <v>5.1440000000000001</v>
          </cell>
          <cell r="AQ1879">
            <v>154.62</v>
          </cell>
          <cell r="AU1879">
            <v>0</v>
          </cell>
          <cell r="AY1879">
            <v>0</v>
          </cell>
          <cell r="BA1879">
            <v>0</v>
          </cell>
          <cell r="BB1879">
            <v>0</v>
          </cell>
          <cell r="BC1879">
            <v>0</v>
          </cell>
          <cell r="BD1879">
            <v>0</v>
          </cell>
          <cell r="BE1879">
            <v>0</v>
          </cell>
          <cell r="BG1879">
            <v>89.632999999999996</v>
          </cell>
          <cell r="BJ1879">
            <v>26.446000000000002</v>
          </cell>
          <cell r="BM1879">
            <v>764.47199999999998</v>
          </cell>
          <cell r="BO1879">
            <v>0</v>
          </cell>
          <cell r="BP1879">
            <v>0</v>
          </cell>
          <cell r="BS1879">
            <v>2.1358666993302581E-2</v>
          </cell>
          <cell r="BU1879">
            <v>25</v>
          </cell>
          <cell r="BW1879">
            <v>90.828888888888997</v>
          </cell>
          <cell r="BX1879" t="str">
            <v>достаточная</v>
          </cell>
        </row>
        <row r="1880">
          <cell r="C1880">
            <v>302437989</v>
          </cell>
          <cell r="D1880" t="str">
            <v>«Самаркандкино» вилоят Худудий бўлими хўжалик хисобидаги Жомбой туман «Жомбой кино»</v>
          </cell>
          <cell r="E1880" t="str">
            <v>ГП</v>
          </cell>
          <cell r="F1880">
            <v>230.414203125</v>
          </cell>
          <cell r="G1880">
            <v>100</v>
          </cell>
          <cell r="H1880" t="str">
            <v>Самарканд</v>
          </cell>
          <cell r="I1880" t="str">
            <v>“Ўзбеккино” Миллий агентлиги</v>
          </cell>
          <cell r="J1880" t="str">
            <v>ГП</v>
          </cell>
          <cell r="K1880" t="str">
            <v>ГП</v>
          </cell>
          <cell r="L1880" t="str">
            <v>Ижтимоий соҳа, туризм ва фармацевтика</v>
          </cell>
          <cell r="M1880" t="str">
            <v>Ижтимоий соҳа, туризм ва фармацевтика</v>
          </cell>
          <cell r="N1880" t="str">
            <v>ВМҚ-800</v>
          </cell>
          <cell r="O1880" t="str">
            <v>тугатиш</v>
          </cell>
          <cell r="V1880">
            <v>232.58840624999999</v>
          </cell>
          <cell r="Y1880">
            <v>3.99</v>
          </cell>
          <cell r="Z1880">
            <v>4.4850000000000003</v>
          </cell>
          <cell r="AB1880">
            <v>17.583500000000001</v>
          </cell>
          <cell r="AF1880">
            <v>11.763500000000001</v>
          </cell>
          <cell r="AI1880">
            <v>0.05</v>
          </cell>
          <cell r="AJ1880">
            <v>0.03</v>
          </cell>
          <cell r="AK1880">
            <v>0.55000000000000004</v>
          </cell>
          <cell r="AM1880">
            <v>0.98399999999999999</v>
          </cell>
          <cell r="AQ1880">
            <v>0</v>
          </cell>
          <cell r="AU1880">
            <v>0</v>
          </cell>
          <cell r="AY1880">
            <v>0</v>
          </cell>
          <cell r="BA1880">
            <v>295.29809</v>
          </cell>
          <cell r="BB1880">
            <v>295.29809</v>
          </cell>
          <cell r="BC1880">
            <v>0</v>
          </cell>
          <cell r="BD1880">
            <v>295.29809</v>
          </cell>
          <cell r="BE1880">
            <v>0</v>
          </cell>
          <cell r="BG1880">
            <v>0</v>
          </cell>
          <cell r="BJ1880">
            <v>1.19</v>
          </cell>
          <cell r="BM1880">
            <v>4.8360000000000003</v>
          </cell>
          <cell r="BO1880">
            <v>0</v>
          </cell>
          <cell r="BP1880">
            <v>0</v>
          </cell>
          <cell r="BS1880">
            <v>3.3486866204985072E-3</v>
          </cell>
          <cell r="BU1880">
            <v>12</v>
          </cell>
        </row>
        <row r="1881">
          <cell r="C1881">
            <v>203613993</v>
          </cell>
          <cell r="D1881" t="str">
            <v>ГП «Центр аренди государственной собственности» при АУГА</v>
          </cell>
          <cell r="E1881" t="str">
            <v>ГП</v>
          </cell>
          <cell r="F1881">
            <v>47.220300781250003</v>
          </cell>
          <cell r="G1881">
            <v>100</v>
          </cell>
          <cell r="H1881" t="str">
            <v>Андижан</v>
          </cell>
          <cell r="I1881" t="str">
            <v>Давлат активларини бошқариш агентлиги</v>
          </cell>
          <cell r="J1881" t="str">
            <v>ГП</v>
          </cell>
          <cell r="K1881" t="str">
            <v>ГП</v>
          </cell>
          <cell r="L1881" t="str">
            <v>Молия ташкилотлари</v>
          </cell>
          <cell r="M1881" t="str">
            <v>Оғир саноат ва молия</v>
          </cell>
          <cell r="V1881">
            <v>228.812796875</v>
          </cell>
          <cell r="Y1881">
            <v>506.96368749999999</v>
          </cell>
          <cell r="Z1881">
            <v>595.33918749999998</v>
          </cell>
          <cell r="AB1881">
            <v>784.89687500000002</v>
          </cell>
          <cell r="AF1881">
            <v>0</v>
          </cell>
          <cell r="AI1881">
            <v>25.272500000000001</v>
          </cell>
          <cell r="AJ1881">
            <v>15.493700195312501</v>
          </cell>
          <cell r="AK1881">
            <v>6.1632998046875</v>
          </cell>
          <cell r="AM1881">
            <v>11.269</v>
          </cell>
          <cell r="AQ1881">
            <v>143.90340624999999</v>
          </cell>
          <cell r="AU1881">
            <v>0</v>
          </cell>
          <cell r="AY1881">
            <v>0</v>
          </cell>
          <cell r="BA1881">
            <v>3380.7</v>
          </cell>
          <cell r="BB1881">
            <v>3380.7</v>
          </cell>
          <cell r="BC1881">
            <v>0</v>
          </cell>
          <cell r="BD1881">
            <v>3380.7</v>
          </cell>
          <cell r="BE1881">
            <v>0</v>
          </cell>
          <cell r="BG1881">
            <v>28.999740234375</v>
          </cell>
          <cell r="BJ1881">
            <v>161.41129687500001</v>
          </cell>
          <cell r="BM1881">
            <v>744.39850000000001</v>
          </cell>
          <cell r="BO1881">
            <v>0</v>
          </cell>
          <cell r="BP1881">
            <v>0</v>
          </cell>
          <cell r="BS1881">
            <v>5.1975858570859193E-2</v>
          </cell>
          <cell r="BU1881">
            <v>14</v>
          </cell>
          <cell r="BW1881">
            <v>88.360832395950197</v>
          </cell>
          <cell r="BX1881" t="str">
            <v>средная</v>
          </cell>
        </row>
        <row r="1882">
          <cell r="C1882">
            <v>207101006</v>
          </cell>
          <cell r="D1882" t="str">
            <v>HO JALIK HISOBIDAGI ISH YURITUVCHI RO YHATGA OLISH</v>
          </cell>
          <cell r="E1882" t="str">
            <v>ГП</v>
          </cell>
          <cell r="F1882">
            <v>28.2425</v>
          </cell>
          <cell r="G1882">
            <v>100</v>
          </cell>
          <cell r="H1882" t="str">
            <v>Таш. обл.</v>
          </cell>
          <cell r="I1882" t="str">
            <v>Ҳокимият</v>
          </cell>
          <cell r="J1882" t="str">
            <v>ГП</v>
          </cell>
          <cell r="K1882" t="str">
            <v>ГП</v>
          </cell>
          <cell r="L1882" t="str">
            <v>Хизмат кўрсатиш</v>
          </cell>
          <cell r="M1882" t="str">
            <v>Коммунал соҳа, қурилиш ва хизмат кўрсатиш</v>
          </cell>
          <cell r="V1882">
            <v>224.733</v>
          </cell>
          <cell r="Y1882">
            <v>0</v>
          </cell>
          <cell r="Z1882">
            <v>0</v>
          </cell>
          <cell r="AB1882">
            <v>393.30459374999998</v>
          </cell>
          <cell r="AF1882">
            <v>231.43859375</v>
          </cell>
          <cell r="AJ1882">
            <v>0</v>
          </cell>
          <cell r="AK1882">
            <v>0</v>
          </cell>
          <cell r="AM1882">
            <v>128.183296875</v>
          </cell>
          <cell r="AQ1882">
            <v>0</v>
          </cell>
          <cell r="AU1882">
            <v>0</v>
          </cell>
          <cell r="AY1882">
            <v>0</v>
          </cell>
          <cell r="BA1882">
            <v>38474.429349999999</v>
          </cell>
          <cell r="BB1882">
            <v>38474.429349999999</v>
          </cell>
          <cell r="BC1882">
            <v>0</v>
          </cell>
          <cell r="BD1882">
            <v>38474.429349999999</v>
          </cell>
          <cell r="BE1882">
            <v>0</v>
          </cell>
          <cell r="BG1882">
            <v>0</v>
          </cell>
          <cell r="BJ1882">
            <v>10.665400390625001</v>
          </cell>
          <cell r="BM1882">
            <v>14.0177001953125</v>
          </cell>
          <cell r="BO1882">
            <v>0</v>
          </cell>
          <cell r="BP1882">
            <v>0</v>
          </cell>
          <cell r="BS1882">
            <v>0.80093586820990181</v>
          </cell>
        </row>
        <row r="1883">
          <cell r="C1883">
            <v>202163756</v>
          </cell>
          <cell r="D1883" t="str">
            <v>ГП «Дирекция Палаты Советов»</v>
          </cell>
          <cell r="E1883" t="str">
            <v>ГП</v>
          </cell>
          <cell r="F1883">
            <v>0</v>
          </cell>
          <cell r="G1883">
            <v>100</v>
          </cell>
          <cell r="H1883" t="str">
            <v>Андижан</v>
          </cell>
          <cell r="I1883" t="str">
            <v>Давлат активларини бошқариш агентлиги</v>
          </cell>
          <cell r="J1883" t="str">
            <v>ГП</v>
          </cell>
          <cell r="K1883" t="str">
            <v>ГП</v>
          </cell>
          <cell r="L1883" t="str">
            <v>Хизмат кўрсатиш</v>
          </cell>
          <cell r="M1883" t="str">
            <v>Коммунал соҳа, қурилиш ва хизмат кўрсатиш</v>
          </cell>
          <cell r="N1883" t="str">
            <v>ВМҚ-800</v>
          </cell>
          <cell r="O1883" t="str">
            <v>тугатиш</v>
          </cell>
          <cell r="V1883">
            <v>222.065703125</v>
          </cell>
          <cell r="Y1883">
            <v>0</v>
          </cell>
          <cell r="Z1883">
            <v>0</v>
          </cell>
          <cell r="AB1883">
            <v>0</v>
          </cell>
          <cell r="AF1883">
            <v>0</v>
          </cell>
          <cell r="AJ1883">
            <v>0</v>
          </cell>
          <cell r="AK1883">
            <v>0</v>
          </cell>
          <cell r="AM1883">
            <v>0</v>
          </cell>
          <cell r="AQ1883">
            <v>0</v>
          </cell>
          <cell r="AU1883">
            <v>0</v>
          </cell>
          <cell r="AY1883">
            <v>0</v>
          </cell>
          <cell r="BA1883">
            <v>0</v>
          </cell>
          <cell r="BB1883">
            <v>0</v>
          </cell>
          <cell r="BC1883">
            <v>0</v>
          </cell>
          <cell r="BD1883">
            <v>0</v>
          </cell>
          <cell r="BE1883">
            <v>0</v>
          </cell>
          <cell r="BG1883">
            <v>218.998203125</v>
          </cell>
          <cell r="BJ1883">
            <v>222.065703125</v>
          </cell>
          <cell r="BM1883">
            <v>0</v>
          </cell>
          <cell r="BO1883">
            <v>0</v>
          </cell>
          <cell r="BP1883">
            <v>0</v>
          </cell>
          <cell r="BU1883">
            <v>10</v>
          </cell>
        </row>
        <row r="1884">
          <cell r="C1884">
            <v>200003378</v>
          </cell>
          <cell r="D1884" t="str">
            <v>ВОЕНТОРГ-10</v>
          </cell>
          <cell r="E1884" t="str">
            <v>ГП</v>
          </cell>
          <cell r="F1884">
            <v>12.883200195312501</v>
          </cell>
          <cell r="G1884">
            <v>100</v>
          </cell>
          <cell r="H1884" t="str">
            <v>Навои</v>
          </cell>
          <cell r="I1884" t="str">
            <v>Мудофаа вазирлиги</v>
          </cell>
          <cell r="J1884" t="str">
            <v>ГП</v>
          </cell>
          <cell r="K1884" t="str">
            <v>ГП</v>
          </cell>
          <cell r="L1884" t="str">
            <v>Савдо</v>
          </cell>
          <cell r="M1884" t="str">
            <v>Ижтимоий соҳа, туризм ва фармацевтика</v>
          </cell>
          <cell r="V1884">
            <v>221.10320312499999</v>
          </cell>
          <cell r="Y1884">
            <v>1362.6391249999999</v>
          </cell>
          <cell r="Z1884">
            <v>1445.97075</v>
          </cell>
          <cell r="AB1884">
            <v>1319.0464999999999</v>
          </cell>
          <cell r="AF1884">
            <v>1065.1566250000001</v>
          </cell>
          <cell r="AI1884">
            <v>32.089599609375</v>
          </cell>
          <cell r="AJ1884">
            <v>27.667599609374999</v>
          </cell>
          <cell r="AK1884">
            <v>10.826000000000001</v>
          </cell>
          <cell r="AM1884">
            <v>6.3299999237060547E-2</v>
          </cell>
          <cell r="AQ1884">
            <v>73.896101562499993</v>
          </cell>
          <cell r="AU1884">
            <v>0</v>
          </cell>
          <cell r="AY1884">
            <v>0</v>
          </cell>
          <cell r="BA1884">
            <v>18.989999999999998</v>
          </cell>
          <cell r="BB1884">
            <v>18.989999999999998</v>
          </cell>
          <cell r="BC1884">
            <v>0</v>
          </cell>
          <cell r="BD1884">
            <v>18.989999999999998</v>
          </cell>
          <cell r="BE1884">
            <v>0</v>
          </cell>
          <cell r="BG1884">
            <v>13.410599609375</v>
          </cell>
          <cell r="BJ1884">
            <v>75.845796875000005</v>
          </cell>
          <cell r="BM1884">
            <v>220.94940625000001</v>
          </cell>
          <cell r="BO1884">
            <v>0</v>
          </cell>
          <cell r="BP1884">
            <v>0</v>
          </cell>
          <cell r="BS1884">
            <v>2.6892495509847853E-4</v>
          </cell>
          <cell r="BU1884" t="str">
            <v>-</v>
          </cell>
        </row>
        <row r="1885">
          <cell r="C1885">
            <v>201964550</v>
          </cell>
          <cell r="D1885" t="str">
            <v>ГУП «NAVOIY VILOYATI DAVLAT EKOLOGIK EKSPERTIZASI MARKAZI»</v>
          </cell>
          <cell r="E1885" t="str">
            <v>ГП</v>
          </cell>
          <cell r="F1885">
            <v>0.85</v>
          </cell>
          <cell r="G1885">
            <v>100</v>
          </cell>
          <cell r="H1885" t="str">
            <v>Навои</v>
          </cell>
          <cell r="I1885" t="str">
            <v>Давлат табиатни муҳофаза қилиш қўмитаси</v>
          </cell>
          <cell r="J1885" t="str">
            <v>ГП</v>
          </cell>
          <cell r="K1885" t="str">
            <v>ГП</v>
          </cell>
          <cell r="L1885" t="str">
            <v>Ижтимоий соҳа, туризм ва фармацевтика</v>
          </cell>
          <cell r="M1885" t="str">
            <v>Ижтимоий соҳа, туризм ва фармацевтика</v>
          </cell>
          <cell r="V1885">
            <v>220.464296875</v>
          </cell>
          <cell r="Y1885">
            <v>312.7059375</v>
          </cell>
          <cell r="Z1885">
            <v>419.09637500000002</v>
          </cell>
          <cell r="AB1885">
            <v>610.532375</v>
          </cell>
          <cell r="AF1885">
            <v>0</v>
          </cell>
          <cell r="AI1885">
            <v>106.01125781250001</v>
          </cell>
          <cell r="AJ1885">
            <v>84.135750000000002</v>
          </cell>
          <cell r="AK1885">
            <v>122.933796875</v>
          </cell>
          <cell r="AM1885">
            <v>141.12129687500001</v>
          </cell>
          <cell r="AQ1885">
            <v>125.303296875</v>
          </cell>
          <cell r="AU1885">
            <v>0</v>
          </cell>
          <cell r="AY1885">
            <v>0</v>
          </cell>
          <cell r="BA1885">
            <v>42364.022990000005</v>
          </cell>
          <cell r="BB1885">
            <v>42364.022989999998</v>
          </cell>
          <cell r="BC1885">
            <v>0</v>
          </cell>
          <cell r="BD1885">
            <v>42364.022989999998</v>
          </cell>
          <cell r="BE1885">
            <v>0</v>
          </cell>
          <cell r="BG1885">
            <v>33.909500000000001</v>
          </cell>
          <cell r="BJ1885">
            <v>-22.353099609375001</v>
          </cell>
          <cell r="BM1885">
            <v>438.8886875</v>
          </cell>
          <cell r="BO1885">
            <v>0</v>
          </cell>
          <cell r="BP1885">
            <v>0</v>
          </cell>
          <cell r="BS1885">
            <v>0.61355816382738559</v>
          </cell>
          <cell r="BU1885" t="str">
            <v>-</v>
          </cell>
          <cell r="BW1885">
            <v>76.483001867412995</v>
          </cell>
          <cell r="BX1885" t="str">
            <v>недостаточная</v>
          </cell>
        </row>
        <row r="1886">
          <cell r="C1886">
            <v>201060459</v>
          </cell>
          <cell r="D1886" t="str">
            <v>TOSHKENT ASBOBSOZLIK TEXNOLOGIK BYUROSI ГУП</v>
          </cell>
          <cell r="E1886" t="str">
            <v>ГП</v>
          </cell>
          <cell r="F1886">
            <v>51.262</v>
          </cell>
          <cell r="G1886">
            <v>100</v>
          </cell>
          <cell r="H1886" t="str">
            <v>г.Ташкент</v>
          </cell>
          <cell r="I1886" t="str">
            <v>Ўзбекистон Фанлар академияси</v>
          </cell>
          <cell r="J1886" t="str">
            <v>ГП</v>
          </cell>
          <cell r="K1886" t="str">
            <v>ГП</v>
          </cell>
          <cell r="L1886" t="str">
            <v>Машинасозлик ва электротехника</v>
          </cell>
          <cell r="M1886" t="str">
            <v>Енгил саноат, машинасозлик ва электротехника саноати</v>
          </cell>
          <cell r="V1886">
            <v>220.33779687500001</v>
          </cell>
          <cell r="Y1886">
            <v>8.3249999999999993</v>
          </cell>
          <cell r="Z1886">
            <v>9.2245000000000008</v>
          </cell>
          <cell r="AB1886">
            <v>9.5079999999999991</v>
          </cell>
          <cell r="AF1886">
            <v>1.123</v>
          </cell>
          <cell r="AI1886">
            <v>0.59599999999999997</v>
          </cell>
          <cell r="AJ1886">
            <v>1.0900000000000001</v>
          </cell>
          <cell r="AK1886">
            <v>0.98959997558593749</v>
          </cell>
          <cell r="AM1886">
            <v>0.53340002441406253</v>
          </cell>
          <cell r="AQ1886">
            <v>6.3068999023437504</v>
          </cell>
          <cell r="AU1886">
            <v>0</v>
          </cell>
          <cell r="AY1886">
            <v>0</v>
          </cell>
          <cell r="BA1886">
            <v>0</v>
          </cell>
          <cell r="BB1886">
            <v>0</v>
          </cell>
          <cell r="BC1886">
            <v>0</v>
          </cell>
          <cell r="BD1886">
            <v>0</v>
          </cell>
          <cell r="BE1886">
            <v>0</v>
          </cell>
          <cell r="BG1886">
            <v>6.35</v>
          </cell>
          <cell r="BJ1886">
            <v>112.259296875</v>
          </cell>
          <cell r="BM1886">
            <v>3.1293000488281248</v>
          </cell>
          <cell r="BO1886">
            <v>0</v>
          </cell>
          <cell r="BP1886">
            <v>0</v>
          </cell>
          <cell r="BS1886">
            <v>2.4678930196951553E-3</v>
          </cell>
          <cell r="BU1886">
            <v>120</v>
          </cell>
        </row>
        <row r="1887">
          <cell r="C1887">
            <v>200625269</v>
          </cell>
          <cell r="D1887" t="str">
            <v>YAKKASAROY TUMANI DEZINFEKSIYASTANSIYASI</v>
          </cell>
          <cell r="E1887" t="str">
            <v>ГП</v>
          </cell>
          <cell r="F1887">
            <v>0.57199999999999995</v>
          </cell>
          <cell r="G1887">
            <v>100</v>
          </cell>
          <cell r="H1887" t="str">
            <v>г.Ташкент</v>
          </cell>
          <cell r="I1887" t="str">
            <v>Соғлиқни сақлаш вазирлиги</v>
          </cell>
          <cell r="J1887" t="str">
            <v>ГП</v>
          </cell>
          <cell r="K1887" t="str">
            <v>ГП</v>
          </cell>
          <cell r="L1887" t="str">
            <v>Ижтимоий соҳа, туризм ва фармацевтика</v>
          </cell>
          <cell r="M1887" t="str">
            <v>Ижтимоий соҳа, туризм ва фармацевтика</v>
          </cell>
          <cell r="U1887">
            <v>220.43799999999999</v>
          </cell>
          <cell r="V1887">
            <v>217.41800000000001</v>
          </cell>
          <cell r="W1887">
            <v>220.44200000000001</v>
          </cell>
          <cell r="Y1887">
            <v>377.34699999999998</v>
          </cell>
          <cell r="Z1887">
            <v>420.06900000000002</v>
          </cell>
          <cell r="AA1887">
            <v>336.41</v>
          </cell>
          <cell r="AB1887">
            <v>488.435</v>
          </cell>
          <cell r="AC1887">
            <v>352.50700000000001</v>
          </cell>
          <cell r="AE1887">
            <v>198.50200000000001</v>
          </cell>
          <cell r="AF1887">
            <v>262.29700000000003</v>
          </cell>
          <cell r="AG1887">
            <v>193.85</v>
          </cell>
          <cell r="AI1887">
            <v>7.9340000000000002</v>
          </cell>
          <cell r="AJ1887">
            <v>5.7000000000000002E-2</v>
          </cell>
          <cell r="AK1887">
            <v>5.62</v>
          </cell>
          <cell r="AL1887">
            <v>-4.0110000000000001</v>
          </cell>
          <cell r="AM1887">
            <v>9.3770000000000007</v>
          </cell>
          <cell r="AN1887">
            <v>12.893000000000001</v>
          </cell>
          <cell r="AP1887">
            <v>73.509</v>
          </cell>
          <cell r="AQ1887">
            <v>82.19</v>
          </cell>
          <cell r="AR1887">
            <v>54.322000000000003</v>
          </cell>
          <cell r="AT1887">
            <v>7.2619999999999996</v>
          </cell>
          <cell r="AU1887">
            <v>2.8330000000000002</v>
          </cell>
          <cell r="AV1887">
            <v>0</v>
          </cell>
          <cell r="AX1887">
            <v>0</v>
          </cell>
          <cell r="AY1887">
            <v>0</v>
          </cell>
          <cell r="AZ1887">
            <v>0</v>
          </cell>
          <cell r="BA1887">
            <v>2813.1</v>
          </cell>
          <cell r="BB1887">
            <v>2813.1</v>
          </cell>
          <cell r="BC1887">
            <v>0</v>
          </cell>
          <cell r="BD1887">
            <v>2813.1</v>
          </cell>
          <cell r="BE1887">
            <v>0</v>
          </cell>
          <cell r="BF1887">
            <v>4.1559999999999997</v>
          </cell>
          <cell r="BG1887">
            <v>38.566000000000003</v>
          </cell>
          <cell r="BH1887">
            <v>28.34</v>
          </cell>
          <cell r="BI1887">
            <v>34.942999999999998</v>
          </cell>
          <cell r="BJ1887">
            <v>37.283000000000001</v>
          </cell>
          <cell r="BK1887">
            <v>20.484000000000002</v>
          </cell>
          <cell r="BL1887">
            <v>134.65700000000001</v>
          </cell>
          <cell r="BM1887">
            <v>213.928</v>
          </cell>
          <cell r="BN1887">
            <v>141.85400000000001</v>
          </cell>
          <cell r="BO1887">
            <v>0</v>
          </cell>
          <cell r="BP1887">
            <v>0</v>
          </cell>
          <cell r="BS1887">
            <v>5.1851619529341281E-2</v>
          </cell>
          <cell r="BT1887">
            <v>5.8890969716347691E-2</v>
          </cell>
          <cell r="BU1887">
            <v>30</v>
          </cell>
          <cell r="BW1887">
            <v>95.148876358229501</v>
          </cell>
          <cell r="BX1887" t="str">
            <v>достаточная</v>
          </cell>
        </row>
        <row r="1888">
          <cell r="C1888">
            <v>201592248</v>
          </cell>
          <cell r="D1888" t="str">
            <v>«HARBIY SAVDO-NAMANGAN» ДУК</v>
          </cell>
          <cell r="E1888" t="str">
            <v>ГП</v>
          </cell>
          <cell r="F1888">
            <v>2.7749999999999999</v>
          </cell>
          <cell r="G1888">
            <v>100</v>
          </cell>
          <cell r="H1888" t="str">
            <v>Наманган</v>
          </cell>
          <cell r="I1888" t="str">
            <v>Мудофаа вазирлиги</v>
          </cell>
          <cell r="J1888" t="str">
            <v>ГП</v>
          </cell>
          <cell r="K1888" t="str">
            <v>ГП</v>
          </cell>
          <cell r="L1888" t="str">
            <v>Савдо</v>
          </cell>
          <cell r="M1888" t="str">
            <v>Ижтимоий соҳа, туризм ва фармацевтика</v>
          </cell>
          <cell r="V1888">
            <v>213.166</v>
          </cell>
          <cell r="Y1888">
            <v>895.08</v>
          </cell>
          <cell r="Z1888">
            <v>969.32399999999996</v>
          </cell>
          <cell r="AB1888">
            <v>802.01700000000005</v>
          </cell>
          <cell r="AF1888">
            <v>626.76099999999997</v>
          </cell>
          <cell r="AI1888">
            <v>0</v>
          </cell>
          <cell r="AJ1888">
            <v>7.532</v>
          </cell>
          <cell r="AK1888">
            <v>7.7229999999999999</v>
          </cell>
          <cell r="AM1888">
            <v>7.7720000000000002</v>
          </cell>
          <cell r="AQ1888">
            <v>61.313000000000002</v>
          </cell>
          <cell r="AU1888">
            <v>6.0949999999999998</v>
          </cell>
          <cell r="AY1888">
            <v>0</v>
          </cell>
          <cell r="BA1888">
            <v>311.67126000000002</v>
          </cell>
          <cell r="BB1888">
            <v>2334.2025199999998</v>
          </cell>
          <cell r="BC1888">
            <v>0</v>
          </cell>
          <cell r="BD1888">
            <v>2334.2025199999998</v>
          </cell>
          <cell r="BE1888">
            <v>0</v>
          </cell>
          <cell r="BG1888">
            <v>10.295</v>
          </cell>
          <cell r="BJ1888">
            <v>66.933000000000007</v>
          </cell>
          <cell r="BM1888">
            <v>141.32900000000001</v>
          </cell>
          <cell r="BO1888">
            <v>0</v>
          </cell>
          <cell r="BP1888">
            <v>0</v>
          </cell>
          <cell r="BS1888">
            <v>3.4848501832774721E-2</v>
          </cell>
          <cell r="BU1888">
            <v>15</v>
          </cell>
        </row>
        <row r="1889">
          <cell r="C1889">
            <v>207192868</v>
          </cell>
          <cell r="D1889" t="str">
            <v>ГУП «QURILISH TA`MIRLASH GURUXI»</v>
          </cell>
          <cell r="E1889" t="str">
            <v>ГП</v>
          </cell>
          <cell r="F1889">
            <v>5</v>
          </cell>
          <cell r="G1889">
            <v>100</v>
          </cell>
          <cell r="H1889" t="str">
            <v>Наманган</v>
          </cell>
          <cell r="I1889" t="str">
            <v>Ички ишлар вазирлиги</v>
          </cell>
          <cell r="J1889" t="str">
            <v>ГП</v>
          </cell>
          <cell r="K1889" t="str">
            <v>ГП</v>
          </cell>
          <cell r="L1889" t="str">
            <v>Қурилиш</v>
          </cell>
          <cell r="M1889" t="str">
            <v>Коммунал соҳа, қурилиш ва хизмат кўрсатиш</v>
          </cell>
          <cell r="V1889">
            <v>212.17512500000001</v>
          </cell>
          <cell r="Y1889">
            <v>43.857101562499999</v>
          </cell>
          <cell r="Z1889">
            <v>25.515900390624999</v>
          </cell>
          <cell r="AB1889">
            <v>611.31718750000005</v>
          </cell>
          <cell r="AF1889">
            <v>489.05371874999997</v>
          </cell>
          <cell r="AI1889">
            <v>6.3631000976562504</v>
          </cell>
          <cell r="AJ1889">
            <v>0.40720001220703123</v>
          </cell>
          <cell r="AK1889">
            <v>0.5662000122070312</v>
          </cell>
          <cell r="AM1889">
            <v>8.710580078125</v>
          </cell>
          <cell r="AQ1889">
            <v>51.77030078125</v>
          </cell>
          <cell r="AU1889">
            <v>0</v>
          </cell>
          <cell r="AY1889">
            <v>0</v>
          </cell>
          <cell r="BA1889">
            <v>2613.174</v>
          </cell>
          <cell r="BB1889">
            <v>2613.174</v>
          </cell>
          <cell r="BC1889">
            <v>0</v>
          </cell>
          <cell r="BD1889">
            <v>2613.174</v>
          </cell>
          <cell r="BE1889">
            <v>0</v>
          </cell>
          <cell r="BG1889">
            <v>7.5</v>
          </cell>
          <cell r="BJ1889">
            <v>198.464546875</v>
          </cell>
          <cell r="BM1889">
            <v>82.986999999999995</v>
          </cell>
          <cell r="BO1889">
            <v>0</v>
          </cell>
          <cell r="BP1889">
            <v>0</v>
          </cell>
          <cell r="BS1889">
            <v>7.56392578802529E-2</v>
          </cell>
          <cell r="BU1889">
            <v>50</v>
          </cell>
          <cell r="BW1889">
            <v>116.70453771531599</v>
          </cell>
          <cell r="BX1889" t="str">
            <v>высокая</v>
          </cell>
        </row>
        <row r="1890">
          <cell r="C1890">
            <v>301017539</v>
          </cell>
          <cell r="D1890" t="str">
            <v>«NAVOIY VILOYATI HOKIMLIGI HUZURIDAGI AXBOROT-KOMMUNIKATSIYA TEXNOLOGIYALARINI RIVOJLANTIRISH MARKAZI» DUK</v>
          </cell>
          <cell r="E1890" t="str">
            <v>ГП</v>
          </cell>
          <cell r="F1890">
            <v>122.33799999999999</v>
          </cell>
          <cell r="G1890">
            <v>100</v>
          </cell>
          <cell r="H1890" t="str">
            <v>Навои</v>
          </cell>
          <cell r="I1890" t="str">
            <v>Ҳокимият</v>
          </cell>
          <cell r="J1890" t="str">
            <v>ГП</v>
          </cell>
          <cell r="K1890" t="str">
            <v>ГП</v>
          </cell>
          <cell r="L1890" t="str">
            <v>Ахборот технологиялари ва нашриёт</v>
          </cell>
          <cell r="M1890" t="str">
            <v>Ахборот технологиялари ва телекоммуникациялар</v>
          </cell>
          <cell r="V1890">
            <v>206.132234375</v>
          </cell>
          <cell r="Y1890">
            <v>401.12181249999998</v>
          </cell>
          <cell r="Z1890">
            <v>158.46950000000001</v>
          </cell>
          <cell r="AB1890">
            <v>423.13912499999998</v>
          </cell>
          <cell r="AF1890">
            <v>111.71739843749999</v>
          </cell>
          <cell r="AI1890">
            <v>2.6608000488281252</v>
          </cell>
          <cell r="AJ1890">
            <v>10.48366015625</v>
          </cell>
          <cell r="AK1890">
            <v>4.5427700195312504</v>
          </cell>
          <cell r="AM1890">
            <v>-3.8581398925781252</v>
          </cell>
          <cell r="AQ1890">
            <v>78.339343749999998</v>
          </cell>
          <cell r="AU1890">
            <v>0</v>
          </cell>
          <cell r="AY1890">
            <v>0</v>
          </cell>
          <cell r="BA1890">
            <v>0</v>
          </cell>
          <cell r="BB1890">
            <v>0</v>
          </cell>
          <cell r="BC1890">
            <v>0</v>
          </cell>
          <cell r="BD1890">
            <v>0</v>
          </cell>
          <cell r="BE1890">
            <v>0</v>
          </cell>
          <cell r="BG1890">
            <v>49.378710937500003</v>
          </cell>
          <cell r="BJ1890">
            <v>14.9656103515625</v>
          </cell>
          <cell r="BM1890">
            <v>294.12290625000003</v>
          </cell>
          <cell r="BO1890">
            <v>0</v>
          </cell>
          <cell r="BP1890">
            <v>0</v>
          </cell>
          <cell r="BS1890">
            <v>-2.1884433066460152E-2</v>
          </cell>
          <cell r="BU1890">
            <v>15</v>
          </cell>
        </row>
        <row r="1891">
          <cell r="C1891">
            <v>201053244</v>
          </cell>
          <cell r="D1891" t="str">
            <v>OBODONLASHTIRISH OBYEKTLARINI NAZORATI BOSHQARMASI</v>
          </cell>
          <cell r="E1891" t="str">
            <v>ГП</v>
          </cell>
          <cell r="F1891">
            <v>3.7639999999999998</v>
          </cell>
          <cell r="G1891">
            <v>100</v>
          </cell>
          <cell r="H1891" t="str">
            <v>г.Ташкент</v>
          </cell>
          <cell r="I1891" t="str">
            <v>Ҳокимият</v>
          </cell>
          <cell r="J1891" t="str">
            <v>ГП</v>
          </cell>
          <cell r="K1891" t="str">
            <v>ГП</v>
          </cell>
          <cell r="L1891" t="str">
            <v>Коммунал уй-жой қурилиш ва сув хўжалиги</v>
          </cell>
          <cell r="M1891" t="str">
            <v>Коммунал соҳа, қурилиш ва хизмат кўрсатиш</v>
          </cell>
          <cell r="V1891">
            <v>205.64723437500001</v>
          </cell>
          <cell r="Y1891">
            <v>396.58243750000003</v>
          </cell>
          <cell r="Z1891">
            <v>549.14962500000001</v>
          </cell>
          <cell r="AB1891">
            <v>774.33618750000005</v>
          </cell>
          <cell r="AF1891">
            <v>0</v>
          </cell>
          <cell r="AI1891">
            <v>-12.439290039062501</v>
          </cell>
          <cell r="AJ1891">
            <v>17.086699218749999</v>
          </cell>
          <cell r="AK1891">
            <v>22.822070312499999</v>
          </cell>
          <cell r="AM1891">
            <v>62.351148437500001</v>
          </cell>
          <cell r="AQ1891">
            <v>229.46668750000001</v>
          </cell>
          <cell r="AU1891">
            <v>0</v>
          </cell>
          <cell r="AY1891">
            <v>0</v>
          </cell>
          <cell r="BA1891">
            <v>18705.345000000001</v>
          </cell>
          <cell r="BB1891">
            <v>18705.345000000001</v>
          </cell>
          <cell r="BC1891">
            <v>0</v>
          </cell>
          <cell r="BD1891">
            <v>18705.345000000001</v>
          </cell>
          <cell r="BE1891">
            <v>0</v>
          </cell>
          <cell r="BG1891">
            <v>9.0825400390625006</v>
          </cell>
          <cell r="BJ1891">
            <v>57.179640624999998</v>
          </cell>
          <cell r="BM1891">
            <v>674.39743750000002</v>
          </cell>
          <cell r="BO1891">
            <v>0</v>
          </cell>
          <cell r="BP1891">
            <v>0</v>
          </cell>
          <cell r="BS1891">
            <v>0.344484813734387</v>
          </cell>
          <cell r="BU1891">
            <v>55</v>
          </cell>
        </row>
        <row r="1892">
          <cell r="C1892">
            <v>204883334</v>
          </cell>
          <cell r="D1892" t="str">
            <v>ГУП « OBOD MASKAN»</v>
          </cell>
          <cell r="E1892" t="str">
            <v>ГП</v>
          </cell>
          <cell r="F1892">
            <v>0.3</v>
          </cell>
          <cell r="G1892">
            <v>100</v>
          </cell>
          <cell r="H1892" t="str">
            <v>г.Ташкент</v>
          </cell>
          <cell r="I1892" t="str">
            <v>Сув хўжалиги вазирлиги</v>
          </cell>
          <cell r="J1892" t="str">
            <v>ГП</v>
          </cell>
          <cell r="K1892" t="str">
            <v>ГП</v>
          </cell>
          <cell r="L1892" t="str">
            <v>Коммунал уй-жой қурилиш ва сув хўжалиги</v>
          </cell>
          <cell r="M1892" t="str">
            <v>Коммунал соҳа, қурилиш ва хизмат кўрсатиш</v>
          </cell>
          <cell r="N1892" t="str">
            <v>ПҚ-4486</v>
          </cell>
          <cell r="O1892" t="str">
            <v>МЧЖга ўзгартириш</v>
          </cell>
          <cell r="V1892">
            <v>204.959</v>
          </cell>
          <cell r="Y1892">
            <v>424.62</v>
          </cell>
          <cell r="Z1892">
            <v>584.42200000000003</v>
          </cell>
          <cell r="AB1892">
            <v>658.351</v>
          </cell>
          <cell r="AF1892">
            <v>416.01</v>
          </cell>
          <cell r="AI1892">
            <v>1.575</v>
          </cell>
          <cell r="AJ1892">
            <v>2.306</v>
          </cell>
          <cell r="AK1892">
            <v>1.84</v>
          </cell>
          <cell r="AM1892">
            <v>15.121</v>
          </cell>
          <cell r="AQ1892">
            <v>119.276</v>
          </cell>
          <cell r="AU1892">
            <v>0</v>
          </cell>
          <cell r="AY1892">
            <v>0</v>
          </cell>
          <cell r="BA1892">
            <v>4536.5532999999996</v>
          </cell>
          <cell r="BB1892">
            <v>4536.5532999999996</v>
          </cell>
          <cell r="BC1892">
            <v>0</v>
          </cell>
          <cell r="BD1892">
            <v>4536.5532999999996</v>
          </cell>
          <cell r="BE1892">
            <v>0</v>
          </cell>
          <cell r="BG1892">
            <v>109.438</v>
          </cell>
          <cell r="BJ1892">
            <v>53.65</v>
          </cell>
          <cell r="BM1892">
            <v>195.024</v>
          </cell>
          <cell r="BO1892">
            <v>0</v>
          </cell>
          <cell r="BP1892">
            <v>0</v>
          </cell>
          <cell r="BS1892">
            <v>8.7630284924473126E-2</v>
          </cell>
          <cell r="BU1892">
            <v>70</v>
          </cell>
        </row>
        <row r="1893">
          <cell r="C1893">
            <v>200240607</v>
          </cell>
          <cell r="D1893" t="str">
            <v>ГУП «HARBIY SAVDO-ANDIJON»</v>
          </cell>
          <cell r="E1893" t="str">
            <v>ГП</v>
          </cell>
          <cell r="F1893">
            <v>21.183599609375001</v>
          </cell>
          <cell r="G1893">
            <v>100</v>
          </cell>
          <cell r="H1893" t="str">
            <v>Андижан</v>
          </cell>
          <cell r="I1893" t="str">
            <v>Мудофаа вазирлиги</v>
          </cell>
          <cell r="J1893" t="str">
            <v>ГП</v>
          </cell>
          <cell r="K1893" t="str">
            <v>ГП</v>
          </cell>
          <cell r="L1893" t="str">
            <v>Савдо</v>
          </cell>
          <cell r="M1893" t="str">
            <v>Ижтимоий соҳа, туризм ва фармацевтика</v>
          </cell>
          <cell r="V1893">
            <v>201.955796875</v>
          </cell>
          <cell r="Y1893">
            <v>1207.3607500000001</v>
          </cell>
          <cell r="Z1893">
            <v>1089.163125</v>
          </cell>
          <cell r="AB1893">
            <v>907.74437499999999</v>
          </cell>
          <cell r="AF1893">
            <v>707.01031250000005</v>
          </cell>
          <cell r="AJ1893">
            <v>6.4706000976562503</v>
          </cell>
          <cell r="AK1893">
            <v>5.9398999023437504</v>
          </cell>
          <cell r="AM1893">
            <v>4.3070000000000004</v>
          </cell>
          <cell r="AQ1893">
            <v>66.246796875000001</v>
          </cell>
          <cell r="AU1893">
            <v>0</v>
          </cell>
          <cell r="AY1893">
            <v>0</v>
          </cell>
          <cell r="BA1893">
            <v>1292.1300000000001</v>
          </cell>
          <cell r="BB1893">
            <v>1292.1300000000001</v>
          </cell>
          <cell r="BC1893">
            <v>0</v>
          </cell>
          <cell r="BD1893">
            <v>1292.1300000000001</v>
          </cell>
          <cell r="BE1893">
            <v>0</v>
          </cell>
          <cell r="BG1893">
            <v>0.80929998779296874</v>
          </cell>
          <cell r="BJ1893">
            <v>57.037398437500002</v>
          </cell>
          <cell r="BM1893">
            <v>186.832296875</v>
          </cell>
          <cell r="BO1893">
            <v>0</v>
          </cell>
          <cell r="BP1893">
            <v>0</v>
          </cell>
          <cell r="BS1893">
            <v>2.1718494127257671E-2</v>
          </cell>
          <cell r="BU1893">
            <v>817</v>
          </cell>
          <cell r="BW1893">
            <v>176.466259143152</v>
          </cell>
          <cell r="BX1893" t="str">
            <v>высокая</v>
          </cell>
        </row>
        <row r="1894">
          <cell r="C1894">
            <v>200588093</v>
          </cell>
          <cell r="D1894" t="str">
            <v xml:space="preserve">«YANGIYOL « GAZETASI TAXRIRIYATI </v>
          </cell>
          <cell r="E1894" t="str">
            <v>ГП</v>
          </cell>
          <cell r="F1894">
            <v>4.6014999999999997</v>
          </cell>
          <cell r="G1894">
            <v>100</v>
          </cell>
          <cell r="H1894" t="str">
            <v>Таш. обл.</v>
          </cell>
          <cell r="I1894" t="str">
            <v>Ҳокимият</v>
          </cell>
          <cell r="J1894" t="str">
            <v>ГП</v>
          </cell>
          <cell r="K1894" t="str">
            <v>ГП</v>
          </cell>
          <cell r="L1894" t="str">
            <v>Ижтимоий соҳа, туризм ва фармацевтика</v>
          </cell>
          <cell r="M1894" t="str">
            <v>Ижтимоий соҳа, туризм ва фармацевтика</v>
          </cell>
          <cell r="V1894">
            <v>200.774</v>
          </cell>
          <cell r="Y1894">
            <v>240.75359374999999</v>
          </cell>
          <cell r="Z1894">
            <v>301.25568750000002</v>
          </cell>
          <cell r="AB1894">
            <v>277.47531249999997</v>
          </cell>
          <cell r="AF1894">
            <v>149.47490625</v>
          </cell>
          <cell r="AI1894">
            <v>0.1778000030517578</v>
          </cell>
          <cell r="AJ1894">
            <v>44.92169921875</v>
          </cell>
          <cell r="AK1894">
            <v>37.777000000000001</v>
          </cell>
          <cell r="AM1894">
            <v>-9.6017998046875004</v>
          </cell>
          <cell r="AQ1894">
            <v>36.906699218749999</v>
          </cell>
          <cell r="AU1894">
            <v>0</v>
          </cell>
          <cell r="AY1894">
            <v>0</v>
          </cell>
          <cell r="BA1894">
            <v>0</v>
          </cell>
          <cell r="BB1894">
            <v>0</v>
          </cell>
          <cell r="BC1894">
            <v>0</v>
          </cell>
          <cell r="BD1894">
            <v>0</v>
          </cell>
          <cell r="BE1894">
            <v>0</v>
          </cell>
          <cell r="BG1894">
            <v>127.3056015625</v>
          </cell>
          <cell r="BJ1894">
            <v>112.619203125</v>
          </cell>
          <cell r="BM1894">
            <v>137.60220312499999</v>
          </cell>
          <cell r="BO1894">
            <v>0</v>
          </cell>
          <cell r="BP1894">
            <v>0</v>
          </cell>
          <cell r="BS1894">
            <v>-3.6117133668177023E-2</v>
          </cell>
          <cell r="BU1894">
            <v>25</v>
          </cell>
        </row>
        <row r="1895">
          <cell r="C1895">
            <v>200524569</v>
          </cell>
          <cell r="D1895" t="str">
            <v>O ZBEKISTON RESPUBLIKASI MUDOFAA VAZIRLIGI SAVDO BOSHQARMASI</v>
          </cell>
          <cell r="E1895" t="str">
            <v>ГП</v>
          </cell>
          <cell r="F1895">
            <v>5.0000000000000001E-3</v>
          </cell>
          <cell r="G1895">
            <v>100</v>
          </cell>
          <cell r="H1895" t="str">
            <v>г.Ташкент</v>
          </cell>
          <cell r="I1895" t="str">
            <v>Мудофаа вазирлиги</v>
          </cell>
          <cell r="J1895" t="str">
            <v>ГП</v>
          </cell>
          <cell r="K1895" t="str">
            <v>ГП</v>
          </cell>
          <cell r="L1895" t="str">
            <v>Савдо</v>
          </cell>
          <cell r="M1895" t="str">
            <v>Ижтимоий соҳа, туризм ва фармацевтика</v>
          </cell>
          <cell r="V1895">
            <v>199.893</v>
          </cell>
          <cell r="Y1895">
            <v>0</v>
          </cell>
          <cell r="Z1895">
            <v>0</v>
          </cell>
          <cell r="AB1895">
            <v>0</v>
          </cell>
          <cell r="AF1895">
            <v>0</v>
          </cell>
          <cell r="AJ1895">
            <v>0</v>
          </cell>
          <cell r="AK1895">
            <v>0</v>
          </cell>
          <cell r="AM1895">
            <v>0</v>
          </cell>
          <cell r="AQ1895">
            <v>100.26600000000001</v>
          </cell>
          <cell r="AU1895">
            <v>0</v>
          </cell>
          <cell r="AY1895">
            <v>0</v>
          </cell>
          <cell r="BA1895">
            <v>0</v>
          </cell>
          <cell r="BB1895">
            <v>0</v>
          </cell>
          <cell r="BC1895">
            <v>0</v>
          </cell>
          <cell r="BD1895">
            <v>0</v>
          </cell>
          <cell r="BE1895">
            <v>0</v>
          </cell>
          <cell r="BG1895">
            <v>73.123000000000005</v>
          </cell>
          <cell r="BJ1895">
            <v>27.722999999999999</v>
          </cell>
          <cell r="BM1895">
            <v>0</v>
          </cell>
          <cell r="BO1895">
            <v>0</v>
          </cell>
          <cell r="BP1895">
            <v>0</v>
          </cell>
          <cell r="BU1895">
            <v>15</v>
          </cell>
        </row>
        <row r="1896">
          <cell r="C1896">
            <v>305144576</v>
          </cell>
          <cell r="D1896" t="str">
            <v>UCHTEPA KICHIK SANOAT ZONASINI BOSHQARISH DIREKSIYASI</v>
          </cell>
          <cell r="E1896" t="str">
            <v>ГП</v>
          </cell>
          <cell r="F1896">
            <v>4</v>
          </cell>
          <cell r="G1896">
            <v>100</v>
          </cell>
          <cell r="H1896" t="str">
            <v>г.Ташкент</v>
          </cell>
          <cell r="I1896" t="str">
            <v>Ҳокимият</v>
          </cell>
          <cell r="J1896" t="str">
            <v>ГП</v>
          </cell>
          <cell r="K1896" t="str">
            <v>ГП</v>
          </cell>
          <cell r="L1896" t="str">
            <v>Ҳудудий инвестициялар ва ЭИЗ</v>
          </cell>
          <cell r="M1896" t="str">
            <v>Инвестиция соҳасидаги, саноат зоналари</v>
          </cell>
          <cell r="V1896">
            <v>198.304</v>
          </cell>
          <cell r="Y1896">
            <v>0</v>
          </cell>
          <cell r="Z1896">
            <v>0</v>
          </cell>
          <cell r="AB1896">
            <v>385.21300000000002</v>
          </cell>
          <cell r="AF1896">
            <v>0.3</v>
          </cell>
          <cell r="AJ1896">
            <v>0</v>
          </cell>
          <cell r="AK1896">
            <v>0</v>
          </cell>
          <cell r="AM1896">
            <v>-4.0940000000000003</v>
          </cell>
          <cell r="AQ1896">
            <v>73.445999999999998</v>
          </cell>
          <cell r="AU1896">
            <v>0</v>
          </cell>
          <cell r="AY1896">
            <v>0</v>
          </cell>
          <cell r="BA1896">
            <v>0</v>
          </cell>
          <cell r="BB1896">
            <v>0</v>
          </cell>
          <cell r="BC1896">
            <v>0</v>
          </cell>
          <cell r="BD1896">
            <v>0</v>
          </cell>
          <cell r="BE1896">
            <v>0</v>
          </cell>
          <cell r="BG1896">
            <v>197.13300000000001</v>
          </cell>
          <cell r="BJ1896">
            <v>41.902999999999999</v>
          </cell>
          <cell r="BM1896">
            <v>369.74599999999998</v>
          </cell>
          <cell r="BO1896">
            <v>0</v>
          </cell>
          <cell r="BP1896">
            <v>0</v>
          </cell>
          <cell r="BS1896">
            <v>-4.0473742486554894E-2</v>
          </cell>
          <cell r="BU1896">
            <v>1500</v>
          </cell>
        </row>
        <row r="1897">
          <cell r="C1897">
            <v>200760514</v>
          </cell>
          <cell r="D1897" t="str">
            <v xml:space="preserve">Пайарик тумани «ПАЙАРИК ХАЁТИ» газетаси </v>
          </cell>
          <cell r="E1897" t="str">
            <v>ГП</v>
          </cell>
          <cell r="F1897">
            <v>1.3</v>
          </cell>
          <cell r="G1897">
            <v>100</v>
          </cell>
          <cell r="H1897" t="str">
            <v>Самарканд</v>
          </cell>
          <cell r="I1897" t="str">
            <v>Ҳокимият</v>
          </cell>
          <cell r="J1897" t="str">
            <v>ГП</v>
          </cell>
          <cell r="K1897" t="str">
            <v>ГП</v>
          </cell>
          <cell r="L1897" t="str">
            <v>Ижтимоий соҳа, туризм ва фармацевтика</v>
          </cell>
          <cell r="M1897" t="str">
            <v>Ижтимоий соҳа, туризм ва фармацевтика</v>
          </cell>
          <cell r="V1897">
            <v>198.26359375000001</v>
          </cell>
          <cell r="Y1897">
            <v>326.10599999999999</v>
          </cell>
          <cell r="Z1897">
            <v>436.51600000000002</v>
          </cell>
          <cell r="AB1897">
            <v>455.81181249999997</v>
          </cell>
          <cell r="AF1897">
            <v>421.27009375</v>
          </cell>
          <cell r="AJ1897">
            <v>12.276999999999999</v>
          </cell>
          <cell r="AK1897">
            <v>1.6144000244140626</v>
          </cell>
          <cell r="AM1897">
            <v>0.57040002441406246</v>
          </cell>
          <cell r="AQ1897">
            <v>47.473699218749999</v>
          </cell>
          <cell r="AU1897">
            <v>4.5599998474121092E-2</v>
          </cell>
          <cell r="AY1897">
            <v>0</v>
          </cell>
          <cell r="BA1897">
            <v>171.12</v>
          </cell>
          <cell r="BB1897">
            <v>171.12</v>
          </cell>
          <cell r="BC1897">
            <v>0</v>
          </cell>
          <cell r="BD1897">
            <v>171.12</v>
          </cell>
          <cell r="BE1897">
            <v>0</v>
          </cell>
          <cell r="BG1897">
            <v>0</v>
          </cell>
          <cell r="BJ1897">
            <v>8.5922998046874994</v>
          </cell>
          <cell r="BM1897">
            <v>33.971300781250001</v>
          </cell>
          <cell r="BO1897">
            <v>0</v>
          </cell>
          <cell r="BP1897">
            <v>0</v>
          </cell>
          <cell r="BS1897">
            <v>1.9771718574358279E-3</v>
          </cell>
          <cell r="BU1897" t="str">
            <v>-</v>
          </cell>
        </row>
        <row r="1898">
          <cell r="C1898">
            <v>304994010</v>
          </cell>
          <cell r="D1898" t="str">
            <v>ГУП «FARG`ONA VILOYAT UY-J</v>
          </cell>
          <cell r="E1898" t="str">
            <v>ГП</v>
          </cell>
          <cell r="F1898">
            <v>8</v>
          </cell>
          <cell r="G1898">
            <v>100</v>
          </cell>
          <cell r="H1898" t="str">
            <v>Фергана</v>
          </cell>
          <cell r="I1898" t="str">
            <v>Уй-жой коммунал хизмат кўрсатиш вазирлиги</v>
          </cell>
          <cell r="J1898" t="str">
            <v>ГП</v>
          </cell>
          <cell r="K1898" t="str">
            <v>ГП</v>
          </cell>
          <cell r="L1898" t="str">
            <v>Коммунал уй-жой қурилиш ва сув хўжалиги</v>
          </cell>
          <cell r="M1898" t="str">
            <v>Коммунал соҳа, қурилиш ва хизмат кўрсатиш</v>
          </cell>
          <cell r="U1898">
            <v>196.8</v>
          </cell>
          <cell r="V1898">
            <v>196.83629687499999</v>
          </cell>
          <cell r="W1898">
            <v>802.47931249999999</v>
          </cell>
          <cell r="Y1898">
            <v>0</v>
          </cell>
          <cell r="Z1898">
            <v>0</v>
          </cell>
          <cell r="AA1898">
            <v>0</v>
          </cell>
          <cell r="AB1898">
            <v>1782.6935000000001</v>
          </cell>
          <cell r="AC1898">
            <v>69.168000000000006</v>
          </cell>
          <cell r="AE1898">
            <v>0</v>
          </cell>
          <cell r="AF1898">
            <v>1827.2427499999999</v>
          </cell>
          <cell r="AG1898">
            <v>78.391703125000006</v>
          </cell>
          <cell r="AJ1898">
            <v>0</v>
          </cell>
          <cell r="AK1898">
            <v>0</v>
          </cell>
          <cell r="AL1898">
            <v>-62.707000000000001</v>
          </cell>
          <cell r="AM1898">
            <v>-238.96923437500001</v>
          </cell>
          <cell r="AN1898">
            <v>-72.152703125000002</v>
          </cell>
          <cell r="AQ1898">
            <v>0</v>
          </cell>
          <cell r="AR1898">
            <v>0</v>
          </cell>
          <cell r="AU1898">
            <v>0</v>
          </cell>
          <cell r="AV1898">
            <v>0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0</v>
          </cell>
          <cell r="BD1898">
            <v>0</v>
          </cell>
          <cell r="BE1898">
            <v>0</v>
          </cell>
          <cell r="BG1898">
            <v>0</v>
          </cell>
          <cell r="BH1898">
            <v>611.62368749999996</v>
          </cell>
          <cell r="BJ1898">
            <v>1.1164000244140626</v>
          </cell>
          <cell r="BK1898">
            <v>678.34062500000005</v>
          </cell>
          <cell r="BM1898">
            <v>105.2852109375</v>
          </cell>
          <cell r="BN1898">
            <v>62.929000000000002</v>
          </cell>
          <cell r="BO1898">
            <v>0</v>
          </cell>
          <cell r="BP1898">
            <v>0</v>
          </cell>
          <cell r="BS1898">
            <v>-1.7274994820420588</v>
          </cell>
          <cell r="BT1898">
            <v>-0.1444042351547502</v>
          </cell>
          <cell r="BU1898" t="str">
            <v>-</v>
          </cell>
        </row>
        <row r="1899">
          <cell r="C1899">
            <v>201037801</v>
          </cell>
          <cell r="D1899" t="str">
            <v>NIYAT-TRAM  КОР- ХОНАСИ</v>
          </cell>
          <cell r="E1899" t="str">
            <v>ГП</v>
          </cell>
          <cell r="F1899">
            <v>0.59599999999999997</v>
          </cell>
          <cell r="G1899">
            <v>100</v>
          </cell>
          <cell r="H1899" t="str">
            <v>г.Ташкент</v>
          </cell>
          <cell r="I1899" t="str">
            <v>Энергетика вазирлиги</v>
          </cell>
          <cell r="J1899" t="str">
            <v>ГП</v>
          </cell>
          <cell r="K1899" t="str">
            <v>ГП</v>
          </cell>
          <cell r="L1899" t="str">
            <v>Бошқалар</v>
          </cell>
          <cell r="M1899" t="str">
            <v>Коммунал соҳа, қурилиш ва хизмат кўрсатиш</v>
          </cell>
          <cell r="V1899">
            <v>196.45440625000001</v>
          </cell>
          <cell r="Y1899">
            <v>176.40629687500001</v>
          </cell>
          <cell r="Z1899">
            <v>377.89059374999999</v>
          </cell>
          <cell r="AB1899">
            <v>444.74809375000001</v>
          </cell>
          <cell r="AF1899">
            <v>300.20559374999999</v>
          </cell>
          <cell r="AI1899">
            <v>1.8499999999999999E-2</v>
          </cell>
          <cell r="AJ1899">
            <v>1.6E-2</v>
          </cell>
          <cell r="AK1899">
            <v>1.539199951171875</v>
          </cell>
          <cell r="AM1899">
            <v>23.536599609374999</v>
          </cell>
          <cell r="AQ1899">
            <v>69.128703125000001</v>
          </cell>
          <cell r="AU1899">
            <v>0</v>
          </cell>
          <cell r="AY1899">
            <v>0</v>
          </cell>
          <cell r="BA1899">
            <v>7063.7542800000001</v>
          </cell>
          <cell r="BB1899">
            <v>7063.7542800000001</v>
          </cell>
          <cell r="BC1899">
            <v>0</v>
          </cell>
          <cell r="BD1899">
            <v>7063.7542800000001</v>
          </cell>
          <cell r="BE1899">
            <v>0</v>
          </cell>
          <cell r="BG1899">
            <v>59.733101562500003</v>
          </cell>
          <cell r="BJ1899">
            <v>35.924199218749997</v>
          </cell>
          <cell r="BM1899">
            <v>108.9336015625</v>
          </cell>
          <cell r="BO1899">
            <v>0</v>
          </cell>
          <cell r="BP1899">
            <v>0</v>
          </cell>
          <cell r="BS1899">
            <v>0.14304358666077022</v>
          </cell>
        </row>
        <row r="1900">
          <cell r="C1900">
            <v>206942242</v>
          </cell>
          <cell r="D1900" t="str">
            <v>Шарк юлдузи кино</v>
          </cell>
          <cell r="E1900" t="str">
            <v>ГП</v>
          </cell>
          <cell r="F1900">
            <v>64.917000000000002</v>
          </cell>
          <cell r="G1900">
            <v>100</v>
          </cell>
          <cell r="H1900" t="str">
            <v>Самарканд</v>
          </cell>
          <cell r="I1900" t="str">
            <v>“Ўзбеккино” Миллий агентлиги</v>
          </cell>
          <cell r="J1900" t="str">
            <v>ГП</v>
          </cell>
          <cell r="K1900" t="str">
            <v>ГП</v>
          </cell>
          <cell r="L1900" t="str">
            <v>Ижтимоий соҳа, туризм ва фармацевтика</v>
          </cell>
          <cell r="M1900" t="str">
            <v>Ижтимоий соҳа, туризм ва фармацевтика</v>
          </cell>
          <cell r="N1900" t="str">
            <v>ВМҚ-800</v>
          </cell>
          <cell r="O1900" t="str">
            <v>тугатиш</v>
          </cell>
          <cell r="V1900">
            <v>194.01300000000001</v>
          </cell>
          <cell r="Y1900">
            <v>152.214</v>
          </cell>
          <cell r="Z1900">
            <v>178.61799999999999</v>
          </cell>
          <cell r="AB1900">
            <v>202.81290625</v>
          </cell>
          <cell r="AF1900">
            <v>66.240796875000001</v>
          </cell>
          <cell r="AJ1900">
            <v>-0.83199999999999996</v>
          </cell>
          <cell r="AK1900">
            <v>5.3292001953124997</v>
          </cell>
          <cell r="AM1900">
            <v>5.9123999023437497</v>
          </cell>
          <cell r="AQ1900">
            <v>29.166300781250001</v>
          </cell>
          <cell r="AU1900">
            <v>0</v>
          </cell>
          <cell r="AY1900">
            <v>0</v>
          </cell>
          <cell r="BA1900">
            <v>8662.4277600000005</v>
          </cell>
          <cell r="BB1900">
            <v>8662.4277600000005</v>
          </cell>
          <cell r="BC1900">
            <v>0</v>
          </cell>
          <cell r="BD1900">
            <v>8662.4277600000005</v>
          </cell>
          <cell r="BE1900">
            <v>0</v>
          </cell>
          <cell r="BG1900">
            <v>23.875</v>
          </cell>
          <cell r="BJ1900">
            <v>10.547000000000001</v>
          </cell>
          <cell r="BM1900">
            <v>122.82599999999999</v>
          </cell>
          <cell r="BO1900">
            <v>0</v>
          </cell>
          <cell r="BP1900">
            <v>0</v>
          </cell>
          <cell r="BS1900">
            <v>3.3128534740549449E-2</v>
          </cell>
          <cell r="BU1900">
            <v>12</v>
          </cell>
          <cell r="BW1900">
            <v>997.67355207394303</v>
          </cell>
          <cell r="BX1900" t="str">
            <v>высокая</v>
          </cell>
        </row>
        <row r="1901">
          <cell r="C1901">
            <v>304893929</v>
          </cell>
          <cell r="D1901" t="str">
            <v>ГУП «NAMANGAN MINTAQAVIY Y</v>
          </cell>
          <cell r="E1901" t="str">
            <v>ГП</v>
          </cell>
          <cell r="F1901">
            <v>189.30535937499999</v>
          </cell>
          <cell r="G1901">
            <v>100</v>
          </cell>
          <cell r="H1901" t="str">
            <v>Наманган</v>
          </cell>
          <cell r="I1901" t="str">
            <v>Автомобиль йўллари давлат қўмитаси</v>
          </cell>
          <cell r="J1901" t="str">
            <v>ГП</v>
          </cell>
          <cell r="K1901" t="str">
            <v>ГП</v>
          </cell>
          <cell r="L1901" t="str">
            <v>Йўл-транспорт инфратузилмаси</v>
          </cell>
          <cell r="M1901" t="str">
            <v>Коммунал соҳа, қурилиш ва хизмат кўрсатиш</v>
          </cell>
          <cell r="V1901">
            <v>192.47521875000001</v>
          </cell>
          <cell r="Y1901">
            <v>0</v>
          </cell>
          <cell r="Z1901">
            <v>0</v>
          </cell>
          <cell r="AB1901">
            <v>933.4944375</v>
          </cell>
          <cell r="AF1901">
            <v>0</v>
          </cell>
          <cell r="AJ1901">
            <v>0</v>
          </cell>
          <cell r="AK1901">
            <v>0</v>
          </cell>
          <cell r="AM1901">
            <v>0</v>
          </cell>
          <cell r="AQ1901">
            <v>0</v>
          </cell>
          <cell r="AU1901">
            <v>0</v>
          </cell>
          <cell r="AY1901">
            <v>0</v>
          </cell>
          <cell r="BA1901">
            <v>0</v>
          </cell>
          <cell r="BB1901">
            <v>0</v>
          </cell>
          <cell r="BC1901">
            <v>0</v>
          </cell>
          <cell r="BD1901">
            <v>0</v>
          </cell>
          <cell r="BE1901">
            <v>0</v>
          </cell>
          <cell r="BG1901">
            <v>1.1239100341796875</v>
          </cell>
          <cell r="BJ1901">
            <v>3.1698601074218749</v>
          </cell>
          <cell r="BM1901">
            <v>933.4944375</v>
          </cell>
          <cell r="BO1901">
            <v>0</v>
          </cell>
          <cell r="BP1901">
            <v>0</v>
          </cell>
          <cell r="BU1901">
            <v>5</v>
          </cell>
        </row>
        <row r="1902">
          <cell r="C1902">
            <v>207192757</v>
          </cell>
          <cell r="D1902" t="str">
            <v>ХОНКА ТУМАН АРХИТЕКТУРА ВА КУРИЛИШ БУЛИМИ</v>
          </cell>
          <cell r="E1902" t="str">
            <v>ГП</v>
          </cell>
          <cell r="F1902">
            <v>0</v>
          </cell>
          <cell r="G1902">
            <v>100</v>
          </cell>
          <cell r="H1902" t="str">
            <v>Хорезм</v>
          </cell>
          <cell r="I1902" t="str">
            <v>Қурилиш вазирлиги</v>
          </cell>
          <cell r="J1902" t="str">
            <v>ГП</v>
          </cell>
          <cell r="K1902" t="str">
            <v>ГП</v>
          </cell>
          <cell r="L1902" t="str">
            <v>Коммунал уй-жой қурилиш ва сув хўжалиги</v>
          </cell>
          <cell r="M1902" t="str">
            <v>Коммунал соҳа, қурилиш ва хизмат кўрсатиш</v>
          </cell>
          <cell r="V1902">
            <v>190.13359374999999</v>
          </cell>
          <cell r="Y1902">
            <v>62.105898437500002</v>
          </cell>
          <cell r="Z1902">
            <v>78.624101562500002</v>
          </cell>
          <cell r="AB1902">
            <v>227.42209374999999</v>
          </cell>
          <cell r="AF1902">
            <v>56.76880078125</v>
          </cell>
          <cell r="AI1902">
            <v>32.807300781249999</v>
          </cell>
          <cell r="AJ1902">
            <v>-16.644599609375</v>
          </cell>
          <cell r="AK1902">
            <v>13.425700195312499</v>
          </cell>
          <cell r="AM1902">
            <v>120.097796875</v>
          </cell>
          <cell r="AQ1902">
            <v>26.591199218749999</v>
          </cell>
          <cell r="AU1902">
            <v>0</v>
          </cell>
          <cell r="AY1902">
            <v>0</v>
          </cell>
          <cell r="BA1902">
            <v>18590.288850000001</v>
          </cell>
          <cell r="BB1902">
            <v>36258.948599999996</v>
          </cell>
          <cell r="BC1902">
            <v>0</v>
          </cell>
          <cell r="BD1902">
            <v>36258.948599999996</v>
          </cell>
          <cell r="BE1902">
            <v>0</v>
          </cell>
          <cell r="BG1902">
            <v>8.1542001953124998</v>
          </cell>
          <cell r="BJ1902">
            <v>3.9748999023437501</v>
          </cell>
          <cell r="BM1902">
            <v>39.61219921875</v>
          </cell>
          <cell r="BO1902">
            <v>0</v>
          </cell>
          <cell r="BP1902">
            <v>0</v>
          </cell>
          <cell r="BS1902">
            <v>0.93196383966348595</v>
          </cell>
        </row>
        <row r="1903">
          <cell r="C1903">
            <v>200595892</v>
          </cell>
          <cell r="D1903" t="str">
            <v>КОММУНАЛ ФАЙДАЛАНИШ БОШКАРМАСИ</v>
          </cell>
          <cell r="E1903" t="str">
            <v>ГП</v>
          </cell>
          <cell r="F1903">
            <v>3.9380000000000002</v>
          </cell>
          <cell r="G1903">
            <v>100</v>
          </cell>
          <cell r="H1903" t="str">
            <v>Таш. обл.</v>
          </cell>
          <cell r="I1903" t="str">
            <v>Ҳокимият</v>
          </cell>
          <cell r="J1903" t="str">
            <v>ГП</v>
          </cell>
          <cell r="K1903" t="str">
            <v>ГП</v>
          </cell>
          <cell r="L1903" t="str">
            <v>Коммунал уй-жой қурилиш ва сув хўжалиги</v>
          </cell>
          <cell r="M1903" t="str">
            <v>Коммунал соҳа, қурилиш ва хизмат кўрсатиш</v>
          </cell>
          <cell r="U1903">
            <v>189.93199999999999</v>
          </cell>
          <cell r="V1903">
            <v>189.93199999999999</v>
          </cell>
          <cell r="W1903">
            <v>189.929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E1903">
            <v>0</v>
          </cell>
          <cell r="AF1903">
            <v>0</v>
          </cell>
          <cell r="AG1903">
            <v>0</v>
          </cell>
          <cell r="AJ1903">
            <v>0</v>
          </cell>
          <cell r="AK1903">
            <v>0</v>
          </cell>
          <cell r="AL1903">
            <v>0</v>
          </cell>
          <cell r="AM1903">
            <v>0</v>
          </cell>
          <cell r="AN1903">
            <v>0</v>
          </cell>
          <cell r="AP1903">
            <v>8.9979999999999993</v>
          </cell>
          <cell r="AQ1903">
            <v>11.839</v>
          </cell>
          <cell r="AR1903">
            <v>8.766</v>
          </cell>
          <cell r="AT1903">
            <v>0</v>
          </cell>
          <cell r="AU1903">
            <v>0</v>
          </cell>
          <cell r="AV1903">
            <v>0</v>
          </cell>
          <cell r="AX1903">
            <v>0</v>
          </cell>
          <cell r="AY1903">
            <v>0</v>
          </cell>
          <cell r="AZ1903">
            <v>1.375</v>
          </cell>
          <cell r="BA1903">
            <v>0</v>
          </cell>
          <cell r="BB1903">
            <v>0</v>
          </cell>
          <cell r="BC1903">
            <v>0</v>
          </cell>
          <cell r="BD1903">
            <v>0</v>
          </cell>
          <cell r="BE1903">
            <v>0</v>
          </cell>
          <cell r="BF1903">
            <v>20.710999999999999</v>
          </cell>
          <cell r="BG1903">
            <v>10.411</v>
          </cell>
          <cell r="BH1903">
            <v>11.493</v>
          </cell>
          <cell r="BI1903">
            <v>32.497</v>
          </cell>
          <cell r="BJ1903">
            <v>3.0000000000000001E-3</v>
          </cell>
          <cell r="BK1903">
            <v>0</v>
          </cell>
          <cell r="BL1903">
            <v>0</v>
          </cell>
          <cell r="BM1903">
            <v>0</v>
          </cell>
          <cell r="BN1903">
            <v>6.8739999999999997</v>
          </cell>
          <cell r="BO1903">
            <v>0</v>
          </cell>
          <cell r="BP1903">
            <v>0</v>
          </cell>
          <cell r="BU1903">
            <v>70</v>
          </cell>
        </row>
        <row r="1904">
          <cell r="C1904">
            <v>205260705</v>
          </cell>
          <cell r="D1904" t="str">
            <v xml:space="preserve"> «IQTISOD-MOLIYA»</v>
          </cell>
          <cell r="E1904" t="str">
            <v>ГП</v>
          </cell>
          <cell r="F1904">
            <v>20</v>
          </cell>
          <cell r="G1904">
            <v>100</v>
          </cell>
          <cell r="H1904" t="str">
            <v>г.Ташкент</v>
          </cell>
          <cell r="I1904" t="str">
            <v>Олий ва ўрта махсус таълим вазирлиги</v>
          </cell>
          <cell r="J1904" t="str">
            <v>ГП</v>
          </cell>
          <cell r="K1904" t="str">
            <v>ГП</v>
          </cell>
          <cell r="L1904" t="str">
            <v>Молия ташкилотлари</v>
          </cell>
          <cell r="M1904" t="str">
            <v>Оғир саноат ва молия</v>
          </cell>
          <cell r="V1904">
            <v>188.61799999999999</v>
          </cell>
          <cell r="Y1904">
            <v>529.02099999999996</v>
          </cell>
          <cell r="Z1904">
            <v>621.82000000000005</v>
          </cell>
          <cell r="AB1904">
            <v>572.08799999999997</v>
          </cell>
          <cell r="AF1904">
            <v>431.935</v>
          </cell>
          <cell r="AI1904">
            <v>3.0449999999999999</v>
          </cell>
          <cell r="AJ1904">
            <v>24.155000000000001</v>
          </cell>
          <cell r="AK1904">
            <v>33.308999999999997</v>
          </cell>
          <cell r="AM1904">
            <v>33.353000000000002</v>
          </cell>
          <cell r="AQ1904">
            <v>53.494</v>
          </cell>
          <cell r="AU1904">
            <v>6.18</v>
          </cell>
          <cell r="AY1904">
            <v>0</v>
          </cell>
          <cell r="BA1904">
            <v>2425</v>
          </cell>
          <cell r="BB1904">
            <v>10008.64726</v>
          </cell>
          <cell r="BC1904">
            <v>0</v>
          </cell>
          <cell r="BD1904">
            <v>10008.64726</v>
          </cell>
          <cell r="BE1904">
            <v>0</v>
          </cell>
          <cell r="BG1904">
            <v>39.052</v>
          </cell>
          <cell r="BJ1904">
            <v>86.875</v>
          </cell>
          <cell r="BM1904">
            <v>96.150999999999996</v>
          </cell>
          <cell r="BO1904">
            <v>0</v>
          </cell>
          <cell r="BP1904">
            <v>0</v>
          </cell>
          <cell r="BS1904">
            <v>0.19713689586079308</v>
          </cell>
          <cell r="BU1904">
            <v>44</v>
          </cell>
          <cell r="BW1904">
            <v>98.171214109497001</v>
          </cell>
          <cell r="BX1904" t="str">
            <v>достаточная</v>
          </cell>
        </row>
        <row r="1905">
          <cell r="C1905">
            <v>200711329</v>
          </cell>
          <cell r="D1905" t="str">
            <v>АВТОЖАМЛАНМА 2514</v>
          </cell>
          <cell r="E1905" t="str">
            <v>ГП</v>
          </cell>
          <cell r="F1905">
            <v>97.331000000000003</v>
          </cell>
          <cell r="G1905">
            <v>100</v>
          </cell>
          <cell r="H1905" t="str">
            <v>Самарканд</v>
          </cell>
          <cell r="I1905" t="str">
            <v>Ҳокимият</v>
          </cell>
          <cell r="J1905" t="str">
            <v>ГП</v>
          </cell>
          <cell r="K1905" t="str">
            <v>ГП</v>
          </cell>
          <cell r="L1905" t="str">
            <v>Йўл-транспорт инфратузилмаси</v>
          </cell>
          <cell r="M1905" t="str">
            <v>Коммунал соҳа, қурилиш ва хизмат кўрсатиш</v>
          </cell>
          <cell r="N1905" t="str">
            <v>ВМҚ-800</v>
          </cell>
          <cell r="O1905" t="str">
            <v>тугатиш</v>
          </cell>
          <cell r="U1905">
            <v>183.65799999999999</v>
          </cell>
          <cell r="V1905">
            <v>183.65799999999999</v>
          </cell>
          <cell r="W1905">
            <v>183.65799999999999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E1905">
            <v>0</v>
          </cell>
          <cell r="AF1905">
            <v>0</v>
          </cell>
          <cell r="AG1905">
            <v>0</v>
          </cell>
          <cell r="AI1905">
            <v>-4.8000000000000001E-2</v>
          </cell>
          <cell r="AJ1905">
            <v>-8.3000000000000004E-2</v>
          </cell>
          <cell r="AK1905">
            <v>0</v>
          </cell>
          <cell r="AL1905">
            <v>0</v>
          </cell>
          <cell r="AM1905">
            <v>0</v>
          </cell>
          <cell r="AN1905">
            <v>0</v>
          </cell>
          <cell r="AP1905">
            <v>3.875</v>
          </cell>
          <cell r="AQ1905">
            <v>3.875</v>
          </cell>
          <cell r="AR1905">
            <v>0</v>
          </cell>
          <cell r="AT1905">
            <v>0</v>
          </cell>
          <cell r="AU1905">
            <v>0</v>
          </cell>
          <cell r="AV1905">
            <v>0</v>
          </cell>
          <cell r="AX1905">
            <v>3.875</v>
          </cell>
          <cell r="AY1905">
            <v>3.875</v>
          </cell>
          <cell r="AZ1905">
            <v>0</v>
          </cell>
          <cell r="BA1905">
            <v>0</v>
          </cell>
          <cell r="BB1905">
            <v>0</v>
          </cell>
          <cell r="BC1905">
            <v>0</v>
          </cell>
          <cell r="BD1905">
            <v>0</v>
          </cell>
          <cell r="BE1905">
            <v>0</v>
          </cell>
          <cell r="BF1905">
            <v>23.757999999999999</v>
          </cell>
          <cell r="BG1905">
            <v>23.757999999999999</v>
          </cell>
          <cell r="BH1905">
            <v>23.757999999999999</v>
          </cell>
          <cell r="BI1905">
            <v>5.5739999999999998</v>
          </cell>
          <cell r="BJ1905">
            <v>5.5739999999999998</v>
          </cell>
          <cell r="BK1905">
            <v>5.5739999999999998</v>
          </cell>
          <cell r="BL1905">
            <v>19.376999999999999</v>
          </cell>
          <cell r="BM1905">
            <v>19.376999999999999</v>
          </cell>
          <cell r="BN1905">
            <v>0</v>
          </cell>
          <cell r="BO1905">
            <v>0</v>
          </cell>
          <cell r="BP1905">
            <v>0</v>
          </cell>
          <cell r="BU1905" t="str">
            <v>-</v>
          </cell>
        </row>
        <row r="1906">
          <cell r="C1906">
            <v>200540597</v>
          </cell>
          <cell r="D1906" t="str">
            <v>1-SON STOMATOLOGIK POLIKLINIKA ДУК</v>
          </cell>
          <cell r="E1906" t="str">
            <v>ГП</v>
          </cell>
          <cell r="F1906">
            <v>103.818203125</v>
          </cell>
          <cell r="G1906">
            <v>100</v>
          </cell>
          <cell r="H1906" t="str">
            <v>г.Ташкент</v>
          </cell>
          <cell r="I1906" t="str">
            <v>Соғлиқни сақлаш вазирлиги</v>
          </cell>
          <cell r="J1906" t="str">
            <v>ГП</v>
          </cell>
          <cell r="K1906" t="str">
            <v>ГП</v>
          </cell>
          <cell r="L1906" t="str">
            <v>Ижтимоий соҳа, туризм ва фармацевтика</v>
          </cell>
          <cell r="M1906" t="str">
            <v>Ижтимоий соҳа, туризм ва фармацевтика</v>
          </cell>
          <cell r="U1906">
            <v>179.232296875</v>
          </cell>
          <cell r="V1906">
            <v>179.232296875</v>
          </cell>
          <cell r="W1906">
            <v>254.41900000000001</v>
          </cell>
          <cell r="Y1906">
            <v>786.10749999999996</v>
          </cell>
          <cell r="Z1906">
            <v>752.4665</v>
          </cell>
          <cell r="AA1906">
            <v>0</v>
          </cell>
          <cell r="AB1906">
            <v>833.9788125</v>
          </cell>
          <cell r="AC1906">
            <v>711.37918749999994</v>
          </cell>
          <cell r="AE1906">
            <v>0</v>
          </cell>
          <cell r="AF1906">
            <v>504.91681249999999</v>
          </cell>
          <cell r="AG1906">
            <v>465.43549999999999</v>
          </cell>
          <cell r="AI1906">
            <v>-5.2530000000000001</v>
          </cell>
          <cell r="AJ1906">
            <v>-38.52030078125</v>
          </cell>
          <cell r="AK1906">
            <v>-1.666699951171875</v>
          </cell>
          <cell r="AL1906">
            <v>0</v>
          </cell>
          <cell r="AM1906">
            <v>-7.2285000000000004</v>
          </cell>
          <cell r="AN1906">
            <v>36.589500000000001</v>
          </cell>
          <cell r="AP1906">
            <v>164.00299999999999</v>
          </cell>
          <cell r="AQ1906">
            <v>238.99100000000001</v>
          </cell>
          <cell r="AR1906">
            <v>3.4801000976562499</v>
          </cell>
          <cell r="AT1906">
            <v>4.4348999023437496</v>
          </cell>
          <cell r="AU1906">
            <v>4.4348999023437496</v>
          </cell>
          <cell r="AV1906">
            <v>3.4801000976562499</v>
          </cell>
          <cell r="AX1906">
            <v>0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0</v>
          </cell>
          <cell r="BD1906">
            <v>0</v>
          </cell>
          <cell r="BE1906">
            <v>0</v>
          </cell>
          <cell r="BF1906">
            <v>43.244601562500002</v>
          </cell>
          <cell r="BG1906">
            <v>2.1416999511718751</v>
          </cell>
          <cell r="BH1906">
            <v>17.455099609375001</v>
          </cell>
          <cell r="BI1906">
            <v>84.765500000000003</v>
          </cell>
          <cell r="BJ1906">
            <v>42.561199218749998</v>
          </cell>
          <cell r="BK1906">
            <v>79.634601562499995</v>
          </cell>
          <cell r="BL1906">
            <v>256.79309375000003</v>
          </cell>
          <cell r="BM1906">
            <v>336.29050000000001</v>
          </cell>
          <cell r="BN1906">
            <v>207.82970312500001</v>
          </cell>
          <cell r="BO1906">
            <v>0</v>
          </cell>
          <cell r="BP1906">
            <v>0</v>
          </cell>
          <cell r="BS1906">
            <v>-3.9919548937676054E-2</v>
          </cell>
          <cell r="BT1906">
            <v>0.16875079246239139</v>
          </cell>
          <cell r="BU1906">
            <v>361</v>
          </cell>
        </row>
        <row r="1907">
          <cell r="C1907">
            <v>201019689</v>
          </cell>
          <cell r="D1907" t="str">
            <v>KOMMUNALO`QUV O`QUV-METODIK MARKAZI</v>
          </cell>
          <cell r="E1907" t="str">
            <v>ГП</v>
          </cell>
          <cell r="F1907">
            <v>33.980511718750002</v>
          </cell>
          <cell r="G1907">
            <v>100</v>
          </cell>
          <cell r="H1907" t="str">
            <v>г.Ташкент</v>
          </cell>
          <cell r="I1907" t="str">
            <v>Уй-жой коммунал хизмат кўрсатиш вазирлиги</v>
          </cell>
          <cell r="J1907" t="str">
            <v>ГП</v>
          </cell>
          <cell r="K1907" t="str">
            <v>ГП</v>
          </cell>
          <cell r="L1907" t="str">
            <v>Коммунал уй-жой қурилиш ва сув хўжалиги</v>
          </cell>
          <cell r="M1907" t="str">
            <v>Коммунал соҳа, қурилиш ва хизмат кўрсатиш</v>
          </cell>
          <cell r="V1907">
            <v>178.117875</v>
          </cell>
          <cell r="Y1907">
            <v>479.1001875</v>
          </cell>
          <cell r="Z1907">
            <v>479.1001875</v>
          </cell>
          <cell r="AB1907">
            <v>630.87599999999998</v>
          </cell>
          <cell r="AF1907">
            <v>187.34450000000001</v>
          </cell>
          <cell r="AI1907">
            <v>0.60099999999999998</v>
          </cell>
          <cell r="AJ1907">
            <v>1.0363599853515626</v>
          </cell>
          <cell r="AK1907">
            <v>1.0363599853515626</v>
          </cell>
          <cell r="AM1907">
            <v>68.420390624999996</v>
          </cell>
          <cell r="AQ1907">
            <v>197.163625</v>
          </cell>
          <cell r="AU1907">
            <v>0</v>
          </cell>
          <cell r="AY1907">
            <v>0</v>
          </cell>
          <cell r="BA1907">
            <v>20665.253729999997</v>
          </cell>
          <cell r="BB1907">
            <v>20665.25373</v>
          </cell>
          <cell r="BC1907">
            <v>0</v>
          </cell>
          <cell r="BD1907">
            <v>20665.25373</v>
          </cell>
          <cell r="BE1907">
            <v>0</v>
          </cell>
          <cell r="BG1907">
            <v>108.573109375</v>
          </cell>
          <cell r="BJ1907">
            <v>40.800179687499998</v>
          </cell>
          <cell r="BM1907">
            <v>343.56731250000001</v>
          </cell>
          <cell r="BO1907">
            <v>0</v>
          </cell>
          <cell r="BP1907">
            <v>0</v>
          </cell>
          <cell r="BS1907">
            <v>0.39664375400705837</v>
          </cell>
          <cell r="BU1907">
            <v>950</v>
          </cell>
        </row>
        <row r="1908">
          <cell r="C1908">
            <v>201052530</v>
          </cell>
          <cell r="D1908" t="str">
            <v>TOSHKENT SHAHAR HOKIMIYATI XOJALIK HISOBIDAGI MAXSUS KORXONA</v>
          </cell>
          <cell r="E1908" t="str">
            <v>ГП</v>
          </cell>
          <cell r="F1908">
            <v>0.25770001220703126</v>
          </cell>
          <cell r="G1908">
            <v>100</v>
          </cell>
          <cell r="H1908" t="str">
            <v>г.Ташкент</v>
          </cell>
          <cell r="I1908" t="str">
            <v>Ҳокимият</v>
          </cell>
          <cell r="J1908" t="str">
            <v>ГП</v>
          </cell>
          <cell r="K1908" t="str">
            <v>ГП</v>
          </cell>
          <cell r="L1908" t="str">
            <v>Коммунал уй-жой қурилиш ва сув хўжалиги</v>
          </cell>
          <cell r="M1908" t="str">
            <v>Коммунал соҳа, қурилиш ва хизмат кўрсатиш</v>
          </cell>
          <cell r="V1908">
            <v>176.294796875</v>
          </cell>
          <cell r="Y1908">
            <v>344.78899999999999</v>
          </cell>
          <cell r="Z1908">
            <v>344.017</v>
          </cell>
          <cell r="AB1908">
            <v>392.15940625000002</v>
          </cell>
          <cell r="AF1908">
            <v>115.9596015625</v>
          </cell>
          <cell r="AI1908">
            <v>27.970500000000001</v>
          </cell>
          <cell r="AJ1908">
            <v>21.670099609375001</v>
          </cell>
          <cell r="AK1908">
            <v>2.1745000000000001</v>
          </cell>
          <cell r="AM1908">
            <v>0.1209000015258789</v>
          </cell>
          <cell r="AQ1908">
            <v>0</v>
          </cell>
          <cell r="AU1908">
            <v>0</v>
          </cell>
          <cell r="AY1908">
            <v>0</v>
          </cell>
          <cell r="BA1908">
            <v>40</v>
          </cell>
          <cell r="BB1908">
            <v>40</v>
          </cell>
          <cell r="BC1908">
            <v>0</v>
          </cell>
          <cell r="BD1908">
            <v>40</v>
          </cell>
          <cell r="BE1908">
            <v>0</v>
          </cell>
          <cell r="BG1908">
            <v>58.774000000000001</v>
          </cell>
          <cell r="BJ1908">
            <v>26.005099609375002</v>
          </cell>
          <cell r="BM1908">
            <v>259.03209375</v>
          </cell>
          <cell r="BO1908">
            <v>0</v>
          </cell>
          <cell r="BP1908">
            <v>0</v>
          </cell>
          <cell r="BS1908">
            <v>7.230357612978658E-4</v>
          </cell>
          <cell r="BU1908">
            <v>97</v>
          </cell>
        </row>
        <row r="1909">
          <cell r="C1909">
            <v>200673297</v>
          </cell>
          <cell r="D1909" t="str">
            <v>ГУП «SHAHRISABZ AVTOSHOXBE</v>
          </cell>
          <cell r="E1909" t="str">
            <v>ГП</v>
          </cell>
          <cell r="F1909">
            <v>84.03</v>
          </cell>
          <cell r="G1909">
            <v>100</v>
          </cell>
          <cell r="H1909" t="str">
            <v>Кашкадарья</v>
          </cell>
          <cell r="I1909" t="str">
            <v>Ҳокимият</v>
          </cell>
          <cell r="J1909" t="str">
            <v>ГП</v>
          </cell>
          <cell r="K1909" t="str">
            <v>ГП</v>
          </cell>
          <cell r="L1909" t="str">
            <v>Йўл-транспорт инфратузилмаси</v>
          </cell>
          <cell r="M1909" t="str">
            <v>Коммунал соҳа, қурилиш ва хизмат кўрсатиш</v>
          </cell>
          <cell r="N1909" t="str">
            <v>ВМҚ-800</v>
          </cell>
          <cell r="O1909" t="str">
            <v>тугатиш</v>
          </cell>
          <cell r="V1909">
            <v>173.935</v>
          </cell>
          <cell r="Y1909">
            <v>31.666</v>
          </cell>
          <cell r="Z1909">
            <v>45.142000000000003</v>
          </cell>
          <cell r="AB1909">
            <v>29.826000000000001</v>
          </cell>
          <cell r="AF1909">
            <v>5.3860000000000001</v>
          </cell>
          <cell r="AI1909">
            <v>0.81899999999999995</v>
          </cell>
          <cell r="AJ1909">
            <v>0.35</v>
          </cell>
          <cell r="AK1909">
            <v>0.25800000000000001</v>
          </cell>
          <cell r="AM1909">
            <v>0.16800000000000001</v>
          </cell>
          <cell r="AQ1909">
            <v>8.2149999999999999</v>
          </cell>
          <cell r="AU1909">
            <v>0</v>
          </cell>
          <cell r="AY1909">
            <v>0</v>
          </cell>
          <cell r="BA1909">
            <v>0</v>
          </cell>
          <cell r="BB1909">
            <v>0</v>
          </cell>
          <cell r="BC1909">
            <v>0</v>
          </cell>
          <cell r="BD1909">
            <v>0</v>
          </cell>
          <cell r="BE1909">
            <v>0</v>
          </cell>
          <cell r="BG1909">
            <v>8.8360000000000003</v>
          </cell>
          <cell r="BJ1909">
            <v>89.503</v>
          </cell>
          <cell r="BM1909">
            <v>22.780999999999999</v>
          </cell>
          <cell r="BO1909">
            <v>0</v>
          </cell>
          <cell r="BP1909">
            <v>0</v>
          </cell>
          <cell r="BS1909">
            <v>9.7396668222307907E-4</v>
          </cell>
          <cell r="BU1909" t="str">
            <v>-</v>
          </cell>
        </row>
        <row r="1910">
          <cell r="C1910">
            <v>207161605</v>
          </cell>
          <cell r="D1910" t="str">
            <v>ВИЛОЯТ КОМПЬЮТЕРЛАШТИРИШ МАРКАЗИ</v>
          </cell>
          <cell r="E1910" t="str">
            <v>ГП</v>
          </cell>
          <cell r="F1910">
            <v>100</v>
          </cell>
          <cell r="G1910">
            <v>100</v>
          </cell>
          <cell r="H1910" t="str">
            <v>Сурхандарья</v>
          </cell>
          <cell r="I1910" t="str">
            <v>Ҳокимият</v>
          </cell>
          <cell r="J1910" t="str">
            <v>ГП</v>
          </cell>
          <cell r="K1910" t="str">
            <v>ГП</v>
          </cell>
          <cell r="L1910" t="str">
            <v>Ахборот технологиялари ва нашриёт</v>
          </cell>
          <cell r="M1910" t="str">
            <v>Ахборот технологиялари ва телекоммуникациялар</v>
          </cell>
          <cell r="V1910">
            <v>172.649</v>
          </cell>
          <cell r="Y1910">
            <v>226.85579687500001</v>
          </cell>
          <cell r="Z1910">
            <v>647.73531249999996</v>
          </cell>
          <cell r="AB1910">
            <v>775.421875</v>
          </cell>
          <cell r="AF1910">
            <v>331.83449999999999</v>
          </cell>
          <cell r="AI1910">
            <v>6.4772998046875001</v>
          </cell>
          <cell r="AJ1910">
            <v>27.803099609375</v>
          </cell>
          <cell r="AK1910">
            <v>6.7467001953125001</v>
          </cell>
          <cell r="AM1910">
            <v>75.533500000000004</v>
          </cell>
          <cell r="AQ1910">
            <v>107.011703125</v>
          </cell>
          <cell r="AU1910">
            <v>0</v>
          </cell>
          <cell r="AY1910">
            <v>0</v>
          </cell>
          <cell r="BA1910">
            <v>22666.966270000001</v>
          </cell>
          <cell r="BB1910">
            <v>22666.966270000001</v>
          </cell>
          <cell r="BC1910">
            <v>0</v>
          </cell>
          <cell r="BD1910">
            <v>22666.966270000001</v>
          </cell>
          <cell r="BE1910">
            <v>0</v>
          </cell>
          <cell r="BG1910">
            <v>7.5426000976562504</v>
          </cell>
          <cell r="BJ1910">
            <v>3.2521000976562502</v>
          </cell>
          <cell r="BM1910">
            <v>368.05390625000001</v>
          </cell>
          <cell r="BO1910">
            <v>0</v>
          </cell>
          <cell r="BP1910">
            <v>0</v>
          </cell>
          <cell r="BS1910">
            <v>0.47946728149851975</v>
          </cell>
          <cell r="BU1910" t="str">
            <v>-</v>
          </cell>
        </row>
        <row r="1911">
          <cell r="C1911">
            <v>200323423</v>
          </cell>
          <cell r="D1911" t="str">
            <v>Сирдарё вилояти махсус Алока богламаси</v>
          </cell>
          <cell r="E1911" t="str">
            <v>ГП</v>
          </cell>
          <cell r="F1911">
            <v>0.88709997558593745</v>
          </cell>
          <cell r="G1911">
            <v>100</v>
          </cell>
          <cell r="H1911" t="str">
            <v>Сырдарья</v>
          </cell>
          <cell r="I1911" t="str">
            <v xml:space="preserve">Ахборот технологиялари ва коммуникацияларини ривожлантириш вазирлиги </v>
          </cell>
          <cell r="J1911" t="str">
            <v>ГП</v>
          </cell>
          <cell r="K1911" t="str">
            <v>ГП</v>
          </cell>
          <cell r="L1911" t="str">
            <v>Ахборот технологиялари ва нашриёт</v>
          </cell>
          <cell r="M1911" t="str">
            <v>Ахборот технологиялари ва телекоммуникациялар</v>
          </cell>
          <cell r="V1911">
            <v>169.65790625</v>
          </cell>
          <cell r="Y1911">
            <v>0</v>
          </cell>
          <cell r="Z1911">
            <v>0</v>
          </cell>
          <cell r="AB1911">
            <v>496.64818750000001</v>
          </cell>
          <cell r="AF1911">
            <v>278.85318749999999</v>
          </cell>
          <cell r="AJ1911">
            <v>0</v>
          </cell>
          <cell r="AK1911">
            <v>0</v>
          </cell>
          <cell r="AM1911">
            <v>13.786400390624999</v>
          </cell>
          <cell r="AQ1911">
            <v>123.6538984375</v>
          </cell>
          <cell r="AU1911">
            <v>0</v>
          </cell>
          <cell r="AY1911">
            <v>0</v>
          </cell>
          <cell r="BA1911">
            <v>4135.92</v>
          </cell>
          <cell r="BB1911">
            <v>4135.92</v>
          </cell>
          <cell r="BC1911">
            <v>0</v>
          </cell>
          <cell r="BD1911">
            <v>4135.92</v>
          </cell>
          <cell r="BE1911">
            <v>0</v>
          </cell>
          <cell r="BG1911">
            <v>66.484796875000001</v>
          </cell>
          <cell r="BJ1911">
            <v>20.1495</v>
          </cell>
          <cell r="BM1911">
            <v>179.404296875</v>
          </cell>
          <cell r="BO1911">
            <v>0</v>
          </cell>
          <cell r="BP1911">
            <v>0</v>
          </cell>
          <cell r="BS1911">
            <v>8.7182224889190488E-2</v>
          </cell>
        </row>
        <row r="1912">
          <cell r="C1912">
            <v>202425681</v>
          </cell>
          <cell r="D1912" t="str">
            <v>ГП «ПРИВАТИНФОРМСИСТЕМ»</v>
          </cell>
          <cell r="E1912" t="str">
            <v>ГП</v>
          </cell>
          <cell r="F1912">
            <v>70</v>
          </cell>
          <cell r="G1912">
            <v>100</v>
          </cell>
          <cell r="H1912" t="str">
            <v>г.Ташкент</v>
          </cell>
          <cell r="I1912" t="str">
            <v>Давлат активларини бошқариш агентлиги</v>
          </cell>
          <cell r="J1912" t="str">
            <v>ГП</v>
          </cell>
          <cell r="K1912" t="str">
            <v>ГП</v>
          </cell>
          <cell r="L1912" t="str">
            <v>Хизмат кўрсатиш</v>
          </cell>
          <cell r="M1912" t="str">
            <v>Коммунал соҳа, қурилиш ва хизмат кўрсатиш</v>
          </cell>
          <cell r="V1912">
            <v>168.93729687499999</v>
          </cell>
          <cell r="Y1912">
            <v>215.75659375000001</v>
          </cell>
          <cell r="Z1912">
            <v>120.1811015625</v>
          </cell>
          <cell r="AB1912">
            <v>56.133000000000003</v>
          </cell>
          <cell r="AF1912">
            <v>0</v>
          </cell>
          <cell r="AI1912">
            <v>7.5300003051757811E-2</v>
          </cell>
          <cell r="AJ1912">
            <v>0.03</v>
          </cell>
          <cell r="AK1912">
            <v>4.9900001525878909E-2</v>
          </cell>
          <cell r="AM1912">
            <v>2.2000000476837156E-3</v>
          </cell>
          <cell r="AQ1912">
            <v>23.576000000000001</v>
          </cell>
          <cell r="AU1912">
            <v>0</v>
          </cell>
          <cell r="AY1912">
            <v>0</v>
          </cell>
          <cell r="BA1912">
            <v>0.7</v>
          </cell>
          <cell r="BB1912">
            <v>0.7</v>
          </cell>
          <cell r="BC1912">
            <v>0</v>
          </cell>
          <cell r="BD1912">
            <v>0.7</v>
          </cell>
          <cell r="BE1912">
            <v>0</v>
          </cell>
          <cell r="BG1912">
            <v>19.935699218749999</v>
          </cell>
          <cell r="BJ1912">
            <v>97.889398437500006</v>
          </cell>
          <cell r="BM1912">
            <v>53.48119921875</v>
          </cell>
          <cell r="BO1912">
            <v>0</v>
          </cell>
          <cell r="BP1912">
            <v>0</v>
          </cell>
          <cell r="BS1912">
            <v>1.4629795328519196E-5</v>
          </cell>
          <cell r="BU1912">
            <v>15</v>
          </cell>
        </row>
        <row r="1913">
          <cell r="C1913">
            <v>203012824</v>
          </cell>
          <cell r="D1913" t="str">
            <v>ШАХРИСАБЗ ТУМАН СТОМАТОЛОГИЯ ПОЛИКЛИНИКАСИ</v>
          </cell>
          <cell r="E1913" t="str">
            <v>ГП</v>
          </cell>
          <cell r="F1913">
            <v>0</v>
          </cell>
          <cell r="G1913">
            <v>100</v>
          </cell>
          <cell r="H1913" t="str">
            <v>Кашкадарья</v>
          </cell>
          <cell r="I1913" t="str">
            <v>Соғлиқни сақлаш вазирлиги</v>
          </cell>
          <cell r="J1913" t="str">
            <v>ГП</v>
          </cell>
          <cell r="K1913" t="str">
            <v>ГП</v>
          </cell>
          <cell r="L1913" t="str">
            <v>Ижтимоий соҳа, туризм ва фармацевтика</v>
          </cell>
          <cell r="M1913" t="str">
            <v>Ижтимоий соҳа, туризм ва фармацевтика</v>
          </cell>
          <cell r="V1913">
            <v>168.69509375000001</v>
          </cell>
          <cell r="Y1913">
            <v>354.15418749999998</v>
          </cell>
          <cell r="Z1913">
            <v>324.55700000000002</v>
          </cell>
          <cell r="AB1913">
            <v>362.2098125</v>
          </cell>
          <cell r="AF1913">
            <v>284.26259375000001</v>
          </cell>
          <cell r="AI1913">
            <v>-14.96</v>
          </cell>
          <cell r="AJ1913">
            <v>5.7854999999999999</v>
          </cell>
          <cell r="AK1913">
            <v>5.1740000000000004</v>
          </cell>
          <cell r="AM1913">
            <v>4.59</v>
          </cell>
          <cell r="AQ1913">
            <v>109.084703125</v>
          </cell>
          <cell r="AU1913">
            <v>2.5213999023437501</v>
          </cell>
          <cell r="AY1913">
            <v>-3.0575000000000001</v>
          </cell>
          <cell r="BA1913">
            <v>1376.9999999999998</v>
          </cell>
          <cell r="BB1913">
            <v>1377</v>
          </cell>
          <cell r="BC1913">
            <v>0</v>
          </cell>
          <cell r="BD1913">
            <v>1377</v>
          </cell>
          <cell r="BE1913">
            <v>0</v>
          </cell>
          <cell r="BG1913">
            <v>134.96709375</v>
          </cell>
          <cell r="BJ1913">
            <v>143.19809375</v>
          </cell>
          <cell r="BM1913">
            <v>59.937199218750003</v>
          </cell>
          <cell r="BO1913">
            <v>0</v>
          </cell>
          <cell r="BP1913">
            <v>0</v>
          </cell>
          <cell r="BS1913">
            <v>2.7185654532853449E-2</v>
          </cell>
          <cell r="BU1913">
            <v>200</v>
          </cell>
          <cell r="BW1913">
            <v>89.392999999999901</v>
          </cell>
          <cell r="BX1913" t="str">
            <v>средная</v>
          </cell>
        </row>
        <row r="1914">
          <cell r="C1914">
            <v>202562039</v>
          </cell>
          <cell r="D1914" t="str">
            <v>УЗБ-ТОН САБ.,ПОЛИЗ ВА КАР.ЭКИНИЛМИЙ-ТАД.ИНС.СУР.ТАЯНЧ.ПУНКТИ</v>
          </cell>
          <cell r="E1914" t="str">
            <v>ГП</v>
          </cell>
          <cell r="F1914">
            <v>0.94799999999999995</v>
          </cell>
          <cell r="G1914">
            <v>100</v>
          </cell>
          <cell r="H1914" t="str">
            <v>Сурхандарья</v>
          </cell>
          <cell r="I1914" t="str">
            <v>Қишлоқ хўжалиги вазирлиги</v>
          </cell>
          <cell r="J1914" t="str">
            <v>ГП</v>
          </cell>
          <cell r="K1914" t="str">
            <v>ГП</v>
          </cell>
          <cell r="L1914" t="str">
            <v>Қишлоқ хўжалиги ва қишлоқ хўжалиги маҳсулотларини қайта ишлаш</v>
          </cell>
          <cell r="M1914" t="str">
            <v>Қишлоқ хўжалиги ва озиқ-овқат саноати</v>
          </cell>
          <cell r="V1914">
            <v>167.87</v>
          </cell>
          <cell r="Y1914">
            <v>87.332999999999998</v>
          </cell>
          <cell r="Z1914">
            <v>78.971999999999994</v>
          </cell>
          <cell r="AB1914">
            <v>75.69</v>
          </cell>
          <cell r="AF1914">
            <v>44.378</v>
          </cell>
          <cell r="AI1914">
            <v>22.724</v>
          </cell>
          <cell r="AJ1914">
            <v>11.577</v>
          </cell>
          <cell r="AK1914">
            <v>12.747</v>
          </cell>
          <cell r="AM1914">
            <v>9.2439999999999998</v>
          </cell>
          <cell r="AQ1914">
            <v>22.221</v>
          </cell>
          <cell r="AU1914">
            <v>0</v>
          </cell>
          <cell r="AY1914">
            <v>0</v>
          </cell>
          <cell r="BA1914">
            <v>632.16009999999994</v>
          </cell>
          <cell r="BB1914">
            <v>632.16009999999994</v>
          </cell>
          <cell r="BC1914">
            <v>0</v>
          </cell>
          <cell r="BD1914">
            <v>632.16009999999994</v>
          </cell>
          <cell r="BE1914">
            <v>0</v>
          </cell>
          <cell r="BG1914">
            <v>0</v>
          </cell>
          <cell r="BJ1914">
            <v>11.994</v>
          </cell>
          <cell r="BM1914">
            <v>22.068000000000001</v>
          </cell>
          <cell r="BO1914">
            <v>0</v>
          </cell>
          <cell r="BP1914">
            <v>0</v>
          </cell>
          <cell r="BS1914">
            <v>5.6577674953790409E-2</v>
          </cell>
          <cell r="BU1914" t="str">
            <v>-</v>
          </cell>
        </row>
        <row r="1915">
          <cell r="C1915">
            <v>305000803</v>
          </cell>
          <cell r="D1915" t="str">
            <v>ГУП «TAMIRLASH-TIKLASH XIZMATI»</v>
          </cell>
          <cell r="E1915" t="str">
            <v>ГП</v>
          </cell>
          <cell r="F1915">
            <v>4.5</v>
          </cell>
          <cell r="G1915">
            <v>100</v>
          </cell>
          <cell r="H1915" t="str">
            <v>г.Ташкент</v>
          </cell>
          <cell r="I1915" t="str">
            <v>Уй-жой коммунал хизмат кўрсатиш вазирлиги</v>
          </cell>
          <cell r="J1915" t="str">
            <v>ГП</v>
          </cell>
          <cell r="K1915" t="str">
            <v>ГП</v>
          </cell>
          <cell r="L1915" t="str">
            <v>Коммунал уй-жой қурилиш ва сув хўжалиги</v>
          </cell>
          <cell r="M1915" t="str">
            <v>Коммунал соҳа, қурилиш ва хизмат кўрсатиш</v>
          </cell>
          <cell r="V1915">
            <v>167.34299999999999</v>
          </cell>
          <cell r="Y1915">
            <v>0</v>
          </cell>
          <cell r="Z1915">
            <v>0</v>
          </cell>
          <cell r="AB1915">
            <v>530.23218750000001</v>
          </cell>
          <cell r="AF1915">
            <v>440.25568750000002</v>
          </cell>
          <cell r="AJ1915">
            <v>0</v>
          </cell>
          <cell r="AK1915">
            <v>-27.548800781250002</v>
          </cell>
          <cell r="AM1915">
            <v>9.0137998046874994</v>
          </cell>
          <cell r="AQ1915">
            <v>0</v>
          </cell>
          <cell r="AU1915">
            <v>0</v>
          </cell>
          <cell r="AY1915">
            <v>0</v>
          </cell>
          <cell r="BA1915">
            <v>0</v>
          </cell>
          <cell r="BB1915">
            <v>0</v>
          </cell>
          <cell r="BC1915">
            <v>0</v>
          </cell>
          <cell r="BD1915">
            <v>0</v>
          </cell>
          <cell r="BE1915">
            <v>0</v>
          </cell>
          <cell r="BG1915">
            <v>20.715499999999999</v>
          </cell>
          <cell r="BJ1915">
            <v>99.958500000000001</v>
          </cell>
          <cell r="BM1915">
            <v>80.962703125000004</v>
          </cell>
          <cell r="BO1915">
            <v>0</v>
          </cell>
          <cell r="BP1915">
            <v>0</v>
          </cell>
          <cell r="BS1915">
            <v>6.7552648674682678E-2</v>
          </cell>
          <cell r="BU1915">
            <v>97</v>
          </cell>
        </row>
        <row r="1916">
          <cell r="C1916">
            <v>201282696</v>
          </cell>
          <cell r="D1916" t="str">
            <v>SIHAT-SALOMATLIK ЖУРНАЛ</v>
          </cell>
          <cell r="E1916" t="str">
            <v>ГП</v>
          </cell>
          <cell r="F1916">
            <v>3.2886000976562499</v>
          </cell>
          <cell r="G1916">
            <v>100</v>
          </cell>
          <cell r="H1916" t="str">
            <v>г.Ташкент</v>
          </cell>
          <cell r="I1916" t="str">
            <v>Соғлиқни сақлаш вазирлиги</v>
          </cell>
          <cell r="J1916" t="str">
            <v>ГП</v>
          </cell>
          <cell r="K1916" t="str">
            <v>ГП</v>
          </cell>
          <cell r="L1916" t="str">
            <v>Ижтимоий соҳа, туризм ва фармацевтика</v>
          </cell>
          <cell r="M1916" t="str">
            <v>Ижтимоий соҳа, туризм ва фармацевтика</v>
          </cell>
          <cell r="V1916">
            <v>166.94749999999999</v>
          </cell>
          <cell r="Y1916">
            <v>325.68599999999998</v>
          </cell>
          <cell r="Z1916">
            <v>460.30940624999999</v>
          </cell>
          <cell r="AB1916">
            <v>0</v>
          </cell>
          <cell r="AF1916">
            <v>0</v>
          </cell>
          <cell r="AI1916">
            <v>27.163199218750002</v>
          </cell>
          <cell r="AJ1916">
            <v>0.29610000610351561</v>
          </cell>
          <cell r="AK1916">
            <v>0.11219999694824219</v>
          </cell>
          <cell r="AM1916">
            <v>0</v>
          </cell>
          <cell r="AQ1916">
            <v>0</v>
          </cell>
          <cell r="AU1916">
            <v>0</v>
          </cell>
          <cell r="AY1916">
            <v>0</v>
          </cell>
          <cell r="BA1916">
            <v>4863.3149999999996</v>
          </cell>
          <cell r="BB1916">
            <v>4863.3149999999996</v>
          </cell>
          <cell r="BC1916">
            <v>0</v>
          </cell>
          <cell r="BD1916">
            <v>4863.3149999999996</v>
          </cell>
          <cell r="BE1916">
            <v>0</v>
          </cell>
          <cell r="BG1916">
            <v>37.922800781249997</v>
          </cell>
          <cell r="BJ1916">
            <v>75.757296874999994</v>
          </cell>
          <cell r="BM1916">
            <v>0</v>
          </cell>
          <cell r="BO1916">
            <v>0</v>
          </cell>
          <cell r="BP1916">
            <v>0</v>
          </cell>
          <cell r="BU1916">
            <v>70</v>
          </cell>
          <cell r="BW1916">
            <v>152.996933163406</v>
          </cell>
          <cell r="BX1916" t="str">
            <v>высокая</v>
          </cell>
        </row>
        <row r="1917">
          <cell r="C1917">
            <v>201285945</v>
          </cell>
          <cell r="D1917" t="str">
            <v>ГУП «MAXSUS ELEKTR SOZLASH»</v>
          </cell>
          <cell r="E1917" t="str">
            <v>ГП</v>
          </cell>
          <cell r="F1917">
            <v>3.6549999999999998</v>
          </cell>
          <cell r="G1917">
            <v>100</v>
          </cell>
          <cell r="H1917" t="str">
            <v>Кашкадарья</v>
          </cell>
          <cell r="I1917" t="str">
            <v>Сув хўжалиги вазирлиги</v>
          </cell>
          <cell r="J1917" t="str">
            <v>ГП</v>
          </cell>
          <cell r="K1917" t="str">
            <v>ГП</v>
          </cell>
          <cell r="L1917" t="str">
            <v>Коммунал уй-жой қурилиш ва сув хўжалиги</v>
          </cell>
          <cell r="M1917" t="str">
            <v>Коммунал соҳа, қурилиш ва хизмат кўрсатиш</v>
          </cell>
          <cell r="N1917" t="str">
            <v>ПҚ-4486</v>
          </cell>
          <cell r="O1917" t="str">
            <v>МЧЖга ўзгартириш</v>
          </cell>
          <cell r="V1917">
            <v>163.34399999999999</v>
          </cell>
          <cell r="Y1917">
            <v>0</v>
          </cell>
          <cell r="Z1917">
            <v>737.67499999999995</v>
          </cell>
          <cell r="AB1917">
            <v>812.50199999999995</v>
          </cell>
          <cell r="AF1917">
            <v>510.01900000000001</v>
          </cell>
          <cell r="AI1917">
            <v>0</v>
          </cell>
          <cell r="AJ1917">
            <v>0</v>
          </cell>
          <cell r="AK1917">
            <v>13.446999999999999</v>
          </cell>
          <cell r="AM1917">
            <v>32.743000000000002</v>
          </cell>
          <cell r="AQ1917">
            <v>227.864</v>
          </cell>
          <cell r="AU1917">
            <v>0</v>
          </cell>
          <cell r="AY1917">
            <v>0</v>
          </cell>
          <cell r="BA1917">
            <v>9900</v>
          </cell>
          <cell r="BB1917">
            <v>9900</v>
          </cell>
          <cell r="BC1917">
            <v>0</v>
          </cell>
          <cell r="BD1917">
            <v>9900</v>
          </cell>
          <cell r="BE1917">
            <v>0</v>
          </cell>
          <cell r="BG1917">
            <v>0.95099999999999996</v>
          </cell>
          <cell r="BJ1917">
            <v>0</v>
          </cell>
          <cell r="BM1917">
            <v>244.02600000000001</v>
          </cell>
          <cell r="BO1917">
            <v>0</v>
          </cell>
          <cell r="BP1917">
            <v>0</v>
          </cell>
          <cell r="BS1917">
            <v>0.21428454563600494</v>
          </cell>
          <cell r="BU1917" t="str">
            <v>-</v>
          </cell>
        </row>
        <row r="1918">
          <cell r="C1918">
            <v>206647940</v>
          </cell>
          <cell r="D1918" t="str">
            <v>ХАРБИЙ САВДО-БУХОРО``КОРХОНАСИ</v>
          </cell>
          <cell r="E1918" t="str">
            <v>ГП</v>
          </cell>
          <cell r="F1918">
            <v>7.0097001953125</v>
          </cell>
          <cell r="G1918">
            <v>100</v>
          </cell>
          <cell r="H1918" t="str">
            <v>Бухара</v>
          </cell>
          <cell r="I1918" t="str">
            <v>Мудофаа вазирлиги</v>
          </cell>
          <cell r="J1918" t="str">
            <v>ГП</v>
          </cell>
          <cell r="K1918" t="str">
            <v>ГП</v>
          </cell>
          <cell r="L1918" t="str">
            <v>Савдо</v>
          </cell>
          <cell r="M1918" t="str">
            <v>Ижтимоий соҳа, туризм ва фармацевтика</v>
          </cell>
          <cell r="V1918">
            <v>163.05429687500001</v>
          </cell>
          <cell r="Y1918">
            <v>1261.356125</v>
          </cell>
          <cell r="Z1918">
            <v>1426.5852500000001</v>
          </cell>
          <cell r="AB1918">
            <v>1063.160875</v>
          </cell>
          <cell r="AF1918">
            <v>815.31</v>
          </cell>
          <cell r="AI1918">
            <v>26.049499999999998</v>
          </cell>
          <cell r="AJ1918">
            <v>42.7576015625</v>
          </cell>
          <cell r="AK1918">
            <v>5.1002001953124996</v>
          </cell>
          <cell r="AM1918">
            <v>8.1762998046875008</v>
          </cell>
          <cell r="AQ1918">
            <v>0</v>
          </cell>
          <cell r="AU1918">
            <v>0</v>
          </cell>
          <cell r="AY1918">
            <v>0</v>
          </cell>
          <cell r="BA1918">
            <v>2452.89</v>
          </cell>
          <cell r="BB1918">
            <v>2452.89</v>
          </cell>
          <cell r="BC1918">
            <v>0</v>
          </cell>
          <cell r="BD1918">
            <v>2452.89</v>
          </cell>
          <cell r="BE1918">
            <v>0</v>
          </cell>
          <cell r="BG1918">
            <v>10.861099609375</v>
          </cell>
          <cell r="BJ1918">
            <v>19.539000000000001</v>
          </cell>
          <cell r="BM1918">
            <v>181.16640624999999</v>
          </cell>
          <cell r="BO1918">
            <v>0</v>
          </cell>
          <cell r="BP1918">
            <v>0</v>
          </cell>
          <cell r="BS1918">
            <v>3.581999027770557E-2</v>
          </cell>
          <cell r="BU1918">
            <v>3033</v>
          </cell>
          <cell r="BW1918">
            <v>112.025205128205</v>
          </cell>
          <cell r="BX1918" t="str">
            <v>высокая</v>
          </cell>
        </row>
        <row r="1919">
          <cell r="C1919">
            <v>200633164</v>
          </cell>
          <cell r="D1919" t="str">
            <v>ГУП «SANOAT NAZORATI LABORATORIYASI»</v>
          </cell>
          <cell r="E1919" t="str">
            <v>ГП</v>
          </cell>
          <cell r="F1919">
            <v>0.01</v>
          </cell>
          <cell r="G1919">
            <v>100</v>
          </cell>
          <cell r="H1919" t="str">
            <v>г.Ташкент</v>
          </cell>
          <cell r="I1919" t="str">
            <v>Саноат хавфсизлиги давлат қўмитаси</v>
          </cell>
          <cell r="J1919" t="str">
            <v>ГП</v>
          </cell>
          <cell r="K1919" t="str">
            <v>ГП</v>
          </cell>
          <cell r="L1919" t="str">
            <v>Метрология, стандарлаштириш ва лойихалаштириш</v>
          </cell>
          <cell r="M1919" t="str">
            <v>Коммунал соҳа, қурилиш ва хизмат кўрсатиш</v>
          </cell>
          <cell r="V1919">
            <v>161.74140625000001</v>
          </cell>
          <cell r="Y1919">
            <v>449.0865</v>
          </cell>
          <cell r="Z1919">
            <v>185.38359374999999</v>
          </cell>
          <cell r="AB1919">
            <v>178.27099999999999</v>
          </cell>
          <cell r="AF1919">
            <v>83.270796875000002</v>
          </cell>
          <cell r="AI1919">
            <v>126.845203125</v>
          </cell>
          <cell r="AJ1919">
            <v>118.61539843750001</v>
          </cell>
          <cell r="AK1919">
            <v>27.290900390625001</v>
          </cell>
          <cell r="AM1919">
            <v>-56.882898437500003</v>
          </cell>
          <cell r="AQ1919">
            <v>45.018910156250001</v>
          </cell>
          <cell r="AU1919">
            <v>0</v>
          </cell>
          <cell r="AY1919">
            <v>0</v>
          </cell>
          <cell r="BA1919">
            <v>0</v>
          </cell>
          <cell r="BB1919">
            <v>0</v>
          </cell>
          <cell r="BC1919">
            <v>0</v>
          </cell>
          <cell r="BD1919">
            <v>0</v>
          </cell>
          <cell r="BE1919">
            <v>0</v>
          </cell>
          <cell r="BG1919">
            <v>98.836203124999997</v>
          </cell>
          <cell r="BJ1919">
            <v>8.1630000000000003</v>
          </cell>
          <cell r="BM1919">
            <v>142.968203125</v>
          </cell>
          <cell r="BO1919">
            <v>0</v>
          </cell>
          <cell r="BP1919">
            <v>0</v>
          </cell>
          <cell r="BS1919">
            <v>-0.27577587746100529</v>
          </cell>
          <cell r="BU1919">
            <v>97</v>
          </cell>
        </row>
        <row r="1920">
          <cell r="C1920">
            <v>201651989</v>
          </cell>
          <cell r="D1920" t="str">
            <v>ХОРЕЗМСКИЙ ОБЛАСТНОЙ УЗЕЛ СПЕЦСВЯЗИ</v>
          </cell>
          <cell r="E1920" t="str">
            <v>ГП</v>
          </cell>
          <cell r="F1920">
            <v>4.6382998046874997</v>
          </cell>
          <cell r="G1920">
            <v>100</v>
          </cell>
          <cell r="H1920" t="str">
            <v>Хорезм</v>
          </cell>
          <cell r="I1920" t="str">
            <v xml:space="preserve">Ахборот технологиялари ва коммуникацияларини ривожлантириш вазирлиги </v>
          </cell>
          <cell r="J1920" t="str">
            <v>ГП</v>
          </cell>
          <cell r="K1920" t="str">
            <v>ГП</v>
          </cell>
          <cell r="L1920" t="str">
            <v>Ахборот технологиялари ва нашриёт</v>
          </cell>
          <cell r="M1920" t="str">
            <v>Ахборот технологиялари ва телекоммуникациялар</v>
          </cell>
          <cell r="V1920">
            <v>159.60909375</v>
          </cell>
          <cell r="Y1920">
            <v>321.16209375</v>
          </cell>
          <cell r="Z1920">
            <v>321.16209375</v>
          </cell>
          <cell r="AB1920">
            <v>479.68299999999999</v>
          </cell>
          <cell r="AF1920">
            <v>316.51468749999998</v>
          </cell>
          <cell r="AI1920">
            <v>5.2222998046875002</v>
          </cell>
          <cell r="AJ1920">
            <v>17.252099609375001</v>
          </cell>
          <cell r="AK1920">
            <v>17.152199218749999</v>
          </cell>
          <cell r="AM1920">
            <v>12.164900390625</v>
          </cell>
          <cell r="AQ1920">
            <v>119.99870312500001</v>
          </cell>
          <cell r="AU1920">
            <v>0</v>
          </cell>
          <cell r="AY1920">
            <v>0</v>
          </cell>
          <cell r="BA1920">
            <v>3651.8840900000005</v>
          </cell>
          <cell r="BB1920">
            <v>3651.88409</v>
          </cell>
          <cell r="BC1920">
            <v>0</v>
          </cell>
          <cell r="BD1920">
            <v>3651.88409</v>
          </cell>
          <cell r="BE1920">
            <v>0</v>
          </cell>
          <cell r="BG1920">
            <v>63.12269921875</v>
          </cell>
          <cell r="BJ1920">
            <v>53.475699218750002</v>
          </cell>
          <cell r="BM1920">
            <v>127.01929687499999</v>
          </cell>
          <cell r="BO1920">
            <v>0</v>
          </cell>
          <cell r="BP1920">
            <v>0</v>
          </cell>
          <cell r="BS1920">
            <v>8.3066036845065139E-2</v>
          </cell>
          <cell r="BU1920">
            <v>3</v>
          </cell>
          <cell r="BW1920">
            <v>100.39595723055565</v>
          </cell>
          <cell r="BX1920" t="str">
            <v>высокая</v>
          </cell>
        </row>
        <row r="1921">
          <cell r="C1921">
            <v>200049676</v>
          </cell>
          <cell r="D1921" t="str">
            <v>НАМАНГАН МАХСУС АЛОКА БОГЛАМАСИ</v>
          </cell>
          <cell r="E1921" t="str">
            <v>ГП</v>
          </cell>
          <cell r="F1921">
            <v>14.635099609375001</v>
          </cell>
          <cell r="G1921">
            <v>100</v>
          </cell>
          <cell r="H1921" t="str">
            <v>Наманган</v>
          </cell>
          <cell r="I1921" t="str">
            <v>Ички ишлар вазирлиги</v>
          </cell>
          <cell r="J1921" t="str">
            <v>ГП</v>
          </cell>
          <cell r="K1921" t="str">
            <v>ГП</v>
          </cell>
          <cell r="L1921" t="str">
            <v>Ахборот технологиялари ва нашриёт</v>
          </cell>
          <cell r="M1921" t="str">
            <v>Ахборот технологиялари ва телекоммуникациялар</v>
          </cell>
          <cell r="V1921">
            <v>155.441984375</v>
          </cell>
          <cell r="Y1921">
            <v>322.68096874999998</v>
          </cell>
          <cell r="Z1921">
            <v>409.54821874999999</v>
          </cell>
          <cell r="AB1921">
            <v>533.9559375</v>
          </cell>
          <cell r="AF1921">
            <v>358.32068750000002</v>
          </cell>
          <cell r="AI1921">
            <v>26.462740234375001</v>
          </cell>
          <cell r="AJ1921">
            <v>7.3763798828124996</v>
          </cell>
          <cell r="AK1921">
            <v>45.429039062500003</v>
          </cell>
          <cell r="AM1921">
            <v>9.15</v>
          </cell>
          <cell r="AQ1921">
            <v>152.65837500000001</v>
          </cell>
          <cell r="AU1921">
            <v>0</v>
          </cell>
          <cell r="AY1921">
            <v>0</v>
          </cell>
          <cell r="BA1921">
            <v>2749</v>
          </cell>
          <cell r="BB1921">
            <v>2749</v>
          </cell>
          <cell r="BC1921">
            <v>0</v>
          </cell>
          <cell r="BD1921">
            <v>2749</v>
          </cell>
          <cell r="BE1921">
            <v>0</v>
          </cell>
          <cell r="BG1921">
            <v>51.416011718749999</v>
          </cell>
          <cell r="BJ1921">
            <v>53.729640625000002</v>
          </cell>
          <cell r="BM1921">
            <v>139.79082812499999</v>
          </cell>
          <cell r="BO1921">
            <v>0</v>
          </cell>
          <cell r="BP1921">
            <v>0</v>
          </cell>
          <cell r="BS1921">
            <v>6.4818150277494407E-2</v>
          </cell>
          <cell r="BU1921" t="str">
            <v>-</v>
          </cell>
          <cell r="BW1921">
            <v>89.256836400212904</v>
          </cell>
          <cell r="BX1921" t="str">
            <v>средная</v>
          </cell>
        </row>
        <row r="1922">
          <cell r="C1922">
            <v>200856155</v>
          </cell>
          <cell r="D1922" t="str">
            <v>БУХОРО ШАХ.ХОКИМИ МАЪМУРИЙ БИНОДАН ФОЙДАЛАНИШ ДАВЛАТ КОРХОНА</v>
          </cell>
          <cell r="E1922" t="str">
            <v>ГП</v>
          </cell>
          <cell r="F1922">
            <v>0.1</v>
          </cell>
          <cell r="G1922">
            <v>100</v>
          </cell>
          <cell r="H1922" t="str">
            <v>Бухара</v>
          </cell>
          <cell r="I1922" t="str">
            <v>Ҳокимият</v>
          </cell>
          <cell r="J1922" t="str">
            <v>ГП</v>
          </cell>
          <cell r="K1922" t="str">
            <v>ГП</v>
          </cell>
          <cell r="L1922" t="str">
            <v>Хизмат кўрсатиш</v>
          </cell>
          <cell r="M1922" t="str">
            <v>Коммунал соҳа, қурилиш ва хизмат кўрсатиш</v>
          </cell>
          <cell r="V1922">
            <v>154.61199999999999</v>
          </cell>
          <cell r="Y1922">
            <v>0</v>
          </cell>
          <cell r="Z1922">
            <v>0</v>
          </cell>
          <cell r="AB1922">
            <v>392.202</v>
          </cell>
          <cell r="AF1922">
            <v>0</v>
          </cell>
          <cell r="AJ1922">
            <v>0</v>
          </cell>
          <cell r="AK1922">
            <v>0</v>
          </cell>
          <cell r="AM1922">
            <v>-9.6560000000000006</v>
          </cell>
          <cell r="AQ1922">
            <v>104.708</v>
          </cell>
          <cell r="AU1922">
            <v>0</v>
          </cell>
          <cell r="AY1922">
            <v>0</v>
          </cell>
          <cell r="BA1922">
            <v>0</v>
          </cell>
          <cell r="BB1922">
            <v>0</v>
          </cell>
          <cell r="BC1922">
            <v>0</v>
          </cell>
          <cell r="BD1922">
            <v>0</v>
          </cell>
          <cell r="BE1922">
            <v>0</v>
          </cell>
          <cell r="BG1922">
            <v>42.247999999999998</v>
          </cell>
          <cell r="BJ1922">
            <v>0</v>
          </cell>
          <cell r="BM1922">
            <v>385.49900000000002</v>
          </cell>
          <cell r="BO1922">
            <v>0</v>
          </cell>
          <cell r="BP1922">
            <v>0</v>
          </cell>
          <cell r="BS1922">
            <v>-5.9703984233102761E-2</v>
          </cell>
          <cell r="BU1922" t="str">
            <v>-</v>
          </cell>
          <cell r="BW1922">
            <v>126.563178945147</v>
          </cell>
          <cell r="BX1922" t="str">
            <v>высокая</v>
          </cell>
        </row>
        <row r="1923">
          <cell r="C1923">
            <v>304992425</v>
          </cell>
          <cell r="D1923" t="str">
            <v>ГУП «SIRDARYO TA`MIRLASH-T</v>
          </cell>
          <cell r="E1923" t="str">
            <v>ГП</v>
          </cell>
          <cell r="F1923">
            <v>0</v>
          </cell>
          <cell r="G1923">
            <v>100</v>
          </cell>
          <cell r="H1923" t="str">
            <v>Сырдарья</v>
          </cell>
          <cell r="I1923" t="str">
            <v>Уй-жой коммунал хизмат кўрсатиш вазирлиги</v>
          </cell>
          <cell r="J1923" t="str">
            <v>ГП</v>
          </cell>
          <cell r="K1923" t="str">
            <v>ГП</v>
          </cell>
          <cell r="L1923" t="str">
            <v>Коммунал уй-жой қурилиш ва сув хўжалиги</v>
          </cell>
          <cell r="M1923" t="str">
            <v>Коммунал соҳа, қурилиш ва хизмат кўрсатиш</v>
          </cell>
          <cell r="V1923">
            <v>154.60779687499999</v>
          </cell>
          <cell r="Y1923">
            <v>0</v>
          </cell>
          <cell r="Z1923">
            <v>0</v>
          </cell>
          <cell r="AB1923">
            <v>475.66</v>
          </cell>
          <cell r="AF1923">
            <v>332.96</v>
          </cell>
          <cell r="AJ1923">
            <v>0</v>
          </cell>
          <cell r="AK1923">
            <v>0</v>
          </cell>
          <cell r="AM1923">
            <v>28.702000000000002</v>
          </cell>
          <cell r="AQ1923">
            <v>0</v>
          </cell>
          <cell r="AU1923">
            <v>0</v>
          </cell>
          <cell r="AY1923">
            <v>0</v>
          </cell>
          <cell r="BA1923">
            <v>8623.3238000000001</v>
          </cell>
          <cell r="BB1923">
            <v>8623.3238000000001</v>
          </cell>
          <cell r="BC1923">
            <v>0</v>
          </cell>
          <cell r="BD1923">
            <v>8623.3238000000001</v>
          </cell>
          <cell r="BE1923">
            <v>0</v>
          </cell>
          <cell r="BG1923">
            <v>126.957796875</v>
          </cell>
          <cell r="BJ1923">
            <v>125.90579687499999</v>
          </cell>
          <cell r="BM1923">
            <v>95.244</v>
          </cell>
          <cell r="BO1923">
            <v>0</v>
          </cell>
          <cell r="BP1923">
            <v>0</v>
          </cell>
          <cell r="BS1923">
            <v>0.37128787267055485</v>
          </cell>
          <cell r="BU1923">
            <v>30</v>
          </cell>
        </row>
        <row r="1924">
          <cell r="C1924">
            <v>200409100</v>
          </cell>
          <cell r="D1924" t="str">
            <v>УРГАНЧ 2534 АТК</v>
          </cell>
          <cell r="E1924" t="str">
            <v>ГП</v>
          </cell>
          <cell r="F1924">
            <v>3.97</v>
          </cell>
          <cell r="G1924">
            <v>100</v>
          </cell>
          <cell r="H1924" t="str">
            <v>Хорезм</v>
          </cell>
          <cell r="I1924" t="str">
            <v>Ҳокимият</v>
          </cell>
          <cell r="J1924" t="str">
            <v>ГП</v>
          </cell>
          <cell r="K1924" t="str">
            <v>ГП</v>
          </cell>
          <cell r="L1924" t="str">
            <v>Йўл-транспорт инфратузилмаси</v>
          </cell>
          <cell r="M1924" t="str">
            <v>Коммунал соҳа, қурилиш ва хизмат кўрсатиш</v>
          </cell>
          <cell r="N1924" t="str">
            <v>ВМҚ-800</v>
          </cell>
          <cell r="O1924" t="str">
            <v>тугатиш</v>
          </cell>
          <cell r="V1924">
            <v>152.84899999999999</v>
          </cell>
          <cell r="Y1924">
            <v>0</v>
          </cell>
          <cell r="Z1924">
            <v>90.218999999999994</v>
          </cell>
          <cell r="AB1924">
            <v>85.748000000000005</v>
          </cell>
          <cell r="AF1924">
            <v>0</v>
          </cell>
          <cell r="AI1924">
            <v>0</v>
          </cell>
          <cell r="AJ1924">
            <v>0</v>
          </cell>
          <cell r="AK1924">
            <v>18.835999999999999</v>
          </cell>
          <cell r="AM1924">
            <v>12.356999999999999</v>
          </cell>
          <cell r="AQ1924">
            <v>0</v>
          </cell>
          <cell r="AU1924">
            <v>0</v>
          </cell>
          <cell r="AY1924">
            <v>0</v>
          </cell>
          <cell r="BA1924">
            <v>3564.1545500000011</v>
          </cell>
          <cell r="BB1924">
            <v>3564.1545500000011</v>
          </cell>
          <cell r="BC1924">
            <v>0</v>
          </cell>
          <cell r="BD1924">
            <v>3564.1545500000011</v>
          </cell>
          <cell r="BE1924">
            <v>0</v>
          </cell>
          <cell r="BG1924">
            <v>20.257999999999999</v>
          </cell>
          <cell r="BJ1924">
            <v>12.195</v>
          </cell>
          <cell r="BM1924">
            <v>50.918999999999997</v>
          </cell>
          <cell r="BO1924">
            <v>0</v>
          </cell>
          <cell r="BP1924">
            <v>0</v>
          </cell>
          <cell r="BS1924">
            <v>8.355930025763611E-2</v>
          </cell>
          <cell r="BU1924">
            <v>191</v>
          </cell>
        </row>
        <row r="1925">
          <cell r="C1925">
            <v>300395989</v>
          </cell>
          <cell r="D1925" t="str">
            <v xml:space="preserve">POYTAXT TAOM SERVIS </v>
          </cell>
          <cell r="E1925" t="str">
            <v>ГП</v>
          </cell>
          <cell r="F1925">
            <v>0.1</v>
          </cell>
          <cell r="G1925">
            <v>100</v>
          </cell>
          <cell r="H1925" t="str">
            <v>г.Ташкент</v>
          </cell>
          <cell r="I1925" t="str">
            <v>Ҳокимият</v>
          </cell>
          <cell r="J1925" t="str">
            <v>ГП</v>
          </cell>
          <cell r="K1925" t="str">
            <v>ГП</v>
          </cell>
          <cell r="L1925" t="str">
            <v>Хизмат кўрсатиш</v>
          </cell>
          <cell r="M1925" t="str">
            <v>Коммунал соҳа, қурилиш ва хизмат кўрсатиш</v>
          </cell>
          <cell r="V1925">
            <v>152.75120312499999</v>
          </cell>
          <cell r="Y1925">
            <v>386.54700000000003</v>
          </cell>
          <cell r="Z1925">
            <v>1231.1585</v>
          </cell>
          <cell r="AB1925">
            <v>0</v>
          </cell>
          <cell r="AF1925">
            <v>0</v>
          </cell>
          <cell r="AI1925">
            <v>5.6109999999999998</v>
          </cell>
          <cell r="AJ1925">
            <v>8.2110000000000003</v>
          </cell>
          <cell r="AK1925">
            <v>55.8</v>
          </cell>
          <cell r="AM1925">
            <v>0</v>
          </cell>
          <cell r="AQ1925">
            <v>0</v>
          </cell>
          <cell r="AU1925">
            <v>0</v>
          </cell>
          <cell r="AY1925">
            <v>0</v>
          </cell>
          <cell r="BA1925">
            <v>0</v>
          </cell>
          <cell r="BB1925">
            <v>0</v>
          </cell>
          <cell r="BC1925">
            <v>0</v>
          </cell>
          <cell r="BD1925">
            <v>0</v>
          </cell>
          <cell r="BE1925">
            <v>0</v>
          </cell>
          <cell r="BG1925">
            <v>0</v>
          </cell>
          <cell r="BJ1925">
            <v>15.9157001953125</v>
          </cell>
          <cell r="BM1925">
            <v>0</v>
          </cell>
          <cell r="BO1925">
            <v>0</v>
          </cell>
          <cell r="BP1925">
            <v>0</v>
          </cell>
          <cell r="BU1925">
            <v>140</v>
          </cell>
        </row>
        <row r="1926">
          <cell r="C1926">
            <v>207097454</v>
          </cell>
          <cell r="D1926" t="str">
            <v>MIROBOD KOMMUNAL TA MIRLASH SERVIS</v>
          </cell>
          <cell r="E1926" t="str">
            <v>ГП</v>
          </cell>
          <cell r="F1926">
            <v>0.5</v>
          </cell>
          <cell r="G1926">
            <v>100</v>
          </cell>
          <cell r="H1926" t="str">
            <v>г.Ташкент</v>
          </cell>
          <cell r="I1926" t="str">
            <v>Ҳокимият</v>
          </cell>
          <cell r="J1926" t="str">
            <v>ГП</v>
          </cell>
          <cell r="K1926" t="str">
            <v>ГП</v>
          </cell>
          <cell r="L1926" t="str">
            <v>Коммунал уй-жой қурилиш ва сув хўжалиги</v>
          </cell>
          <cell r="M1926" t="str">
            <v>Коммунал соҳа, қурилиш ва хизмат кўрсатиш</v>
          </cell>
          <cell r="V1926">
            <v>152.56370312499999</v>
          </cell>
          <cell r="Y1926">
            <v>0</v>
          </cell>
          <cell r="Z1926">
            <v>0</v>
          </cell>
          <cell r="AB1926">
            <v>35.461699218749999</v>
          </cell>
          <cell r="AF1926">
            <v>0</v>
          </cell>
          <cell r="AI1926">
            <v>9.9090996093749997</v>
          </cell>
          <cell r="AJ1926">
            <v>-15.785</v>
          </cell>
          <cell r="AK1926">
            <v>-25.625199218750002</v>
          </cell>
          <cell r="AM1926">
            <v>0</v>
          </cell>
          <cell r="AQ1926">
            <v>0</v>
          </cell>
          <cell r="AU1926">
            <v>0</v>
          </cell>
          <cell r="AY1926">
            <v>0</v>
          </cell>
          <cell r="BA1926">
            <v>0</v>
          </cell>
          <cell r="BB1926">
            <v>0</v>
          </cell>
          <cell r="BC1926">
            <v>0</v>
          </cell>
          <cell r="BD1926">
            <v>0</v>
          </cell>
          <cell r="BE1926">
            <v>0</v>
          </cell>
          <cell r="BG1926">
            <v>105.4391015625</v>
          </cell>
          <cell r="BJ1926">
            <v>152.06399999999999</v>
          </cell>
          <cell r="BM1926">
            <v>53.255800781250002</v>
          </cell>
          <cell r="BO1926">
            <v>0</v>
          </cell>
          <cell r="BP1926">
            <v>0</v>
          </cell>
          <cell r="BU1926">
            <v>150</v>
          </cell>
        </row>
        <row r="1927">
          <cell r="C1927">
            <v>201514635</v>
          </cell>
          <cell r="D1927" t="str">
            <v>2-АВТОКОРХОНА ДУК</v>
          </cell>
          <cell r="E1927" t="str">
            <v>ГП</v>
          </cell>
          <cell r="F1927">
            <v>81.204796875</v>
          </cell>
          <cell r="G1927">
            <v>100</v>
          </cell>
          <cell r="H1927" t="str">
            <v>Бухара</v>
          </cell>
          <cell r="I1927" t="str">
            <v>Ҳокимият</v>
          </cell>
          <cell r="J1927" t="str">
            <v>ГП</v>
          </cell>
          <cell r="K1927" t="str">
            <v>ГП</v>
          </cell>
          <cell r="L1927" t="str">
            <v>Йўл-транспорт инфратузилмаси</v>
          </cell>
          <cell r="M1927" t="str">
            <v>Коммунал соҳа, қурилиш ва хизмат кўрсатиш</v>
          </cell>
          <cell r="N1927" t="str">
            <v>ВМҚ-800</v>
          </cell>
          <cell r="O1927" t="str">
            <v>тугатиш</v>
          </cell>
          <cell r="V1927">
            <v>150.89659374999999</v>
          </cell>
          <cell r="Y1927">
            <v>323.95949999999999</v>
          </cell>
          <cell r="Z1927">
            <v>19.707000000000001</v>
          </cell>
          <cell r="AB1927">
            <v>210.06970312499999</v>
          </cell>
          <cell r="AF1927">
            <v>150.82376562499999</v>
          </cell>
          <cell r="AJ1927">
            <v>34.288800781250004</v>
          </cell>
          <cell r="AK1927">
            <v>-34.958371093750003</v>
          </cell>
          <cell r="AM1927">
            <v>0</v>
          </cell>
          <cell r="AQ1927">
            <v>59.651781249999999</v>
          </cell>
          <cell r="AU1927">
            <v>0</v>
          </cell>
          <cell r="AY1927">
            <v>0</v>
          </cell>
          <cell r="BA1927">
            <v>0</v>
          </cell>
          <cell r="BB1927">
            <v>0</v>
          </cell>
          <cell r="BC1927">
            <v>0</v>
          </cell>
          <cell r="BD1927">
            <v>0</v>
          </cell>
          <cell r="BE1927">
            <v>0</v>
          </cell>
          <cell r="BG1927">
            <v>36.335371093749998</v>
          </cell>
          <cell r="BJ1927">
            <v>97.330500000000001</v>
          </cell>
          <cell r="BM1927">
            <v>57.684640625</v>
          </cell>
          <cell r="BO1927">
            <v>0</v>
          </cell>
          <cell r="BP1927">
            <v>0</v>
          </cell>
          <cell r="BU1927">
            <v>1266</v>
          </cell>
        </row>
        <row r="1928">
          <cell r="C1928">
            <v>200262033</v>
          </cell>
          <cell r="D1928" t="str">
            <v xml:space="preserve">Баликчи туман «Галаба» газета тахририяти </v>
          </cell>
          <cell r="E1928" t="str">
            <v>ГП</v>
          </cell>
          <cell r="F1928">
            <v>0</v>
          </cell>
          <cell r="G1928">
            <v>100</v>
          </cell>
          <cell r="H1928" t="str">
            <v>Андижан</v>
          </cell>
          <cell r="I1928" t="str">
            <v>Ҳокимият</v>
          </cell>
          <cell r="J1928" t="str">
            <v>ГП</v>
          </cell>
          <cell r="K1928" t="str">
            <v>ГП</v>
          </cell>
          <cell r="L1928" t="str">
            <v>Ижтимоий соҳа, туризм ва фармацевтика</v>
          </cell>
          <cell r="M1928" t="str">
            <v>Ижтимоий соҳа, туризм ва фармацевтика</v>
          </cell>
          <cell r="V1928">
            <v>149.505703125</v>
          </cell>
          <cell r="Y1928">
            <v>135.81729687500001</v>
          </cell>
          <cell r="Z1928">
            <v>166.79509375000001</v>
          </cell>
          <cell r="AB1928">
            <v>219.35079687499999</v>
          </cell>
          <cell r="AF1928">
            <v>60.660800781250003</v>
          </cell>
          <cell r="AJ1928">
            <v>14.0712998046875</v>
          </cell>
          <cell r="AK1928">
            <v>8.0936000976562497</v>
          </cell>
          <cell r="AM1928">
            <v>12.297200195312501</v>
          </cell>
          <cell r="AQ1928">
            <v>0</v>
          </cell>
          <cell r="AU1928">
            <v>0</v>
          </cell>
          <cell r="AY1928">
            <v>0</v>
          </cell>
          <cell r="BA1928">
            <v>3702.1064900000001</v>
          </cell>
          <cell r="BB1928">
            <v>3702.1064900000001</v>
          </cell>
          <cell r="BC1928">
            <v>0</v>
          </cell>
          <cell r="BD1928">
            <v>3702.1064900000001</v>
          </cell>
          <cell r="BE1928">
            <v>0</v>
          </cell>
          <cell r="BG1928">
            <v>0</v>
          </cell>
          <cell r="BJ1928">
            <v>0</v>
          </cell>
          <cell r="BM1928">
            <v>150.192796875</v>
          </cell>
          <cell r="BO1928">
            <v>0</v>
          </cell>
          <cell r="BP1928">
            <v>0</v>
          </cell>
          <cell r="BS1928">
            <v>0.111279476174556</v>
          </cell>
          <cell r="BU1928">
            <v>28</v>
          </cell>
        </row>
        <row r="1929">
          <cell r="C1929">
            <v>200911894</v>
          </cell>
          <cell r="D1929" t="str">
            <v xml:space="preserve">«ХОРАЗМДРЕНАЖ» ИХТИСОСЛАШТИРИЛГАН ПУДРАТ </v>
          </cell>
          <cell r="E1929" t="str">
            <v>ГП</v>
          </cell>
          <cell r="F1929">
            <v>1.661</v>
          </cell>
          <cell r="G1929">
            <v>100</v>
          </cell>
          <cell r="H1929" t="str">
            <v>Хорезм</v>
          </cell>
          <cell r="I1929" t="str">
            <v>Ҳокимият</v>
          </cell>
          <cell r="J1929" t="str">
            <v>ГП</v>
          </cell>
          <cell r="K1929" t="str">
            <v>ГП</v>
          </cell>
          <cell r="L1929" t="str">
            <v>Коммунал уй-жой қурилиш ва сув хўжалиги</v>
          </cell>
          <cell r="M1929" t="str">
            <v>Коммунал соҳа, қурилиш ва хизмат кўрсатиш</v>
          </cell>
          <cell r="V1929">
            <v>148.16900000000001</v>
          </cell>
          <cell r="Y1929">
            <v>695.077</v>
          </cell>
          <cell r="Z1929">
            <v>594.71100000000001</v>
          </cell>
          <cell r="AB1929">
            <v>947.89200000000005</v>
          </cell>
          <cell r="AF1929">
            <v>661.09299999999996</v>
          </cell>
          <cell r="AI1929">
            <v>43.094000000000001</v>
          </cell>
          <cell r="AJ1929">
            <v>16.850000000000001</v>
          </cell>
          <cell r="AK1929">
            <v>8</v>
          </cell>
          <cell r="AM1929">
            <v>6.9269999999999996</v>
          </cell>
          <cell r="AQ1929">
            <v>121.357</v>
          </cell>
          <cell r="AU1929">
            <v>0</v>
          </cell>
          <cell r="AY1929">
            <v>0</v>
          </cell>
          <cell r="BA1929">
            <v>2078.1</v>
          </cell>
          <cell r="BB1929">
            <v>2078.1</v>
          </cell>
          <cell r="BC1929">
            <v>0</v>
          </cell>
          <cell r="BD1929">
            <v>2078.1</v>
          </cell>
          <cell r="BE1929">
            <v>0</v>
          </cell>
          <cell r="BG1929">
            <v>12.946</v>
          </cell>
          <cell r="BJ1929">
            <v>25.312000000000001</v>
          </cell>
          <cell r="BM1929">
            <v>228.17400000000001</v>
          </cell>
          <cell r="BO1929">
            <v>0</v>
          </cell>
          <cell r="BP1929">
            <v>0</v>
          </cell>
          <cell r="BS1929">
            <v>5.8742219433184646E-2</v>
          </cell>
          <cell r="BU1929">
            <v>49</v>
          </cell>
          <cell r="BW1929">
            <v>116.894694522154</v>
          </cell>
          <cell r="BX1929" t="str">
            <v>высокая</v>
          </cell>
        </row>
        <row r="1930">
          <cell r="C1930">
            <v>201961895</v>
          </cell>
          <cell r="D1930" t="str">
            <v>«O`ZBEKISTONDA SOG`LIQNI SAQLASH» matbuot nashriyoti</v>
          </cell>
          <cell r="E1930" t="str">
            <v>ГП</v>
          </cell>
          <cell r="F1930">
            <v>1.646199951171875</v>
          </cell>
          <cell r="G1930">
            <v>100</v>
          </cell>
          <cell r="H1930" t="str">
            <v>г.Ташкент</v>
          </cell>
          <cell r="I1930" t="str">
            <v>Соғлиқни сақлаш вазирлиги</v>
          </cell>
          <cell r="J1930" t="str">
            <v>ГП</v>
          </cell>
          <cell r="K1930" t="str">
            <v>ГП</v>
          </cell>
          <cell r="L1930" t="str">
            <v>Ижтимоий соҳа, туризм ва фармацевтика</v>
          </cell>
          <cell r="M1930" t="str">
            <v>Ижтимоий соҳа, туризм ва фармацевтика</v>
          </cell>
          <cell r="V1930">
            <v>148.037796875</v>
          </cell>
          <cell r="Y1930">
            <v>290.85393749999997</v>
          </cell>
          <cell r="Z1930">
            <v>348.49181249999998</v>
          </cell>
          <cell r="AB1930">
            <v>389.26509375000001</v>
          </cell>
          <cell r="AF1930">
            <v>212.50490625</v>
          </cell>
          <cell r="AI1930">
            <v>-33.706800781250003</v>
          </cell>
          <cell r="AJ1930">
            <v>5.1289599609375003</v>
          </cell>
          <cell r="AK1930">
            <v>-30.981599609374999</v>
          </cell>
          <cell r="AM1930">
            <v>-6.6963999023437504</v>
          </cell>
          <cell r="AQ1930">
            <v>0</v>
          </cell>
          <cell r="AU1930">
            <v>0</v>
          </cell>
          <cell r="AY1930">
            <v>0</v>
          </cell>
          <cell r="BA1930">
            <v>0</v>
          </cell>
          <cell r="BB1930">
            <v>0</v>
          </cell>
          <cell r="BC1930">
            <v>0</v>
          </cell>
          <cell r="BD1930">
            <v>0</v>
          </cell>
          <cell r="BE1930">
            <v>0</v>
          </cell>
          <cell r="BG1930">
            <v>25.768300781250002</v>
          </cell>
          <cell r="BJ1930">
            <v>9.7212001953125</v>
          </cell>
          <cell r="BM1930">
            <v>196.48150000000001</v>
          </cell>
          <cell r="BO1930">
            <v>0</v>
          </cell>
          <cell r="BP1930">
            <v>0</v>
          </cell>
          <cell r="BS1930">
            <v>-4.7489571858781304E-2</v>
          </cell>
        </row>
        <row r="1931">
          <cell r="C1931">
            <v>201601013</v>
          </cell>
          <cell r="D1931" t="str">
            <v>ХУЖАЛИК ХИСОБИДАГИ ИКТИСОСЛАШ-ГАН КУРИЛИШ ВА ТАЪМИРЛАШ КОРХО</v>
          </cell>
          <cell r="E1931" t="str">
            <v>ГП</v>
          </cell>
          <cell r="F1931">
            <v>0.997</v>
          </cell>
          <cell r="G1931">
            <v>100</v>
          </cell>
          <cell r="H1931" t="str">
            <v>Кашкадарья</v>
          </cell>
          <cell r="I1931" t="str">
            <v>Сув хўжалиги вазирлиги</v>
          </cell>
          <cell r="J1931" t="str">
            <v>ГП</v>
          </cell>
          <cell r="K1931" t="str">
            <v>ГП</v>
          </cell>
          <cell r="L1931" t="str">
            <v>Коммунал уй-жой қурилиш ва сув хўжалиги</v>
          </cell>
          <cell r="M1931" t="str">
            <v>Коммунал соҳа, қурилиш ва хизмат кўрсатиш</v>
          </cell>
          <cell r="V1931">
            <v>147.791</v>
          </cell>
          <cell r="Y1931">
            <v>0</v>
          </cell>
          <cell r="Z1931">
            <v>0</v>
          </cell>
          <cell r="AB1931">
            <v>895.37599999999998</v>
          </cell>
          <cell r="AF1931">
            <v>800.279</v>
          </cell>
          <cell r="AJ1931">
            <v>0</v>
          </cell>
          <cell r="AK1931">
            <v>0</v>
          </cell>
          <cell r="AM1931">
            <v>9.3510000000000009</v>
          </cell>
          <cell r="AQ1931">
            <v>88.540703124999993</v>
          </cell>
          <cell r="AU1931">
            <v>9.0079999999999991</v>
          </cell>
          <cell r="AY1931">
            <v>0</v>
          </cell>
          <cell r="BA1931">
            <v>2809.0917400000003</v>
          </cell>
          <cell r="BB1931">
            <v>2809.0917399999998</v>
          </cell>
          <cell r="BC1931">
            <v>0</v>
          </cell>
          <cell r="BD1931">
            <v>2809.0917399999998</v>
          </cell>
          <cell r="BE1931">
            <v>0</v>
          </cell>
          <cell r="BG1931">
            <v>0</v>
          </cell>
          <cell r="BJ1931">
            <v>75.135999999999996</v>
          </cell>
          <cell r="BM1931">
            <v>40.976999999999997</v>
          </cell>
          <cell r="BO1931">
            <v>0</v>
          </cell>
          <cell r="BP1931">
            <v>0</v>
          </cell>
          <cell r="BS1931">
            <v>5.4196913714409919E-2</v>
          </cell>
          <cell r="BU1931">
            <v>30</v>
          </cell>
        </row>
        <row r="1932">
          <cell r="C1932">
            <v>201923435</v>
          </cell>
          <cell r="D1932" t="str">
            <v>ХУЖАЛИК ХИСОБИДАГИ КУП ТАРМОК-ЛИ КУРИЛИШ КОРХОНАСИ</v>
          </cell>
          <cell r="E1932" t="str">
            <v>ГП</v>
          </cell>
          <cell r="F1932">
            <v>0</v>
          </cell>
          <cell r="G1932">
            <v>100</v>
          </cell>
          <cell r="H1932" t="str">
            <v>Наманган</v>
          </cell>
          <cell r="I1932" t="str">
            <v>Ҳокимият</v>
          </cell>
          <cell r="J1932" t="str">
            <v>ГП</v>
          </cell>
          <cell r="K1932" t="str">
            <v>ГП</v>
          </cell>
          <cell r="L1932" t="str">
            <v>Қурилиш</v>
          </cell>
          <cell r="M1932" t="str">
            <v>Коммунал соҳа, қурилиш ва хизмат кўрсатиш</v>
          </cell>
          <cell r="V1932">
            <v>144.583</v>
          </cell>
          <cell r="Y1932">
            <v>0</v>
          </cell>
          <cell r="Z1932">
            <v>0</v>
          </cell>
          <cell r="AB1932">
            <v>22.248000000000001</v>
          </cell>
          <cell r="AF1932">
            <v>0</v>
          </cell>
          <cell r="AJ1932">
            <v>0</v>
          </cell>
          <cell r="AK1932">
            <v>0</v>
          </cell>
          <cell r="AM1932">
            <v>6.9000000000000006E-2</v>
          </cell>
          <cell r="AQ1932">
            <v>25.786000000000001</v>
          </cell>
          <cell r="AU1932">
            <v>0</v>
          </cell>
          <cell r="AY1932">
            <v>0</v>
          </cell>
          <cell r="BA1932">
            <v>20.7</v>
          </cell>
          <cell r="BB1932">
            <v>20.7</v>
          </cell>
          <cell r="BC1932">
            <v>0</v>
          </cell>
          <cell r="BD1932">
            <v>20.7</v>
          </cell>
          <cell r="BE1932">
            <v>0</v>
          </cell>
          <cell r="BG1932">
            <v>26.811</v>
          </cell>
          <cell r="BJ1932">
            <v>3.75</v>
          </cell>
          <cell r="BM1932">
            <v>21.067</v>
          </cell>
          <cell r="BO1932">
            <v>0</v>
          </cell>
          <cell r="BP1932">
            <v>0</v>
          </cell>
          <cell r="BS1932">
            <v>3.7099466896790904E-4</v>
          </cell>
          <cell r="BU1932" t="str">
            <v>-</v>
          </cell>
        </row>
        <row r="1933">
          <cell r="C1933">
            <v>200736881</v>
          </cell>
          <cell r="D1933" t="str">
            <v xml:space="preserve">Жомбой тонги газетаси </v>
          </cell>
          <cell r="E1933" t="str">
            <v>ГП</v>
          </cell>
          <cell r="F1933">
            <v>7.5862998046875001</v>
          </cell>
          <cell r="G1933">
            <v>100</v>
          </cell>
          <cell r="H1933" t="str">
            <v>Самарканд</v>
          </cell>
          <cell r="I1933" t="str">
            <v>Ҳокимият</v>
          </cell>
          <cell r="J1933" t="str">
            <v>ГП</v>
          </cell>
          <cell r="K1933" t="str">
            <v>ГП</v>
          </cell>
          <cell r="L1933" t="str">
            <v>Ижтимоий соҳа, туризм ва фармацевтика</v>
          </cell>
          <cell r="M1933" t="str">
            <v>Ижтимоий соҳа, туризм ва фармацевтика</v>
          </cell>
          <cell r="V1933">
            <v>140.44745312500001</v>
          </cell>
          <cell r="Y1933">
            <v>156.822</v>
          </cell>
          <cell r="Z1933">
            <v>291.46600000000001</v>
          </cell>
          <cell r="AB1933">
            <v>348.57037500000001</v>
          </cell>
          <cell r="AF1933">
            <v>83.742757812500003</v>
          </cell>
          <cell r="AI1933">
            <v>1.64</v>
          </cell>
          <cell r="AJ1933">
            <v>6.5213999023437497</v>
          </cell>
          <cell r="AK1933">
            <v>23.709</v>
          </cell>
          <cell r="AM1933">
            <v>3.2391999511718752</v>
          </cell>
          <cell r="AQ1933">
            <v>57.915648437500003</v>
          </cell>
          <cell r="AU1933">
            <v>0</v>
          </cell>
          <cell r="AY1933">
            <v>0</v>
          </cell>
          <cell r="BA1933">
            <v>972</v>
          </cell>
          <cell r="BB1933">
            <v>972</v>
          </cell>
          <cell r="BC1933">
            <v>0</v>
          </cell>
          <cell r="BD1933">
            <v>972</v>
          </cell>
          <cell r="BE1933">
            <v>0</v>
          </cell>
          <cell r="BG1933">
            <v>68.453023437499994</v>
          </cell>
          <cell r="BJ1933">
            <v>38.26708984375</v>
          </cell>
          <cell r="BM1933">
            <v>261.58840624999999</v>
          </cell>
          <cell r="BO1933">
            <v>0</v>
          </cell>
          <cell r="BP1933">
            <v>0</v>
          </cell>
          <cell r="BS1933">
            <v>1.5922943052163477E-2</v>
          </cell>
          <cell r="BU1933" t="str">
            <v>-</v>
          </cell>
        </row>
        <row r="1934">
          <cell r="C1934">
            <v>200596020</v>
          </cell>
          <cell r="D1934" t="str">
            <v>АНГРЕН ШАХАР ХОКИМЛИГИ КОШИДА-ГИ ХУСУСИЙЛАШТИРИШ БАЛИМИ</v>
          </cell>
          <cell r="E1934" t="str">
            <v>ГП</v>
          </cell>
          <cell r="F1934">
            <v>0.67629998779296874</v>
          </cell>
          <cell r="G1934">
            <v>100</v>
          </cell>
          <cell r="H1934" t="str">
            <v>Таш. обл.</v>
          </cell>
          <cell r="I1934" t="str">
            <v>Ҳокимият</v>
          </cell>
          <cell r="J1934" t="str">
            <v>ГП</v>
          </cell>
          <cell r="K1934" t="str">
            <v>ГП</v>
          </cell>
          <cell r="L1934" t="str">
            <v>Хизмат кўрсатиш</v>
          </cell>
          <cell r="M1934" t="str">
            <v>Коммунал соҳа, қурилиш ва хизмат кўрсатиш</v>
          </cell>
          <cell r="V1934">
            <v>139.86909374999999</v>
          </cell>
          <cell r="Y1934">
            <v>84.487499999999997</v>
          </cell>
          <cell r="Z1934">
            <v>114.65120312499999</v>
          </cell>
          <cell r="AB1934">
            <v>123.2243984375</v>
          </cell>
          <cell r="AF1934">
            <v>0</v>
          </cell>
          <cell r="AI1934">
            <v>20.240599609375</v>
          </cell>
          <cell r="AJ1934">
            <v>0.83050000000000002</v>
          </cell>
          <cell r="AK1934">
            <v>31.980499999999999</v>
          </cell>
          <cell r="AM1934">
            <v>29.57380078125</v>
          </cell>
          <cell r="AQ1934">
            <v>29201.64</v>
          </cell>
          <cell r="AU1934">
            <v>0</v>
          </cell>
          <cell r="AY1934">
            <v>0</v>
          </cell>
          <cell r="BA1934">
            <v>0</v>
          </cell>
          <cell r="BB1934">
            <v>0</v>
          </cell>
          <cell r="BC1934">
            <v>0</v>
          </cell>
          <cell r="BD1934">
            <v>0</v>
          </cell>
          <cell r="BE1934">
            <v>0</v>
          </cell>
          <cell r="BG1934">
            <v>5.9368999023437503</v>
          </cell>
          <cell r="BJ1934">
            <v>0</v>
          </cell>
          <cell r="BM1934">
            <v>87.520796875000002</v>
          </cell>
          <cell r="BO1934">
            <v>0</v>
          </cell>
          <cell r="BP1934">
            <v>0</v>
          </cell>
          <cell r="BS1934">
            <v>0.2358893504719396</v>
          </cell>
          <cell r="BU1934" t="str">
            <v>-</v>
          </cell>
        </row>
        <row r="1935">
          <cell r="C1935">
            <v>305054561</v>
          </cell>
          <cell r="D1935" t="str">
            <v>ГУП «BUXORO TA`MIRLASH TIK</v>
          </cell>
          <cell r="E1935" t="str">
            <v>ГП</v>
          </cell>
          <cell r="F1935">
            <v>0</v>
          </cell>
          <cell r="G1935">
            <v>100</v>
          </cell>
          <cell r="H1935" t="str">
            <v>Бухара</v>
          </cell>
          <cell r="I1935" t="str">
            <v>Уй-жой коммунал хизмат кўрсатиш вазирлиги</v>
          </cell>
          <cell r="J1935" t="str">
            <v>ГП</v>
          </cell>
          <cell r="K1935" t="str">
            <v>ГП</v>
          </cell>
          <cell r="L1935" t="str">
            <v>Коммунал уй-жой қурилиш ва сув хўжалиги</v>
          </cell>
          <cell r="M1935" t="str">
            <v>Коммунал соҳа, қурилиш ва хизмат кўрсатиш</v>
          </cell>
          <cell r="V1935">
            <v>138.0325</v>
          </cell>
          <cell r="Y1935">
            <v>0</v>
          </cell>
          <cell r="Z1935">
            <v>0</v>
          </cell>
          <cell r="AB1935">
            <v>2915.4679999999998</v>
          </cell>
          <cell r="AF1935">
            <v>2746.3670000000002</v>
          </cell>
          <cell r="AJ1935">
            <v>0</v>
          </cell>
          <cell r="AK1935">
            <v>0</v>
          </cell>
          <cell r="AM1935">
            <v>38.826000000000001</v>
          </cell>
          <cell r="AQ1935">
            <v>33.060499999999998</v>
          </cell>
          <cell r="AU1935">
            <v>0</v>
          </cell>
          <cell r="AY1935">
            <v>0</v>
          </cell>
          <cell r="BA1935">
            <v>11666.611219999999</v>
          </cell>
          <cell r="BB1935">
            <v>11666.611220000001</v>
          </cell>
          <cell r="BC1935">
            <v>0</v>
          </cell>
          <cell r="BD1935">
            <v>11666.611220000001</v>
          </cell>
          <cell r="BE1935">
            <v>0</v>
          </cell>
          <cell r="BG1935">
            <v>118.96370312499999</v>
          </cell>
          <cell r="BJ1935">
            <v>2.4428999023437501</v>
          </cell>
          <cell r="BM1935">
            <v>130.27500000000001</v>
          </cell>
          <cell r="BO1935">
            <v>0</v>
          </cell>
          <cell r="BP1935">
            <v>0</v>
          </cell>
          <cell r="BS1935">
            <v>0.4913672820464145</v>
          </cell>
          <cell r="BU1935">
            <v>2128</v>
          </cell>
        </row>
        <row r="1936">
          <cell r="C1936">
            <v>302231289</v>
          </cell>
          <cell r="D1936" t="str">
            <v>RESPUBLIKA TERMITLARGA QARSHI KURASHISH MARKAZI</v>
          </cell>
          <cell r="E1936" t="str">
            <v>ГП</v>
          </cell>
          <cell r="F1936">
            <v>100</v>
          </cell>
          <cell r="G1936">
            <v>100</v>
          </cell>
          <cell r="H1936" t="str">
            <v>г.Ташкент</v>
          </cell>
          <cell r="I1936" t="str">
            <v>Ўзбекистон Фанлар академияси</v>
          </cell>
          <cell r="J1936" t="str">
            <v>ГП</v>
          </cell>
          <cell r="K1936" t="str">
            <v>ГП</v>
          </cell>
          <cell r="L1936" t="str">
            <v>Ижтимоий соҳа, туризм ва фармацевтика</v>
          </cell>
          <cell r="M1936" t="str">
            <v>Ижтимоий соҳа, туризм ва фармацевтика</v>
          </cell>
          <cell r="V1936">
            <v>135.04151562499999</v>
          </cell>
          <cell r="Y1936">
            <v>198.84406250000001</v>
          </cell>
          <cell r="Z1936">
            <v>217.87596875</v>
          </cell>
          <cell r="AB1936">
            <v>268.86728125000002</v>
          </cell>
          <cell r="AF1936">
            <v>217.26332812499999</v>
          </cell>
          <cell r="AI1936">
            <v>-66.058718749999997</v>
          </cell>
          <cell r="AJ1936">
            <v>0.6896599731445312</v>
          </cell>
          <cell r="AK1936">
            <v>-28.789859374999999</v>
          </cell>
          <cell r="AM1936">
            <v>-13.0998896484375</v>
          </cell>
          <cell r="AQ1936">
            <v>112.901</v>
          </cell>
          <cell r="AU1936">
            <v>0</v>
          </cell>
          <cell r="AY1936">
            <v>0</v>
          </cell>
          <cell r="BA1936">
            <v>635.62469999999996</v>
          </cell>
          <cell r="BB1936">
            <v>635.62469999999996</v>
          </cell>
          <cell r="BC1936">
            <v>0</v>
          </cell>
          <cell r="BD1936">
            <v>635.62469999999996</v>
          </cell>
          <cell r="BE1936">
            <v>0</v>
          </cell>
          <cell r="BG1936">
            <v>0</v>
          </cell>
          <cell r="BJ1936">
            <v>33.599390624999998</v>
          </cell>
          <cell r="BM1936">
            <v>51.260480468750004</v>
          </cell>
          <cell r="BO1936">
            <v>0</v>
          </cell>
          <cell r="BP1936">
            <v>0</v>
          </cell>
          <cell r="BS1936">
            <v>-0.11311177963740111</v>
          </cell>
          <cell r="BU1936" t="str">
            <v>-</v>
          </cell>
        </row>
        <row r="1937">
          <cell r="C1937">
            <v>204781556</v>
          </cell>
          <cell r="D1937" t="str">
            <v>ГУП «O`ZBEKISTON RESPUBLIK</v>
          </cell>
          <cell r="E1937" t="str">
            <v>ГП</v>
          </cell>
          <cell r="F1937">
            <v>0</v>
          </cell>
          <cell r="G1937">
            <v>100</v>
          </cell>
          <cell r="H1937" t="str">
            <v>г.Ташкент</v>
          </cell>
          <cell r="I1937" t="str">
            <v>Фавқулодда вазиятлар вазирлиги</v>
          </cell>
          <cell r="J1937" t="str">
            <v>ГП</v>
          </cell>
          <cell r="K1937" t="str">
            <v>ГП</v>
          </cell>
          <cell r="L1937" t="str">
            <v>Ахборот технологиялари ва нашриёт</v>
          </cell>
          <cell r="M1937" t="str">
            <v>Ахборот технологиялари ва телекоммуникациялар</v>
          </cell>
          <cell r="V1937">
            <v>129.72900781249999</v>
          </cell>
          <cell r="Y1937">
            <v>0</v>
          </cell>
          <cell r="Z1937">
            <v>0</v>
          </cell>
          <cell r="AB1937">
            <v>628.07181249999996</v>
          </cell>
          <cell r="AF1937">
            <v>581.61768749999999</v>
          </cell>
          <cell r="AJ1937">
            <v>0</v>
          </cell>
          <cell r="AK1937">
            <v>0</v>
          </cell>
          <cell r="AM1937">
            <v>11.054099609374999</v>
          </cell>
          <cell r="AQ1937">
            <v>0</v>
          </cell>
          <cell r="AU1937">
            <v>0</v>
          </cell>
          <cell r="AY1937">
            <v>0</v>
          </cell>
          <cell r="BA1937">
            <v>3316.23</v>
          </cell>
          <cell r="BB1937">
            <v>3316.23</v>
          </cell>
          <cell r="BC1937">
            <v>0</v>
          </cell>
          <cell r="BD1937">
            <v>3316.23</v>
          </cell>
          <cell r="BE1937">
            <v>0</v>
          </cell>
          <cell r="BG1937">
            <v>18.54330078125</v>
          </cell>
          <cell r="BJ1937">
            <v>0</v>
          </cell>
          <cell r="BM1937">
            <v>35.4</v>
          </cell>
          <cell r="BO1937">
            <v>0</v>
          </cell>
          <cell r="BP1937">
            <v>0</v>
          </cell>
          <cell r="BS1937">
            <v>0.10192584172891557</v>
          </cell>
          <cell r="BU1937">
            <v>35</v>
          </cell>
        </row>
        <row r="1938">
          <cell r="C1938">
            <v>304969246</v>
          </cell>
          <cell r="D1938" t="str">
            <v xml:space="preserve">«XORAZM VILOYATI TA`MIRLASH-TIKLASH XIZMATI» </v>
          </cell>
          <cell r="E1938" t="str">
            <v>ГП</v>
          </cell>
          <cell r="F1938">
            <v>0</v>
          </cell>
          <cell r="G1938">
            <v>100</v>
          </cell>
          <cell r="H1938" t="str">
            <v>Хорезм</v>
          </cell>
          <cell r="I1938" t="str">
            <v>Уй-жой коммунал хизмат кўрсатиш вазирлиги</v>
          </cell>
          <cell r="J1938" t="str">
            <v>ГП</v>
          </cell>
          <cell r="K1938" t="str">
            <v>ГП</v>
          </cell>
          <cell r="L1938" t="str">
            <v>Коммунал уй-жой қурилиш ва сув хўжалиги</v>
          </cell>
          <cell r="M1938" t="str">
            <v>Коммунал соҳа, қурилиш ва хизмат кўрсатиш</v>
          </cell>
          <cell r="V1938">
            <v>129.35400000000001</v>
          </cell>
          <cell r="Y1938">
            <v>0</v>
          </cell>
          <cell r="Z1938">
            <v>0</v>
          </cell>
          <cell r="AB1938">
            <v>3462.3404999999998</v>
          </cell>
          <cell r="AF1938">
            <v>3078.3665000000001</v>
          </cell>
          <cell r="AJ1938">
            <v>0</v>
          </cell>
          <cell r="AK1938">
            <v>0</v>
          </cell>
          <cell r="AM1938">
            <v>30.857800781249999</v>
          </cell>
          <cell r="AQ1938">
            <v>0</v>
          </cell>
          <cell r="AU1938">
            <v>0</v>
          </cell>
          <cell r="AY1938">
            <v>0</v>
          </cell>
          <cell r="BA1938">
            <v>9257.34</v>
          </cell>
          <cell r="BB1938">
            <v>9287.19967</v>
          </cell>
          <cell r="BC1938">
            <v>0</v>
          </cell>
          <cell r="BD1938">
            <v>9287.19967</v>
          </cell>
          <cell r="BE1938">
            <v>0</v>
          </cell>
          <cell r="BG1938">
            <v>95.313398437499998</v>
          </cell>
          <cell r="BJ1938">
            <v>98.496203124999994</v>
          </cell>
          <cell r="BM1938">
            <v>353.09540625</v>
          </cell>
          <cell r="BO1938">
            <v>0</v>
          </cell>
          <cell r="BP1938">
            <v>0</v>
          </cell>
          <cell r="BS1938">
            <v>0.47710624768078291</v>
          </cell>
          <cell r="BU1938">
            <v>710</v>
          </cell>
        </row>
        <row r="1939">
          <cell r="C1939">
            <v>200721205</v>
          </cell>
          <cell r="D1939" t="str">
            <v>ГУП «HARBIY SAVDO-KATTAQO`RG`ON»</v>
          </cell>
          <cell r="E1939" t="str">
            <v>ГП</v>
          </cell>
          <cell r="F1939">
            <v>35.219000000000001</v>
          </cell>
          <cell r="G1939">
            <v>100</v>
          </cell>
          <cell r="H1939" t="str">
            <v>Самарканд</v>
          </cell>
          <cell r="I1939" t="str">
            <v>Мудофаа вазирлиги</v>
          </cell>
          <cell r="J1939" t="str">
            <v>ГП</v>
          </cell>
          <cell r="K1939" t="str">
            <v>ГП</v>
          </cell>
          <cell r="L1939" t="str">
            <v>Савдо</v>
          </cell>
          <cell r="M1939" t="str">
            <v>Ижтимоий соҳа, туризм ва фармацевтика</v>
          </cell>
          <cell r="U1939">
            <v>127.164</v>
          </cell>
          <cell r="V1939">
            <v>127.164</v>
          </cell>
          <cell r="W1939">
            <v>108.346</v>
          </cell>
          <cell r="Y1939">
            <v>0</v>
          </cell>
          <cell r="Z1939">
            <v>0</v>
          </cell>
          <cell r="AA1939">
            <v>932.06899999999996</v>
          </cell>
          <cell r="AB1939">
            <v>1260.9079999999999</v>
          </cell>
          <cell r="AC1939">
            <v>896.96400000000006</v>
          </cell>
          <cell r="AE1939">
            <v>792.98</v>
          </cell>
          <cell r="AF1939">
            <v>1072.511</v>
          </cell>
          <cell r="AG1939">
            <v>766.09799999999996</v>
          </cell>
          <cell r="AJ1939">
            <v>0</v>
          </cell>
          <cell r="AK1939">
            <v>0</v>
          </cell>
          <cell r="AL1939">
            <v>9.7420000000000009</v>
          </cell>
          <cell r="AM1939">
            <v>11.12</v>
          </cell>
          <cell r="AN1939">
            <v>-27.489000000000001</v>
          </cell>
          <cell r="AP1939">
            <v>0</v>
          </cell>
          <cell r="AQ1939">
            <v>99.506</v>
          </cell>
          <cell r="AR1939">
            <v>101.28400000000001</v>
          </cell>
          <cell r="AT1939">
            <v>0</v>
          </cell>
          <cell r="AU1939">
            <v>0</v>
          </cell>
          <cell r="AV1939">
            <v>0</v>
          </cell>
          <cell r="AX1939">
            <v>0</v>
          </cell>
          <cell r="AY1939">
            <v>0</v>
          </cell>
          <cell r="AZ1939">
            <v>48.752000000000002</v>
          </cell>
          <cell r="BA1939">
            <v>3341.6280999999999</v>
          </cell>
          <cell r="BB1939">
            <v>3341.6979299999998</v>
          </cell>
          <cell r="BC1939">
            <v>0</v>
          </cell>
          <cell r="BD1939">
            <v>3341.6979299999998</v>
          </cell>
          <cell r="BE1939">
            <v>0</v>
          </cell>
          <cell r="BF1939">
            <v>0</v>
          </cell>
          <cell r="BG1939">
            <v>4.258</v>
          </cell>
          <cell r="BH1939">
            <v>9.5749999999999993</v>
          </cell>
          <cell r="BI1939">
            <v>0</v>
          </cell>
          <cell r="BJ1939">
            <v>71.171999999999997</v>
          </cell>
          <cell r="BK1939">
            <v>89.942999999999998</v>
          </cell>
          <cell r="BL1939">
            <v>0</v>
          </cell>
          <cell r="BM1939">
            <v>167.923</v>
          </cell>
          <cell r="BN1939">
            <v>157.357</v>
          </cell>
          <cell r="BO1939">
            <v>0</v>
          </cell>
          <cell r="BP1939">
            <v>0</v>
          </cell>
          <cell r="BS1939">
            <v>6.6754712450474235E-2</v>
          </cell>
          <cell r="BT1939">
            <v>-0.2334423166744512</v>
          </cell>
          <cell r="BU1939">
            <v>118</v>
          </cell>
        </row>
        <row r="1940">
          <cell r="C1940">
            <v>305207006</v>
          </cell>
          <cell r="D1940" t="str">
            <v>ГУП «KAPITAL TA`MIRLASH VA</v>
          </cell>
          <cell r="E1940" t="str">
            <v>ГП</v>
          </cell>
          <cell r="F1940">
            <v>7</v>
          </cell>
          <cell r="G1940">
            <v>100</v>
          </cell>
          <cell r="H1940" t="str">
            <v>г.Ташкент</v>
          </cell>
          <cell r="I1940" t="str">
            <v>Ҳокимият</v>
          </cell>
          <cell r="J1940" t="str">
            <v>ГП</v>
          </cell>
          <cell r="K1940" t="str">
            <v>ГП</v>
          </cell>
          <cell r="L1940" t="str">
            <v>Қурилиш</v>
          </cell>
          <cell r="M1940" t="str">
            <v>Коммунал соҳа, қурилиш ва хизмат кўрсатиш</v>
          </cell>
          <cell r="V1940">
            <v>126.05500000000001</v>
          </cell>
          <cell r="AB1940">
            <v>181.26300000000001</v>
          </cell>
          <cell r="AF1940">
            <v>57.424999999999997</v>
          </cell>
          <cell r="AM1940">
            <v>14.321999999999999</v>
          </cell>
          <cell r="AP1940">
            <v>21.684999999999999</v>
          </cell>
          <cell r="AQ1940">
            <v>31.516999999999999</v>
          </cell>
          <cell r="AT1940">
            <v>0</v>
          </cell>
          <cell r="AU1940">
            <v>0</v>
          </cell>
          <cell r="AX1940">
            <v>0</v>
          </cell>
          <cell r="AY1940">
            <v>0</v>
          </cell>
          <cell r="BA1940">
            <v>0</v>
          </cell>
          <cell r="BB1940">
            <v>0</v>
          </cell>
          <cell r="BC1940">
            <v>0</v>
          </cell>
          <cell r="BD1940">
            <v>0</v>
          </cell>
          <cell r="BE1940">
            <v>0</v>
          </cell>
          <cell r="BF1940">
            <v>95.656999999999996</v>
          </cell>
          <cell r="BG1940">
            <v>44.095999999999997</v>
          </cell>
          <cell r="BI1940">
            <v>270.07799999999997</v>
          </cell>
          <cell r="BJ1940">
            <v>104.733</v>
          </cell>
          <cell r="BL1940">
            <v>81.88</v>
          </cell>
          <cell r="BM1940">
            <v>100.453</v>
          </cell>
          <cell r="BO1940">
            <v>0</v>
          </cell>
          <cell r="BP1940">
            <v>0</v>
          </cell>
          <cell r="BS1940">
            <v>0.22723414382610763</v>
          </cell>
          <cell r="BU1940">
            <v>300</v>
          </cell>
        </row>
        <row r="1941">
          <cell r="C1941">
            <v>204805509</v>
          </cell>
          <cell r="D1941" t="str">
            <v xml:space="preserve"> «BEKTEMIR INVEST»</v>
          </cell>
          <cell r="E1941" t="str">
            <v>ГП</v>
          </cell>
          <cell r="F1941">
            <v>22.401</v>
          </cell>
          <cell r="G1941">
            <v>100</v>
          </cell>
          <cell r="H1941" t="str">
            <v>г.Ташкент</v>
          </cell>
          <cell r="I1941" t="str">
            <v>Ҳокимият</v>
          </cell>
          <cell r="J1941" t="str">
            <v>ГП</v>
          </cell>
          <cell r="K1941" t="str">
            <v>ГП</v>
          </cell>
          <cell r="L1941" t="str">
            <v>Йўл-транспорт инфратузилмаси</v>
          </cell>
          <cell r="M1941" t="str">
            <v>Коммунал соҳа, қурилиш ва хизмат кўрсатиш</v>
          </cell>
          <cell r="U1941">
            <v>123.93</v>
          </cell>
          <cell r="V1941">
            <v>123.93</v>
          </cell>
          <cell r="W1941">
            <v>1.4750000000000001</v>
          </cell>
          <cell r="Y1941">
            <v>50.122</v>
          </cell>
          <cell r="Z1941">
            <v>78.977999999999994</v>
          </cell>
          <cell r="AA1941">
            <v>160.52600000000001</v>
          </cell>
          <cell r="AB1941">
            <v>160.52600000000001</v>
          </cell>
          <cell r="AC1941">
            <v>34.195099999999996</v>
          </cell>
          <cell r="AE1941">
            <v>15.336</v>
          </cell>
          <cell r="AF1941">
            <v>15.336</v>
          </cell>
          <cell r="AG1941">
            <v>0</v>
          </cell>
          <cell r="AI1941">
            <v>3.9E-2</v>
          </cell>
          <cell r="AJ1941">
            <v>8.875</v>
          </cell>
          <cell r="AK1941">
            <v>4.5720000000000001</v>
          </cell>
          <cell r="AL1941">
            <v>78.364999999999995</v>
          </cell>
          <cell r="AM1941">
            <v>78.364999999999995</v>
          </cell>
          <cell r="AN1941">
            <v>-116.909272</v>
          </cell>
          <cell r="AQ1941">
            <v>35.265999999999998</v>
          </cell>
          <cell r="AR1941">
            <v>48.618299999999998</v>
          </cell>
          <cell r="AU1941">
            <v>0</v>
          </cell>
          <cell r="AV1941">
            <v>0</v>
          </cell>
          <cell r="AY1941">
            <v>0</v>
          </cell>
          <cell r="AZ1941">
            <v>0</v>
          </cell>
          <cell r="BA1941">
            <v>1714.5795000000001</v>
          </cell>
          <cell r="BB1941">
            <v>23509.5</v>
          </cell>
          <cell r="BC1941">
            <v>0</v>
          </cell>
          <cell r="BD1941">
            <v>23509.5</v>
          </cell>
          <cell r="BE1941">
            <v>0</v>
          </cell>
          <cell r="BG1941">
            <v>99.522000000000006</v>
          </cell>
          <cell r="BH1941">
            <v>1.419</v>
          </cell>
          <cell r="BJ1941">
            <v>6.56</v>
          </cell>
          <cell r="BK1941">
            <v>5.1999999999999998E-2</v>
          </cell>
          <cell r="BM1941">
            <v>174.26</v>
          </cell>
          <cell r="BN1941">
            <v>69584.312000000005</v>
          </cell>
          <cell r="BO1941">
            <v>0</v>
          </cell>
          <cell r="BP1941">
            <v>0</v>
          </cell>
          <cell r="BS1941">
            <v>0.89840301741433259</v>
          </cell>
          <cell r="BT1941">
            <v>-1864.5073481918582</v>
          </cell>
          <cell r="BU1941">
            <v>50</v>
          </cell>
        </row>
        <row r="1942">
          <cell r="C1942">
            <v>202723540</v>
          </cell>
          <cell r="D1942" t="str">
            <v xml:space="preserve">Андижон туман «Андижон тонги» газета тахририяти </v>
          </cell>
          <cell r="E1942" t="str">
            <v>ГП</v>
          </cell>
          <cell r="F1942">
            <v>0.26200000000000001</v>
          </cell>
          <cell r="G1942">
            <v>100</v>
          </cell>
          <cell r="H1942" t="str">
            <v>Андижан</v>
          </cell>
          <cell r="I1942" t="str">
            <v>Ҳокимият</v>
          </cell>
          <cell r="J1942" t="str">
            <v>ГП</v>
          </cell>
          <cell r="K1942" t="str">
            <v>ГП</v>
          </cell>
          <cell r="L1942" t="str">
            <v>Ижтимоий соҳа, туризм ва фармацевтика</v>
          </cell>
          <cell r="M1942" t="str">
            <v>Ижтимоий соҳа, туризм ва фармацевтика</v>
          </cell>
          <cell r="V1942">
            <v>122.8362890625</v>
          </cell>
          <cell r="Y1942">
            <v>143.12070312500001</v>
          </cell>
          <cell r="Z1942">
            <v>183.90760937499999</v>
          </cell>
          <cell r="AB1942">
            <v>196.8673125</v>
          </cell>
          <cell r="AF1942">
            <v>105.1764609375</v>
          </cell>
          <cell r="AI1942">
            <v>9.3127998046875007</v>
          </cell>
          <cell r="AJ1942">
            <v>3.0366999511718751</v>
          </cell>
          <cell r="AK1942">
            <v>1.99406005859375</v>
          </cell>
          <cell r="AM1942">
            <v>6.1357402343749996</v>
          </cell>
          <cell r="AQ1942">
            <v>32.091419921875001</v>
          </cell>
          <cell r="AU1942">
            <v>0</v>
          </cell>
          <cell r="AY1942">
            <v>0</v>
          </cell>
          <cell r="BA1942">
            <v>1840.722</v>
          </cell>
          <cell r="BB1942">
            <v>1840.722</v>
          </cell>
          <cell r="BC1942">
            <v>0</v>
          </cell>
          <cell r="BD1942">
            <v>1840.722</v>
          </cell>
          <cell r="BE1942">
            <v>0</v>
          </cell>
          <cell r="BG1942">
            <v>3.6083701171875</v>
          </cell>
          <cell r="BJ1942">
            <v>2.9604499511718751</v>
          </cell>
          <cell r="BM1942">
            <v>119.03636718750001</v>
          </cell>
          <cell r="BO1942">
            <v>0</v>
          </cell>
          <cell r="BP1942">
            <v>0</v>
          </cell>
          <cell r="BS1942">
            <v>6.4484823061512528E-2</v>
          </cell>
          <cell r="BU1942">
            <v>28</v>
          </cell>
        </row>
        <row r="1943">
          <cell r="C1943">
            <v>207128232</v>
          </cell>
          <cell r="D1943" t="str">
            <v>ТУЯМУЙИН-УРГАНЧ МСКФБ КОШИДАГИ ТАЪМИРЛАШ-КУРИЛИШ,И Ч УЧАСТКА</v>
          </cell>
          <cell r="E1943" t="str">
            <v>ГП</v>
          </cell>
          <cell r="F1943">
            <v>0</v>
          </cell>
          <cell r="G1943">
            <v>100</v>
          </cell>
          <cell r="H1943" t="str">
            <v>Хорезм</v>
          </cell>
          <cell r="I1943" t="str">
            <v>Ҳокимият</v>
          </cell>
          <cell r="J1943" t="str">
            <v>ГП</v>
          </cell>
          <cell r="K1943" t="str">
            <v>ГП</v>
          </cell>
          <cell r="L1943" t="str">
            <v>Коммунал уй-жой қурилиш ва сув хўжалиги</v>
          </cell>
          <cell r="M1943" t="str">
            <v>Коммунал соҳа, қурилиш ва хизмат кўрсатиш</v>
          </cell>
          <cell r="V1943">
            <v>121.3591875</v>
          </cell>
          <cell r="Y1943">
            <v>10.87</v>
          </cell>
          <cell r="Z1943">
            <v>519.91787499999998</v>
          </cell>
          <cell r="AB1943">
            <v>1270.198875</v>
          </cell>
          <cell r="AF1943">
            <v>1069.6658749999999</v>
          </cell>
          <cell r="AI1943">
            <v>45.62719921875</v>
          </cell>
          <cell r="AJ1943">
            <v>76.831460937499997</v>
          </cell>
          <cell r="AK1943">
            <v>35.231960937499998</v>
          </cell>
          <cell r="AM1943">
            <v>13.687059570312501</v>
          </cell>
          <cell r="AQ1943">
            <v>0</v>
          </cell>
          <cell r="AU1943">
            <v>0</v>
          </cell>
          <cell r="AY1943">
            <v>0</v>
          </cell>
          <cell r="BA1943">
            <v>0</v>
          </cell>
          <cell r="BB1943">
            <v>0</v>
          </cell>
          <cell r="BC1943">
            <v>0</v>
          </cell>
          <cell r="BD1943">
            <v>0</v>
          </cell>
          <cell r="BE1943">
            <v>0</v>
          </cell>
          <cell r="BG1943">
            <v>37.6</v>
          </cell>
          <cell r="BJ1943">
            <v>72.440171875000004</v>
          </cell>
          <cell r="BM1943">
            <v>186.74479687499999</v>
          </cell>
          <cell r="BO1943">
            <v>0</v>
          </cell>
          <cell r="BP1943">
            <v>0</v>
          </cell>
          <cell r="BS1943">
            <v>5.6903194255762499E-2</v>
          </cell>
          <cell r="BU1943">
            <v>710</v>
          </cell>
        </row>
        <row r="1944">
          <cell r="C1944">
            <v>200295087</v>
          </cell>
          <cell r="D1944" t="str">
            <v xml:space="preserve">Пахтаобод туман «Давр садоси» газета тахририяти </v>
          </cell>
          <cell r="E1944" t="str">
            <v>ГП</v>
          </cell>
          <cell r="F1944">
            <v>4.4989999999999997</v>
          </cell>
          <cell r="G1944">
            <v>100</v>
          </cell>
          <cell r="H1944" t="str">
            <v>Андижан</v>
          </cell>
          <cell r="I1944" t="str">
            <v>Ҳокимият</v>
          </cell>
          <cell r="J1944" t="str">
            <v>ГП</v>
          </cell>
          <cell r="K1944" t="str">
            <v>ГП</v>
          </cell>
          <cell r="L1944" t="str">
            <v>Ижтимоий соҳа, туризм ва фармацевтика</v>
          </cell>
          <cell r="M1944" t="str">
            <v>Ижтимоий соҳа, туризм ва фармацевтика</v>
          </cell>
          <cell r="U1944">
            <v>0</v>
          </cell>
          <cell r="V1944">
            <v>120.25700000000001</v>
          </cell>
          <cell r="W1944">
            <v>0</v>
          </cell>
          <cell r="Y1944">
            <v>108.441</v>
          </cell>
          <cell r="Z1944">
            <v>160.298</v>
          </cell>
          <cell r="AA1944">
            <v>0</v>
          </cell>
          <cell r="AB1944">
            <v>210.63200000000001</v>
          </cell>
          <cell r="AC1944">
            <v>126.71</v>
          </cell>
          <cell r="AE1944">
            <v>0</v>
          </cell>
          <cell r="AF1944">
            <v>116.241</v>
          </cell>
          <cell r="AG1944">
            <v>105.504</v>
          </cell>
          <cell r="AI1944">
            <v>0</v>
          </cell>
          <cell r="AJ1944">
            <v>1.111</v>
          </cell>
          <cell r="AK1944">
            <v>11.811</v>
          </cell>
          <cell r="AL1944">
            <v>0</v>
          </cell>
          <cell r="AM1944">
            <v>39.625</v>
          </cell>
          <cell r="AN1944">
            <v>0.79400000000000004</v>
          </cell>
          <cell r="AQ1944">
            <v>20.04</v>
          </cell>
          <cell r="AR1944">
            <v>0</v>
          </cell>
          <cell r="AU1944">
            <v>0</v>
          </cell>
          <cell r="AV1944">
            <v>0</v>
          </cell>
          <cell r="AY1944">
            <v>0</v>
          </cell>
          <cell r="AZ1944">
            <v>0</v>
          </cell>
          <cell r="BA1944">
            <v>11923.012110000001</v>
          </cell>
          <cell r="BB1944">
            <v>11923.01211</v>
          </cell>
          <cell r="BC1944">
            <v>0</v>
          </cell>
          <cell r="BD1944">
            <v>11923.01211</v>
          </cell>
          <cell r="BE1944">
            <v>0</v>
          </cell>
          <cell r="BG1944">
            <v>25.007000000000001</v>
          </cell>
          <cell r="BH1944">
            <v>0</v>
          </cell>
          <cell r="BJ1944">
            <v>34.625</v>
          </cell>
          <cell r="BK1944">
            <v>0</v>
          </cell>
          <cell r="BM1944">
            <v>54.765999999999998</v>
          </cell>
          <cell r="BN1944">
            <v>20.411999999999999</v>
          </cell>
          <cell r="BO1944">
            <v>0</v>
          </cell>
          <cell r="BP1944">
            <v>0</v>
          </cell>
          <cell r="BS1944">
            <v>0.56414929134306679</v>
          </cell>
          <cell r="BT1944">
            <v>1.3205052512535653E-2</v>
          </cell>
          <cell r="BU1944">
            <v>28</v>
          </cell>
          <cell r="BW1944">
            <v>85.409090909090907</v>
          </cell>
          <cell r="BX1944" t="str">
            <v>средная</v>
          </cell>
        </row>
        <row r="1945">
          <cell r="C1945">
            <v>201059426</v>
          </cell>
          <cell r="D1945" t="str">
            <v>РЕДАКЦИЯ ГАЗЕТЫ НУРЛЫ ЖОЛ</v>
          </cell>
          <cell r="E1945" t="str">
            <v>ГП</v>
          </cell>
          <cell r="F1945">
            <v>11.82</v>
          </cell>
          <cell r="G1945">
            <v>100</v>
          </cell>
          <cell r="H1945" t="str">
            <v>г.Ташкент</v>
          </cell>
          <cell r="I1945" t="str">
            <v>Вазирлар Маҳкамаси</v>
          </cell>
          <cell r="J1945" t="str">
            <v>ГП</v>
          </cell>
          <cell r="K1945" t="str">
            <v>ГП</v>
          </cell>
          <cell r="L1945" t="str">
            <v>Ижтимоий соҳа, туризм ва фармацевтика</v>
          </cell>
          <cell r="M1945" t="str">
            <v>Ижтимоий соҳа, туризм ва фармацевтика</v>
          </cell>
          <cell r="V1945">
            <v>120.05110156249999</v>
          </cell>
          <cell r="Y1945">
            <v>0</v>
          </cell>
          <cell r="Z1945">
            <v>0</v>
          </cell>
          <cell r="AB1945">
            <v>441.81568750000002</v>
          </cell>
          <cell r="AF1945">
            <v>209.83534374999999</v>
          </cell>
          <cell r="AJ1945">
            <v>0</v>
          </cell>
          <cell r="AK1945">
            <v>0</v>
          </cell>
          <cell r="AM1945">
            <v>-6.3998798828124999</v>
          </cell>
          <cell r="AQ1945">
            <v>0</v>
          </cell>
          <cell r="AU1945">
            <v>0</v>
          </cell>
          <cell r="AY1945">
            <v>0</v>
          </cell>
          <cell r="BA1945">
            <v>0</v>
          </cell>
          <cell r="BB1945">
            <v>0</v>
          </cell>
          <cell r="BC1945">
            <v>0</v>
          </cell>
          <cell r="BD1945">
            <v>0</v>
          </cell>
          <cell r="BE1945">
            <v>0</v>
          </cell>
          <cell r="BG1945">
            <v>20.933900390624999</v>
          </cell>
          <cell r="BJ1945">
            <v>76.886828124999994</v>
          </cell>
          <cell r="BM1945">
            <v>656.27081250000003</v>
          </cell>
          <cell r="BO1945">
            <v>0</v>
          </cell>
          <cell r="BP1945">
            <v>0</v>
          </cell>
          <cell r="BS1945">
            <v>-5.8425386663570361E-2</v>
          </cell>
        </row>
        <row r="1946">
          <cell r="C1946">
            <v>200236863</v>
          </cell>
          <cell r="D1946" t="str">
            <v>Вилоят дезинфекция станцияси</v>
          </cell>
          <cell r="E1946" t="str">
            <v>ГП</v>
          </cell>
          <cell r="F1946">
            <v>0</v>
          </cell>
          <cell r="G1946">
            <v>100</v>
          </cell>
          <cell r="H1946" t="str">
            <v>Андижан</v>
          </cell>
          <cell r="I1946" t="str">
            <v>Соғлиқни сақлаш вазирлиги</v>
          </cell>
          <cell r="J1946" t="str">
            <v>ГП</v>
          </cell>
          <cell r="K1946" t="str">
            <v>ГП</v>
          </cell>
          <cell r="L1946" t="str">
            <v>Ижтимоий соҳа, туризм ва фармацевтика</v>
          </cell>
          <cell r="M1946" t="str">
            <v>Ижтимоий соҳа, туризм ва фармацевтика</v>
          </cell>
          <cell r="V1946">
            <v>119.50610156250001</v>
          </cell>
          <cell r="Y1946">
            <v>66.318296875000001</v>
          </cell>
          <cell r="Z1946">
            <v>70.763703125000006</v>
          </cell>
          <cell r="AB1946">
            <v>60.247</v>
          </cell>
          <cell r="AF1946">
            <v>18.433</v>
          </cell>
          <cell r="AI1946">
            <v>27.313400390624999</v>
          </cell>
          <cell r="AJ1946">
            <v>6.6192998046874996</v>
          </cell>
          <cell r="AK1946">
            <v>-8.3532998046875004</v>
          </cell>
          <cell r="AM1946">
            <v>4.2569999999999997</v>
          </cell>
          <cell r="AQ1946">
            <v>0</v>
          </cell>
          <cell r="AU1946">
            <v>0</v>
          </cell>
          <cell r="AY1946">
            <v>0</v>
          </cell>
          <cell r="BA1946">
            <v>1323.9305200000001</v>
          </cell>
          <cell r="BB1946">
            <v>1323.9305199999999</v>
          </cell>
          <cell r="BC1946">
            <v>0</v>
          </cell>
          <cell r="BD1946">
            <v>1323.9305199999999</v>
          </cell>
          <cell r="BE1946">
            <v>0</v>
          </cell>
          <cell r="BG1946">
            <v>93.609296874999998</v>
          </cell>
          <cell r="BJ1946">
            <v>45.237601562499997</v>
          </cell>
          <cell r="BM1946">
            <v>69.594999999999999</v>
          </cell>
          <cell r="BO1946">
            <v>0</v>
          </cell>
          <cell r="BP1946">
            <v>0</v>
          </cell>
          <cell r="BS1946">
            <v>3.7533674390125837E-2</v>
          </cell>
          <cell r="BU1946">
            <v>26</v>
          </cell>
          <cell r="BW1946">
            <v>83.189587301586997</v>
          </cell>
          <cell r="BX1946" t="str">
            <v>средная</v>
          </cell>
        </row>
        <row r="1947">
          <cell r="C1947">
            <v>301010406</v>
          </cell>
          <cell r="D1947" t="str">
            <v>«TOSHKENT VILOYATI HOKIMLIGI HUZURIDAGI AXBOROT-KOMMUNIKATSIYA TEXNOLOGIYALARINI</v>
          </cell>
          <cell r="E1947" t="str">
            <v>ГП</v>
          </cell>
          <cell r="F1947">
            <v>220.22</v>
          </cell>
          <cell r="G1947">
            <v>100</v>
          </cell>
          <cell r="H1947" t="str">
            <v>Таш. обл.</v>
          </cell>
          <cell r="I1947" t="str">
            <v>Ҳокимият</v>
          </cell>
          <cell r="J1947" t="str">
            <v>ГП</v>
          </cell>
          <cell r="K1947" t="str">
            <v>ГП</v>
          </cell>
          <cell r="L1947" t="str">
            <v>Ахборот технологиялари ва нашриёт</v>
          </cell>
          <cell r="M1947" t="str">
            <v>Ахборот технологиялари ва телекоммуникациялар</v>
          </cell>
          <cell r="V1947">
            <v>118.94025000000001</v>
          </cell>
          <cell r="Y1947">
            <v>342.13600000000002</v>
          </cell>
          <cell r="Z1947">
            <v>433.04050000000001</v>
          </cell>
          <cell r="AB1947">
            <v>726.28650000000005</v>
          </cell>
          <cell r="AF1947">
            <v>441.50412499999999</v>
          </cell>
          <cell r="AI1947">
            <v>3.5033999023437499</v>
          </cell>
          <cell r="AJ1947">
            <v>27.565789062499999</v>
          </cell>
          <cell r="AK1947">
            <v>24.776900390624998</v>
          </cell>
          <cell r="AM1947">
            <v>-16.739529296874998</v>
          </cell>
          <cell r="AQ1947">
            <v>0</v>
          </cell>
          <cell r="AU1947">
            <v>0</v>
          </cell>
          <cell r="AY1947">
            <v>0</v>
          </cell>
          <cell r="BA1947">
            <v>11796.516</v>
          </cell>
          <cell r="BB1947">
            <v>11796.516</v>
          </cell>
          <cell r="BC1947">
            <v>0</v>
          </cell>
          <cell r="BD1947">
            <v>11796.516</v>
          </cell>
          <cell r="BE1947">
            <v>0</v>
          </cell>
          <cell r="BG1947">
            <v>35.391980468749999</v>
          </cell>
          <cell r="BJ1947">
            <v>17.778240234375001</v>
          </cell>
          <cell r="BM1947">
            <v>301.52190624999997</v>
          </cell>
          <cell r="BO1947">
            <v>0</v>
          </cell>
          <cell r="BP1947">
            <v>0</v>
          </cell>
          <cell r="BS1947">
            <v>-0.11621553991558363</v>
          </cell>
        </row>
        <row r="1948">
          <cell r="C1948">
            <v>200600023</v>
          </cell>
          <cell r="D1948" t="str">
            <v>«ОЛМАЛИК ХАКИКАТИ» ГАЗЕТАСИ</v>
          </cell>
          <cell r="E1948" t="str">
            <v>ГП</v>
          </cell>
          <cell r="F1948">
            <v>0.3</v>
          </cell>
          <cell r="G1948">
            <v>100</v>
          </cell>
          <cell r="H1948" t="str">
            <v>Таш. обл.</v>
          </cell>
          <cell r="I1948" t="str">
            <v>Ҳокимият</v>
          </cell>
          <cell r="J1948" t="str">
            <v>ГП</v>
          </cell>
          <cell r="K1948" t="str">
            <v>ГП</v>
          </cell>
          <cell r="L1948" t="str">
            <v>Ижтимоий соҳа, туризм ва фармацевтика</v>
          </cell>
          <cell r="M1948" t="str">
            <v>Ижтимоий соҳа, туризм ва фармацевтика</v>
          </cell>
          <cell r="V1948">
            <v>115.67700000000001</v>
          </cell>
          <cell r="Y1948">
            <v>294.685</v>
          </cell>
          <cell r="Z1948">
            <v>368.92099999999999</v>
          </cell>
          <cell r="AB1948">
            <v>274.64499999999998</v>
          </cell>
          <cell r="AF1948">
            <v>231.93899999999999</v>
          </cell>
          <cell r="AI1948">
            <v>85.780500000000004</v>
          </cell>
          <cell r="AJ1948">
            <v>9.6010000000000009</v>
          </cell>
          <cell r="AK1948">
            <v>13.92</v>
          </cell>
          <cell r="AM1948">
            <v>4.28</v>
          </cell>
          <cell r="AQ1948">
            <v>51.83</v>
          </cell>
          <cell r="AU1948">
            <v>0</v>
          </cell>
          <cell r="AY1948">
            <v>0</v>
          </cell>
          <cell r="BA1948">
            <v>1284</v>
          </cell>
          <cell r="BB1948">
            <v>1284</v>
          </cell>
          <cell r="BC1948">
            <v>0</v>
          </cell>
          <cell r="BD1948">
            <v>1284</v>
          </cell>
          <cell r="BE1948">
            <v>0</v>
          </cell>
          <cell r="BG1948">
            <v>21.529</v>
          </cell>
          <cell r="BJ1948">
            <v>20.358000000000001</v>
          </cell>
          <cell r="BM1948">
            <v>24.693999999999999</v>
          </cell>
          <cell r="BO1948">
            <v>0</v>
          </cell>
          <cell r="BP1948">
            <v>0</v>
          </cell>
          <cell r="BS1948">
            <v>2.0599255442799766E-2</v>
          </cell>
          <cell r="BU1948">
            <v>25</v>
          </cell>
        </row>
        <row r="1949">
          <cell r="C1949">
            <v>201150346</v>
          </cell>
          <cell r="D1949" t="str">
            <v>КУШЧИНОР РЕДАКЦИЯСИ</v>
          </cell>
          <cell r="E1949" t="str">
            <v>ГП</v>
          </cell>
          <cell r="F1949">
            <v>0</v>
          </cell>
          <cell r="G1949">
            <v>100</v>
          </cell>
          <cell r="H1949" t="str">
            <v>Самарканд</v>
          </cell>
          <cell r="I1949" t="str">
            <v>Ҳокимият</v>
          </cell>
          <cell r="J1949" t="str">
            <v>ГП</v>
          </cell>
          <cell r="K1949" t="str">
            <v>ГП</v>
          </cell>
          <cell r="L1949" t="str">
            <v>Ахборот технологиялари ва нашриёт</v>
          </cell>
          <cell r="M1949" t="str">
            <v>Ахборот технологиялари ва телекоммуникациялар</v>
          </cell>
          <cell r="V1949">
            <v>114.589</v>
          </cell>
          <cell r="Y1949">
            <v>0</v>
          </cell>
          <cell r="Z1949">
            <v>0</v>
          </cell>
          <cell r="AB1949">
            <v>429.06700000000001</v>
          </cell>
          <cell r="AF1949">
            <v>273.44799999999998</v>
          </cell>
          <cell r="AI1949">
            <v>0</v>
          </cell>
          <cell r="AJ1949">
            <v>0</v>
          </cell>
          <cell r="AK1949">
            <v>0</v>
          </cell>
          <cell r="AM1949">
            <v>0</v>
          </cell>
          <cell r="AQ1949">
            <v>0</v>
          </cell>
          <cell r="AU1949">
            <v>0</v>
          </cell>
          <cell r="AY1949">
            <v>0</v>
          </cell>
          <cell r="BA1949">
            <v>0</v>
          </cell>
          <cell r="BB1949">
            <v>0</v>
          </cell>
          <cell r="BC1949">
            <v>0</v>
          </cell>
          <cell r="BD1949">
            <v>0</v>
          </cell>
          <cell r="BE1949">
            <v>0</v>
          </cell>
          <cell r="BG1949">
            <v>0.14000000000000001</v>
          </cell>
          <cell r="BJ1949">
            <v>114.589</v>
          </cell>
          <cell r="BM1949">
            <v>155.619</v>
          </cell>
          <cell r="BO1949">
            <v>0</v>
          </cell>
          <cell r="BP1949">
            <v>0</v>
          </cell>
          <cell r="BU1949" t="str">
            <v>-</v>
          </cell>
        </row>
        <row r="1950">
          <cell r="C1950">
            <v>305020003</v>
          </cell>
          <cell r="D1950" t="str">
            <v>ГУП «YAGONA XISOB KITOB MA</v>
          </cell>
          <cell r="E1950" t="str">
            <v>ГП</v>
          </cell>
          <cell r="F1950">
            <v>8</v>
          </cell>
          <cell r="G1950">
            <v>100</v>
          </cell>
          <cell r="H1950" t="str">
            <v>Каракалп.</v>
          </cell>
          <cell r="I1950" t="str">
            <v>Уй-жой коммунал хизмат кўрсатиш вазирлиги</v>
          </cell>
          <cell r="J1950" t="str">
            <v>ГП</v>
          </cell>
          <cell r="K1950" t="str">
            <v>ГП</v>
          </cell>
          <cell r="L1950" t="str">
            <v>Коммунал уй-жой қурилиш ва сув хўжалиги</v>
          </cell>
          <cell r="M1950" t="str">
            <v>Коммунал соҳа, қурилиш ва хизмат кўрсатиш</v>
          </cell>
          <cell r="V1950">
            <v>112.94799999999999</v>
          </cell>
          <cell r="Y1950">
            <v>0</v>
          </cell>
          <cell r="Z1950">
            <v>21</v>
          </cell>
          <cell r="AB1950">
            <v>271</v>
          </cell>
          <cell r="AF1950">
            <v>0</v>
          </cell>
          <cell r="AJ1950">
            <v>0</v>
          </cell>
          <cell r="AK1950">
            <v>0.188</v>
          </cell>
          <cell r="AM1950">
            <v>0.23300000000000001</v>
          </cell>
          <cell r="AQ1950">
            <v>68.83</v>
          </cell>
          <cell r="AU1950">
            <v>0</v>
          </cell>
          <cell r="AY1950">
            <v>0</v>
          </cell>
          <cell r="BA1950">
            <v>69.900000000000006</v>
          </cell>
          <cell r="BB1950">
            <v>69.900000000000006</v>
          </cell>
          <cell r="BC1950">
            <v>0</v>
          </cell>
          <cell r="BD1950">
            <v>69.900000000000006</v>
          </cell>
          <cell r="BE1950">
            <v>0</v>
          </cell>
          <cell r="BG1950">
            <v>10.5</v>
          </cell>
          <cell r="BJ1950">
            <v>72.814999999999998</v>
          </cell>
          <cell r="BM1950">
            <v>248</v>
          </cell>
          <cell r="BO1950">
            <v>0</v>
          </cell>
          <cell r="BP1950">
            <v>0</v>
          </cell>
          <cell r="BS1950">
            <v>2.4373290211525986E-3</v>
          </cell>
          <cell r="BW1950">
            <v>20.087179487179299</v>
          </cell>
          <cell r="BX1950" t="str">
            <v>неудовлетворительная</v>
          </cell>
        </row>
        <row r="1951">
          <cell r="C1951">
            <v>201043770</v>
          </cell>
          <cell r="D1951" t="str">
            <v>ХУЖАЛИК ХИСОБИДАГИ ДЕЗИНФЕКЦИЯСТАНЦИЯСИ</v>
          </cell>
          <cell r="E1951" t="str">
            <v>ГП</v>
          </cell>
          <cell r="F1951">
            <v>0</v>
          </cell>
          <cell r="G1951">
            <v>100</v>
          </cell>
          <cell r="H1951" t="str">
            <v>Бухара</v>
          </cell>
          <cell r="I1951" t="str">
            <v>Соғлиқни сақлаш вазирлиги</v>
          </cell>
          <cell r="J1951" t="str">
            <v>ГП</v>
          </cell>
          <cell r="K1951" t="str">
            <v>ГП</v>
          </cell>
          <cell r="L1951" t="str">
            <v>Ижтимоий соҳа, туризм ва фармацевтика</v>
          </cell>
          <cell r="M1951" t="str">
            <v>Ижтимоий соҳа, туризм ва фармацевтика</v>
          </cell>
          <cell r="V1951">
            <v>112.5753984375</v>
          </cell>
          <cell r="Y1951">
            <v>0</v>
          </cell>
          <cell r="Z1951">
            <v>0</v>
          </cell>
          <cell r="AB1951">
            <v>105.2551015625</v>
          </cell>
          <cell r="AF1951">
            <v>24.119499999999999</v>
          </cell>
          <cell r="AJ1951">
            <v>0</v>
          </cell>
          <cell r="AK1951">
            <v>0</v>
          </cell>
          <cell r="AM1951">
            <v>15.061500000000001</v>
          </cell>
          <cell r="AQ1951">
            <v>0</v>
          </cell>
          <cell r="AU1951">
            <v>0</v>
          </cell>
          <cell r="AY1951">
            <v>0</v>
          </cell>
          <cell r="BA1951">
            <v>4539.1738800000003</v>
          </cell>
          <cell r="BB1951">
            <v>4539.1738800000003</v>
          </cell>
          <cell r="BC1951">
            <v>0</v>
          </cell>
          <cell r="BD1951">
            <v>4539.1738800000003</v>
          </cell>
          <cell r="BE1951">
            <v>0</v>
          </cell>
          <cell r="BG1951">
            <v>106.57439843749999</v>
          </cell>
          <cell r="BJ1951">
            <v>21.100099609375</v>
          </cell>
          <cell r="BM1951">
            <v>66.074101562500005</v>
          </cell>
          <cell r="BO1951">
            <v>0</v>
          </cell>
          <cell r="BP1951">
            <v>0</v>
          </cell>
          <cell r="BS1951">
            <v>0.13183762912850397</v>
          </cell>
          <cell r="BU1951">
            <v>17</v>
          </cell>
        </row>
        <row r="1952">
          <cell r="C1952">
            <v>202083326</v>
          </cell>
          <cell r="D1952" t="str">
            <v>Ҳарбий савдо-хайрабод ДУК</v>
          </cell>
          <cell r="E1952" t="str">
            <v>ГП</v>
          </cell>
          <cell r="F1952">
            <v>4.0490000000000004</v>
          </cell>
          <cell r="G1952">
            <v>100</v>
          </cell>
          <cell r="H1952" t="str">
            <v>Сурхандарья</v>
          </cell>
          <cell r="I1952" t="str">
            <v>Мудофаа вазирлиги</v>
          </cell>
          <cell r="J1952" t="str">
            <v>ГП</v>
          </cell>
          <cell r="K1952" t="str">
            <v>ГП</v>
          </cell>
          <cell r="L1952" t="str">
            <v>Савдо</v>
          </cell>
          <cell r="M1952" t="str">
            <v>Ижтимоий соҳа, туризм ва фармацевтика</v>
          </cell>
          <cell r="V1952">
            <v>112.54900000000001</v>
          </cell>
          <cell r="Y1952">
            <v>967.53800000000001</v>
          </cell>
          <cell r="Z1952">
            <v>979.02881249999996</v>
          </cell>
          <cell r="AB1952">
            <v>965.47637499999996</v>
          </cell>
          <cell r="AF1952">
            <v>722.88181250000002</v>
          </cell>
          <cell r="AI1952">
            <v>11.615</v>
          </cell>
          <cell r="AJ1952">
            <v>13.096</v>
          </cell>
          <cell r="AK1952">
            <v>2.6861000976562499</v>
          </cell>
          <cell r="AM1952">
            <v>1.377</v>
          </cell>
          <cell r="AQ1952">
            <v>66.214203124999997</v>
          </cell>
          <cell r="AU1952">
            <v>0</v>
          </cell>
          <cell r="AY1952">
            <v>0</v>
          </cell>
          <cell r="BA1952">
            <v>413.1</v>
          </cell>
          <cell r="BB1952">
            <v>413.1</v>
          </cell>
          <cell r="BC1952">
            <v>0</v>
          </cell>
          <cell r="BD1952">
            <v>413.1</v>
          </cell>
          <cell r="BE1952">
            <v>0</v>
          </cell>
          <cell r="BG1952">
            <v>6.2919999999999998</v>
          </cell>
          <cell r="BJ1952">
            <v>24.155999999999999</v>
          </cell>
          <cell r="BM1952">
            <v>206.60259375000001</v>
          </cell>
          <cell r="BO1952">
            <v>0</v>
          </cell>
          <cell r="BP1952">
            <v>0</v>
          </cell>
          <cell r="BS1952">
            <v>1.071653708762345E-2</v>
          </cell>
          <cell r="BU1952">
            <v>125</v>
          </cell>
          <cell r="BW1952">
            <v>338.34583333333302</v>
          </cell>
          <cell r="BX1952" t="str">
            <v>высокая</v>
          </cell>
        </row>
        <row r="1953">
          <cell r="C1953">
            <v>207123152</v>
          </cell>
          <cell r="D1953" t="str">
            <v>КАРМАНА ТУМАН ДЕЗЕНФЕКЦИЯ СТАНЦИЯСИ</v>
          </cell>
          <cell r="E1953" t="str">
            <v>ГП</v>
          </cell>
          <cell r="F1953">
            <v>0.4</v>
          </cell>
          <cell r="G1953">
            <v>100</v>
          </cell>
          <cell r="H1953" t="str">
            <v>Навои</v>
          </cell>
          <cell r="I1953" t="str">
            <v>Соғлиқни сақлаш вазирлиги</v>
          </cell>
          <cell r="J1953" t="str">
            <v>ГП</v>
          </cell>
          <cell r="K1953" t="str">
            <v>ГП</v>
          </cell>
          <cell r="L1953" t="str">
            <v>Ижтимоий соҳа, туризм ва фармацевтика</v>
          </cell>
          <cell r="M1953" t="str">
            <v>Ижтимоий соҳа, туризм ва фармацевтика</v>
          </cell>
          <cell r="V1953">
            <v>112.46229687500001</v>
          </cell>
          <cell r="Y1953">
            <v>0</v>
          </cell>
          <cell r="Z1953">
            <v>0</v>
          </cell>
          <cell r="AB1953">
            <v>157.55640625000001</v>
          </cell>
          <cell r="AF1953">
            <v>119.3716328125</v>
          </cell>
          <cell r="AJ1953">
            <v>0</v>
          </cell>
          <cell r="AK1953">
            <v>0</v>
          </cell>
          <cell r="AM1953">
            <v>17.173990234375001</v>
          </cell>
          <cell r="AQ1953">
            <v>0</v>
          </cell>
          <cell r="AU1953">
            <v>0</v>
          </cell>
          <cell r="AY1953">
            <v>0</v>
          </cell>
          <cell r="BA1953">
            <v>0</v>
          </cell>
          <cell r="BB1953">
            <v>0</v>
          </cell>
          <cell r="BC1953">
            <v>0</v>
          </cell>
          <cell r="BD1953">
            <v>0</v>
          </cell>
          <cell r="BE1953">
            <v>0</v>
          </cell>
          <cell r="BG1953">
            <v>64.905398437499997</v>
          </cell>
          <cell r="BJ1953">
            <v>2.9178000488281248</v>
          </cell>
          <cell r="BM1953">
            <v>19.842910156249999</v>
          </cell>
          <cell r="BO1953">
            <v>0</v>
          </cell>
          <cell r="BP1953">
            <v>0</v>
          </cell>
          <cell r="BS1953">
            <v>0.17025813119638969</v>
          </cell>
          <cell r="BU1953" t="str">
            <v>-</v>
          </cell>
        </row>
        <row r="1954">
          <cell r="C1954">
            <v>301333731</v>
          </cell>
          <cell r="D1954" t="str">
            <v>UCHTEPA INVEST DAVLAT KORXONA</v>
          </cell>
          <cell r="E1954" t="str">
            <v>ГП</v>
          </cell>
          <cell r="F1954">
            <v>1</v>
          </cell>
          <cell r="G1954">
            <v>100</v>
          </cell>
          <cell r="H1954" t="str">
            <v>г.Ташкент</v>
          </cell>
          <cell r="I1954" t="str">
            <v>Ҳокимият</v>
          </cell>
          <cell r="J1954" t="str">
            <v>ГП</v>
          </cell>
          <cell r="K1954" t="str">
            <v>ГП</v>
          </cell>
          <cell r="L1954" t="str">
            <v>Хизмат кўрсатиш</v>
          </cell>
          <cell r="M1954" t="str">
            <v>Коммунал соҳа, қурилиш ва хизмат кўрсатиш</v>
          </cell>
          <cell r="V1954">
            <v>112.419703125</v>
          </cell>
          <cell r="Y1954">
            <v>229.36199999999999</v>
          </cell>
          <cell r="Z1954">
            <v>245.84700000000001</v>
          </cell>
          <cell r="AB1954">
            <v>753.83325000000002</v>
          </cell>
          <cell r="AF1954">
            <v>95.066703125000004</v>
          </cell>
          <cell r="AI1954">
            <v>-11.398999999999999</v>
          </cell>
          <cell r="AJ1954">
            <v>-11.037000000000001</v>
          </cell>
          <cell r="AK1954">
            <v>-3.8610000000000002</v>
          </cell>
          <cell r="AM1954">
            <v>9.1429902343750005</v>
          </cell>
          <cell r="AQ1954">
            <v>0</v>
          </cell>
          <cell r="AU1954">
            <v>0</v>
          </cell>
          <cell r="AY1954">
            <v>0</v>
          </cell>
          <cell r="BA1954">
            <v>2750</v>
          </cell>
          <cell r="BB1954">
            <v>2750</v>
          </cell>
          <cell r="BC1954">
            <v>0</v>
          </cell>
          <cell r="BD1954">
            <v>2750</v>
          </cell>
          <cell r="BE1954">
            <v>0</v>
          </cell>
          <cell r="BG1954">
            <v>35.699199218750003</v>
          </cell>
          <cell r="BJ1954">
            <v>17.333429687500001</v>
          </cell>
          <cell r="BM1954">
            <v>611.24056250000001</v>
          </cell>
          <cell r="BO1954">
            <v>0</v>
          </cell>
          <cell r="BP1954">
            <v>0</v>
          </cell>
          <cell r="BS1954">
            <v>0.11001951260050903</v>
          </cell>
          <cell r="BU1954">
            <v>1500</v>
          </cell>
        </row>
        <row r="1955">
          <cell r="C1955">
            <v>200271505</v>
          </cell>
          <cell r="D1955" t="str">
            <v xml:space="preserve">Избоскан туман «Пахтакор» газета тахририяти </v>
          </cell>
          <cell r="E1955" t="str">
            <v>ГП</v>
          </cell>
          <cell r="F1955">
            <v>5.040000152587891E-2</v>
          </cell>
          <cell r="G1955">
            <v>100</v>
          </cell>
          <cell r="H1955" t="str">
            <v>Андижан</v>
          </cell>
          <cell r="I1955" t="str">
            <v>Ҳокимият</v>
          </cell>
          <cell r="J1955" t="str">
            <v>ГП</v>
          </cell>
          <cell r="K1955" t="str">
            <v>ГП</v>
          </cell>
          <cell r="L1955" t="str">
            <v>Ижтимоий соҳа, туризм ва фармацевтика</v>
          </cell>
          <cell r="M1955" t="str">
            <v>Ижтимоий соҳа, туризм ва фармацевтика</v>
          </cell>
          <cell r="V1955">
            <v>112.41429687500001</v>
          </cell>
          <cell r="Y1955">
            <v>140.55109375000001</v>
          </cell>
          <cell r="Z1955">
            <v>166.64150000000001</v>
          </cell>
          <cell r="AB1955">
            <v>235.45679687500001</v>
          </cell>
          <cell r="AF1955">
            <v>0</v>
          </cell>
          <cell r="AI1955">
            <v>7.4822001953125001</v>
          </cell>
          <cell r="AJ1955">
            <v>7.2251000976562496</v>
          </cell>
          <cell r="AK1955">
            <v>9.0850000000000009</v>
          </cell>
          <cell r="AM1955">
            <v>19.568199218749999</v>
          </cell>
          <cell r="AQ1955">
            <v>36.336199218749996</v>
          </cell>
          <cell r="AU1955">
            <v>0</v>
          </cell>
          <cell r="AY1955">
            <v>0</v>
          </cell>
          <cell r="BA1955">
            <v>5883.5214799999994</v>
          </cell>
          <cell r="BB1955">
            <v>5883.5214800000003</v>
          </cell>
          <cell r="BC1955">
            <v>0</v>
          </cell>
          <cell r="BD1955">
            <v>5883.5214800000003</v>
          </cell>
          <cell r="BE1955">
            <v>0</v>
          </cell>
          <cell r="BG1955">
            <v>12.760900390625</v>
          </cell>
          <cell r="BJ1955">
            <v>6.0387998046874998</v>
          </cell>
          <cell r="BM1955">
            <v>215.88859375000001</v>
          </cell>
          <cell r="BO1955">
            <v>0</v>
          </cell>
          <cell r="BP1955">
            <v>0</v>
          </cell>
          <cell r="BS1955">
            <v>0.18789939027752323</v>
          </cell>
          <cell r="BU1955">
            <v>28</v>
          </cell>
        </row>
        <row r="1956">
          <cell r="C1956">
            <v>305474317</v>
          </cell>
          <cell r="D1956" t="str">
            <v>ГУП «SAMAR VILOYI KICHIREKSIYASI»</v>
          </cell>
          <cell r="E1956" t="str">
            <v>ГП</v>
          </cell>
          <cell r="F1956">
            <v>100</v>
          </cell>
          <cell r="G1956">
            <v>100</v>
          </cell>
          <cell r="H1956" t="str">
            <v>Самарканд</v>
          </cell>
          <cell r="I1956" t="str">
            <v>Ҳокимият</v>
          </cell>
          <cell r="J1956" t="str">
            <v>ГП</v>
          </cell>
          <cell r="K1956" t="str">
            <v>ГП</v>
          </cell>
          <cell r="L1956" t="str">
            <v>Ҳудудий инвестициялар ва ЭИЗ</v>
          </cell>
          <cell r="M1956" t="str">
            <v>Инвестиция соҳасидаги, саноат зоналари</v>
          </cell>
          <cell r="V1956">
            <v>111.32439843749999</v>
          </cell>
          <cell r="AB1956">
            <v>0</v>
          </cell>
          <cell r="AF1956">
            <v>0</v>
          </cell>
          <cell r="AM1956">
            <v>0</v>
          </cell>
          <cell r="AQ1956">
            <v>20.052</v>
          </cell>
          <cell r="AU1956">
            <v>0</v>
          </cell>
          <cell r="AY1956">
            <v>0</v>
          </cell>
          <cell r="BA1956">
            <v>0</v>
          </cell>
          <cell r="BB1956">
            <v>0</v>
          </cell>
          <cell r="BC1956">
            <v>0</v>
          </cell>
          <cell r="BD1956">
            <v>0</v>
          </cell>
          <cell r="BE1956">
            <v>0</v>
          </cell>
          <cell r="BG1956">
            <v>0</v>
          </cell>
          <cell r="BJ1956">
            <v>3.2774999999999999</v>
          </cell>
          <cell r="BM1956">
            <v>0</v>
          </cell>
          <cell r="BO1956">
            <v>0</v>
          </cell>
          <cell r="BP1956">
            <v>0</v>
          </cell>
          <cell r="BU1956" t="str">
            <v>-</v>
          </cell>
        </row>
        <row r="1957">
          <cell r="C1957">
            <v>205830192</v>
          </cell>
          <cell r="D1957" t="str">
            <v>YASHNOBOD HOKIMIYATI DAVLAT MULK FOYDALANISH BOSHQARUV BOSHQARMASI</v>
          </cell>
          <cell r="E1957" t="str">
            <v>ГП</v>
          </cell>
          <cell r="F1957">
            <v>1</v>
          </cell>
          <cell r="G1957">
            <v>100</v>
          </cell>
          <cell r="H1957" t="str">
            <v>г.Ташкент</v>
          </cell>
          <cell r="I1957" t="str">
            <v>Ҳокимият</v>
          </cell>
          <cell r="J1957" t="str">
            <v>ГП</v>
          </cell>
          <cell r="K1957" t="str">
            <v>ГП</v>
          </cell>
          <cell r="L1957" t="str">
            <v>Хизмат кўрсатиш</v>
          </cell>
          <cell r="M1957" t="str">
            <v>Коммунал соҳа, қурилиш ва хизмат кўрсатиш</v>
          </cell>
          <cell r="V1957">
            <v>110.93020312500001</v>
          </cell>
          <cell r="Y1957">
            <v>0</v>
          </cell>
          <cell r="Z1957">
            <v>0</v>
          </cell>
          <cell r="AB1957">
            <v>184.16040624999999</v>
          </cell>
          <cell r="AF1957">
            <v>0</v>
          </cell>
          <cell r="AJ1957">
            <v>0</v>
          </cell>
          <cell r="AK1957">
            <v>0</v>
          </cell>
          <cell r="AM1957">
            <v>-2.1398000488281248</v>
          </cell>
          <cell r="AQ1957">
            <v>0</v>
          </cell>
          <cell r="AU1957">
            <v>0</v>
          </cell>
          <cell r="AY1957">
            <v>0</v>
          </cell>
          <cell r="BA1957">
            <v>0</v>
          </cell>
          <cell r="BB1957">
            <v>0</v>
          </cell>
          <cell r="BC1957">
            <v>0</v>
          </cell>
          <cell r="BD1957">
            <v>0</v>
          </cell>
          <cell r="BE1957">
            <v>0</v>
          </cell>
          <cell r="BG1957">
            <v>11.011900390625</v>
          </cell>
          <cell r="BJ1957">
            <v>7.1577001953124997</v>
          </cell>
          <cell r="BM1957">
            <v>306.66290624999999</v>
          </cell>
          <cell r="BO1957">
            <v>0</v>
          </cell>
          <cell r="BP1957">
            <v>0</v>
          </cell>
          <cell r="BS1957">
            <v>-1.8425454949515307E-2</v>
          </cell>
          <cell r="BU1957">
            <v>50</v>
          </cell>
        </row>
        <row r="1958">
          <cell r="C1958">
            <v>207159424</v>
          </cell>
          <cell r="D1958" t="str">
            <v>ТУРИЗМ СОХАСИДА КАДРЛАР МАЛАКАСИНИ ОШИРИШ ҚАЙТА ТАЙЁРЛАШ МАР</v>
          </cell>
          <cell r="E1958" t="str">
            <v>ГП</v>
          </cell>
          <cell r="F1958">
            <v>0</v>
          </cell>
          <cell r="G1958">
            <v>100</v>
          </cell>
          <cell r="H1958" t="str">
            <v>Хорезм</v>
          </cell>
          <cell r="I1958" t="str">
            <v>Туризмни ривожлантириш давлат қўмитаси</v>
          </cell>
          <cell r="J1958" t="str">
            <v>ГП</v>
          </cell>
          <cell r="K1958" t="str">
            <v>ГП</v>
          </cell>
          <cell r="L1958" t="str">
            <v>Ижтимоий соҳа, туризм ва фармацевтика</v>
          </cell>
          <cell r="M1958" t="str">
            <v>Ижтимоий соҳа, туризм ва фармацевтика</v>
          </cell>
          <cell r="N1958" t="str">
            <v>ВМҚ-800</v>
          </cell>
          <cell r="O1958" t="str">
            <v>тугатиш</v>
          </cell>
          <cell r="V1958">
            <v>109.0346015625</v>
          </cell>
          <cell r="Y1958">
            <v>47.267800781250003</v>
          </cell>
          <cell r="Z1958">
            <v>65.025999999999996</v>
          </cell>
          <cell r="AB1958">
            <v>79.181296875000001</v>
          </cell>
          <cell r="AF1958">
            <v>2.15</v>
          </cell>
          <cell r="AI1958">
            <v>9.5219003906249995</v>
          </cell>
          <cell r="AJ1958">
            <v>13.040099609375</v>
          </cell>
          <cell r="AK1958">
            <v>19.401300781250001</v>
          </cell>
          <cell r="AM1958">
            <v>9.7117001953125008</v>
          </cell>
          <cell r="AQ1958">
            <v>17.068999999999999</v>
          </cell>
          <cell r="AU1958">
            <v>0</v>
          </cell>
          <cell r="AY1958">
            <v>0</v>
          </cell>
          <cell r="BA1958">
            <v>6113.5</v>
          </cell>
          <cell r="BB1958">
            <v>6113.5</v>
          </cell>
          <cell r="BC1958">
            <v>0</v>
          </cell>
          <cell r="BD1958">
            <v>6113.5</v>
          </cell>
          <cell r="BE1958">
            <v>0</v>
          </cell>
          <cell r="BG1958">
            <v>33.036999999999999</v>
          </cell>
          <cell r="BJ1958">
            <v>1.432300048828125</v>
          </cell>
          <cell r="BM1958">
            <v>65.671203125000005</v>
          </cell>
          <cell r="BO1958">
            <v>0</v>
          </cell>
          <cell r="BP1958">
            <v>0</v>
          </cell>
          <cell r="BS1958">
            <v>0.12316107304104129</v>
          </cell>
          <cell r="BU1958">
            <v>7</v>
          </cell>
        </row>
        <row r="1959">
          <cell r="C1959">
            <v>200776209</v>
          </cell>
          <cell r="D1959" t="str">
            <v>САМАРКАНД УКУВ КУРСИ КОМБИНАТИ</v>
          </cell>
          <cell r="E1959" t="str">
            <v>ГП</v>
          </cell>
          <cell r="F1959">
            <v>0.46800000000000003</v>
          </cell>
          <cell r="G1959">
            <v>100</v>
          </cell>
          <cell r="H1959" t="str">
            <v>Самарканд</v>
          </cell>
          <cell r="I1959" t="str">
            <v>Қишлоқ хўжалиги вазирлиги</v>
          </cell>
          <cell r="J1959" t="str">
            <v>ГП</v>
          </cell>
          <cell r="K1959" t="str">
            <v>ГП</v>
          </cell>
          <cell r="L1959" t="str">
            <v>Хизмат кўрсатиш</v>
          </cell>
          <cell r="M1959" t="str">
            <v>Коммунал соҳа, қурилиш ва хизмат кўрсатиш</v>
          </cell>
          <cell r="V1959">
            <v>109.01600000000001</v>
          </cell>
          <cell r="Y1959">
            <v>106.554</v>
          </cell>
          <cell r="Z1959">
            <v>92.296999999999997</v>
          </cell>
          <cell r="AB1959">
            <v>235.149</v>
          </cell>
          <cell r="AF1959">
            <v>112.497</v>
          </cell>
          <cell r="AI1959">
            <v>0</v>
          </cell>
          <cell r="AJ1959">
            <v>3.4420000000000002</v>
          </cell>
          <cell r="AK1959">
            <v>9.8510000000000009</v>
          </cell>
          <cell r="AM1959">
            <v>-10.657</v>
          </cell>
          <cell r="AQ1959">
            <v>68.463999999999999</v>
          </cell>
          <cell r="AU1959">
            <v>0</v>
          </cell>
          <cell r="AY1959">
            <v>0</v>
          </cell>
          <cell r="BA1959">
            <v>0</v>
          </cell>
          <cell r="BB1959">
            <v>0</v>
          </cell>
          <cell r="BC1959">
            <v>0</v>
          </cell>
          <cell r="BD1959">
            <v>0</v>
          </cell>
          <cell r="BE1959">
            <v>0</v>
          </cell>
          <cell r="BG1959">
            <v>0.318</v>
          </cell>
          <cell r="BJ1959">
            <v>23.890999999999998</v>
          </cell>
          <cell r="BM1959">
            <v>111.727</v>
          </cell>
          <cell r="BO1959">
            <v>0</v>
          </cell>
          <cell r="BP1959">
            <v>0</v>
          </cell>
          <cell r="BS1959">
            <v>-0.16112547436537095</v>
          </cell>
          <cell r="BU1959" t="str">
            <v>-</v>
          </cell>
        </row>
        <row r="1960">
          <cell r="C1960">
            <v>201325633</v>
          </cell>
          <cell r="D1960" t="str">
            <v>ГП «Ювелирное предприятие №1» (TYZ)</v>
          </cell>
          <cell r="E1960" t="str">
            <v>ГП</v>
          </cell>
          <cell r="F1960">
            <v>320.452</v>
          </cell>
          <cell r="G1960">
            <v>100</v>
          </cell>
          <cell r="H1960" t="str">
            <v>г.Ташкент</v>
          </cell>
          <cell r="I1960" t="str">
            <v>Давлат активларини бошқариш агентлиги</v>
          </cell>
          <cell r="J1960" t="str">
            <v>ГП</v>
          </cell>
          <cell r="K1960" t="str">
            <v>ГП</v>
          </cell>
          <cell r="L1960" t="str">
            <v>Бошқалар</v>
          </cell>
          <cell r="M1960" t="str">
            <v>Коммунал соҳа, қурилиш ва хизмат кўрсатиш</v>
          </cell>
          <cell r="V1960">
            <v>105.9918984375</v>
          </cell>
          <cell r="Y1960">
            <v>29.774999999999999</v>
          </cell>
          <cell r="Z1960">
            <v>35.627898437500001</v>
          </cell>
          <cell r="AB1960">
            <v>0</v>
          </cell>
          <cell r="AF1960">
            <v>0</v>
          </cell>
          <cell r="AI1960">
            <v>-1.3740000000000001</v>
          </cell>
          <cell r="AJ1960">
            <v>-118.224</v>
          </cell>
          <cell r="AK1960">
            <v>-11.9277001953125</v>
          </cell>
          <cell r="AM1960">
            <v>-143.30920312500001</v>
          </cell>
          <cell r="AQ1960">
            <v>39.427</v>
          </cell>
          <cell r="AU1960">
            <v>0</v>
          </cell>
          <cell r="AY1960">
            <v>0</v>
          </cell>
          <cell r="BA1960">
            <v>0</v>
          </cell>
          <cell r="BB1960">
            <v>0</v>
          </cell>
          <cell r="BC1960">
            <v>0</v>
          </cell>
          <cell r="BD1960">
            <v>0</v>
          </cell>
          <cell r="BE1960">
            <v>0</v>
          </cell>
          <cell r="BG1960">
            <v>10.5827998046875</v>
          </cell>
          <cell r="BJ1960">
            <v>392.80009374999997</v>
          </cell>
          <cell r="BM1960">
            <v>143.49909374999999</v>
          </cell>
          <cell r="BO1960">
            <v>0</v>
          </cell>
          <cell r="BP1960">
            <v>0</v>
          </cell>
          <cell r="BS1960">
            <v>-1.3520769534051211</v>
          </cell>
          <cell r="BU1960" t="str">
            <v>-</v>
          </cell>
        </row>
        <row r="1961">
          <cell r="C1961">
            <v>200048314</v>
          </cell>
          <cell r="D1961" t="str">
            <v>МУРАББИЙ ГАЗЕТАСИ ТАХРИРИЯТИ</v>
          </cell>
          <cell r="E1961" t="str">
            <v>ГП</v>
          </cell>
          <cell r="F1961">
            <v>0.38750000000000001</v>
          </cell>
          <cell r="G1961">
            <v>100</v>
          </cell>
          <cell r="H1961" t="str">
            <v>Наманган</v>
          </cell>
          <cell r="I1961" t="str">
            <v>Халқ таълими вазирлиги</v>
          </cell>
          <cell r="J1961" t="str">
            <v>ГП</v>
          </cell>
          <cell r="K1961" t="str">
            <v>ГП</v>
          </cell>
          <cell r="L1961" t="str">
            <v>Ижтимоий соҳа, туризм ва фармацевтика</v>
          </cell>
          <cell r="M1961" t="str">
            <v>Ижтимоий соҳа, туризм ва фармацевтика</v>
          </cell>
          <cell r="V1961">
            <v>105.5855</v>
          </cell>
          <cell r="Y1961">
            <v>379.15631250000001</v>
          </cell>
          <cell r="Z1961">
            <v>502.69231250000001</v>
          </cell>
          <cell r="AB1961">
            <v>489.93018749999999</v>
          </cell>
          <cell r="AF1961">
            <v>162.84520312500001</v>
          </cell>
          <cell r="AI1961">
            <v>3.4068999023437501</v>
          </cell>
          <cell r="AJ1961">
            <v>1.323800048828125</v>
          </cell>
          <cell r="AK1961">
            <v>3.5376000976562501</v>
          </cell>
          <cell r="AM1961">
            <v>27.105699218750001</v>
          </cell>
          <cell r="AQ1961">
            <v>0</v>
          </cell>
          <cell r="AU1961">
            <v>0</v>
          </cell>
          <cell r="AY1961">
            <v>0</v>
          </cell>
          <cell r="BA1961">
            <v>8137.8466699999999</v>
          </cell>
          <cell r="BB1961">
            <v>8137.8466699999999</v>
          </cell>
          <cell r="BC1961">
            <v>0</v>
          </cell>
          <cell r="BD1961">
            <v>8137.8466699999999</v>
          </cell>
          <cell r="BE1961">
            <v>0</v>
          </cell>
          <cell r="BG1961">
            <v>10.904400390625</v>
          </cell>
          <cell r="BJ1961">
            <v>11.1975</v>
          </cell>
          <cell r="BM1961">
            <v>275.48281250000002</v>
          </cell>
          <cell r="BO1961">
            <v>0</v>
          </cell>
          <cell r="BP1961">
            <v>0</v>
          </cell>
          <cell r="BS1961">
            <v>0.24672239603774099</v>
          </cell>
          <cell r="BU1961" t="str">
            <v>-</v>
          </cell>
          <cell r="BW1961">
            <v>162.14360573257801</v>
          </cell>
          <cell r="BX1961" t="str">
            <v>высокая</v>
          </cell>
        </row>
        <row r="1962">
          <cell r="C1962">
            <v>200978541</v>
          </cell>
          <cell r="D1962" t="str">
            <v>РОМИТАННОМА ГАЗЕТАСИ</v>
          </cell>
          <cell r="E1962" t="str">
            <v>ГП</v>
          </cell>
          <cell r="F1962">
            <v>0</v>
          </cell>
          <cell r="G1962">
            <v>100</v>
          </cell>
          <cell r="H1962" t="str">
            <v>Бухара</v>
          </cell>
          <cell r="I1962" t="str">
            <v>Ҳокимият</v>
          </cell>
          <cell r="J1962" t="str">
            <v>ГП</v>
          </cell>
          <cell r="K1962" t="str">
            <v>ГП</v>
          </cell>
          <cell r="L1962" t="str">
            <v>Ижтимоий соҳа, туризм ва фармацевтика</v>
          </cell>
          <cell r="M1962" t="str">
            <v>Ижтимоий соҳа, туризм ва фармацевтика</v>
          </cell>
          <cell r="V1962">
            <v>105.36889843749999</v>
          </cell>
          <cell r="Y1962">
            <v>0</v>
          </cell>
          <cell r="Z1962">
            <v>0</v>
          </cell>
          <cell r="AB1962">
            <v>164.29599999999999</v>
          </cell>
          <cell r="AF1962">
            <v>38.271398437499997</v>
          </cell>
          <cell r="AJ1962">
            <v>0</v>
          </cell>
          <cell r="AK1962">
            <v>0</v>
          </cell>
          <cell r="AM1962">
            <v>37.161499999999997</v>
          </cell>
          <cell r="AQ1962">
            <v>0</v>
          </cell>
          <cell r="AU1962">
            <v>0</v>
          </cell>
          <cell r="AY1962">
            <v>0</v>
          </cell>
          <cell r="BA1962">
            <v>0</v>
          </cell>
          <cell r="BB1962">
            <v>0</v>
          </cell>
          <cell r="BC1962">
            <v>0</v>
          </cell>
          <cell r="BD1962">
            <v>0</v>
          </cell>
          <cell r="BE1962">
            <v>0</v>
          </cell>
          <cell r="BG1962">
            <v>4.7195</v>
          </cell>
          <cell r="BJ1962">
            <v>19.717599609375</v>
          </cell>
          <cell r="BM1962">
            <v>88.863101562500006</v>
          </cell>
          <cell r="BO1962">
            <v>0</v>
          </cell>
          <cell r="BP1962">
            <v>0</v>
          </cell>
          <cell r="BS1962">
            <v>0.43150886931165278</v>
          </cell>
          <cell r="BU1962" t="str">
            <v>-</v>
          </cell>
        </row>
        <row r="1963">
          <cell r="C1963">
            <v>206977515</v>
          </cell>
          <cell r="D1963" t="str">
            <v>FXBOROT KOMMUNIKASIYA TEXNOLOGIYALARINI RIVOJLANTIRISH MARKA</v>
          </cell>
          <cell r="E1963" t="str">
            <v>ГП</v>
          </cell>
          <cell r="F1963">
            <v>100</v>
          </cell>
          <cell r="G1963">
            <v>100</v>
          </cell>
          <cell r="H1963" t="str">
            <v>Наманган</v>
          </cell>
          <cell r="I1963" t="str">
            <v>Ҳокимият</v>
          </cell>
          <cell r="J1963" t="str">
            <v>ГП</v>
          </cell>
          <cell r="K1963" t="str">
            <v>ГП</v>
          </cell>
          <cell r="L1963" t="str">
            <v>Ахборот технологиялари ва нашриёт</v>
          </cell>
          <cell r="M1963" t="str">
            <v>Ахборот технологиялари ва телекоммуникациялар</v>
          </cell>
          <cell r="N1963" t="str">
            <v>ВМҚ-800</v>
          </cell>
          <cell r="O1963" t="str">
            <v>тугатиш</v>
          </cell>
          <cell r="V1963">
            <v>105.20539843749999</v>
          </cell>
          <cell r="Y1963">
            <v>153.07440625000001</v>
          </cell>
          <cell r="Z1963">
            <v>269.56868750000001</v>
          </cell>
          <cell r="AB1963">
            <v>245.42949999999999</v>
          </cell>
          <cell r="AF1963">
            <v>0</v>
          </cell>
          <cell r="AI1963">
            <v>6.2117001953125</v>
          </cell>
          <cell r="AJ1963">
            <v>-10.014099609375</v>
          </cell>
          <cell r="AK1963">
            <v>-16.1772998046875</v>
          </cell>
          <cell r="AM1963">
            <v>19.100800781250001</v>
          </cell>
          <cell r="AQ1963">
            <v>19.904599609375001</v>
          </cell>
          <cell r="AU1963">
            <v>0</v>
          </cell>
          <cell r="AY1963">
            <v>0</v>
          </cell>
          <cell r="BA1963">
            <v>5734.7888600000006</v>
          </cell>
          <cell r="BB1963">
            <v>5734.7888599999997</v>
          </cell>
          <cell r="BC1963">
            <v>0</v>
          </cell>
          <cell r="BD1963">
            <v>5734.7888599999997</v>
          </cell>
          <cell r="BE1963">
            <v>0</v>
          </cell>
          <cell r="BG1963">
            <v>1.087800048828125</v>
          </cell>
          <cell r="BJ1963">
            <v>3.8288000488281249</v>
          </cell>
          <cell r="BM1963">
            <v>225.104203125</v>
          </cell>
          <cell r="BO1963">
            <v>0</v>
          </cell>
          <cell r="BP1963">
            <v>0</v>
          </cell>
          <cell r="BS1963">
            <v>0.19337256909815545</v>
          </cell>
          <cell r="BU1963">
            <v>150</v>
          </cell>
          <cell r="BW1963">
            <v>113.621007840535</v>
          </cell>
          <cell r="BX1963" t="str">
            <v>высокая</v>
          </cell>
        </row>
        <row r="1964">
          <cell r="C1964">
            <v>200899086</v>
          </cell>
          <cell r="D1964" t="str">
            <v>TOSHNUR (ТОШНУР)</v>
          </cell>
          <cell r="E1964" t="str">
            <v>ГП</v>
          </cell>
          <cell r="F1964">
            <v>69.227000000000004</v>
          </cell>
          <cell r="G1964">
            <v>100</v>
          </cell>
          <cell r="H1964" t="str">
            <v>Таш. обл.</v>
          </cell>
          <cell r="I1964" t="str">
            <v>Ҳокимият</v>
          </cell>
          <cell r="J1964" t="str">
            <v>ГП</v>
          </cell>
          <cell r="K1964" t="str">
            <v>ГП</v>
          </cell>
          <cell r="L1964" t="str">
            <v>Хизмат кўрсатиш</v>
          </cell>
          <cell r="M1964" t="str">
            <v>Коммунал соҳа, қурилиш ва хизмат кўрсатиш</v>
          </cell>
          <cell r="V1964">
            <v>104.952</v>
          </cell>
          <cell r="Y1964">
            <v>221.44499999999999</v>
          </cell>
          <cell r="Z1964">
            <v>246.68</v>
          </cell>
          <cell r="AB1964">
            <v>87.527000000000001</v>
          </cell>
          <cell r="AF1964">
            <v>40.045999999999999</v>
          </cell>
          <cell r="AI1964">
            <v>53.167000000000002</v>
          </cell>
          <cell r="AJ1964">
            <v>1E-3</v>
          </cell>
          <cell r="AK1964">
            <v>0.01</v>
          </cell>
          <cell r="AM1964">
            <v>2E-3</v>
          </cell>
          <cell r="AQ1964">
            <v>17.584</v>
          </cell>
          <cell r="AU1964">
            <v>0</v>
          </cell>
          <cell r="AY1964">
            <v>0</v>
          </cell>
          <cell r="BA1964">
            <v>0</v>
          </cell>
          <cell r="BB1964">
            <v>0</v>
          </cell>
          <cell r="BC1964">
            <v>0</v>
          </cell>
          <cell r="BD1964">
            <v>0</v>
          </cell>
          <cell r="BE1964">
            <v>0</v>
          </cell>
          <cell r="BG1964">
            <v>0</v>
          </cell>
          <cell r="BJ1964">
            <v>6.1660000000000004</v>
          </cell>
          <cell r="BM1964">
            <v>43.103000000000002</v>
          </cell>
          <cell r="BO1964">
            <v>0</v>
          </cell>
          <cell r="BP1964">
            <v>0</v>
          </cell>
          <cell r="BS1964">
            <v>2.0855057351407717E-5</v>
          </cell>
          <cell r="BU1964">
            <v>229</v>
          </cell>
          <cell r="BW1964">
            <v>64.349399999999605</v>
          </cell>
          <cell r="BX1964" t="str">
            <v>недостаточная</v>
          </cell>
        </row>
        <row r="1965">
          <cell r="C1965">
            <v>202123948</v>
          </cell>
          <cell r="D1965" t="str">
            <v>ГУП «"SIRDARYO VILOYATI DAVLAT EKOLOGIK EKSPERTIZASI MARKAZI</v>
          </cell>
          <cell r="E1965" t="str">
            <v>ГП</v>
          </cell>
          <cell r="F1965">
            <v>2.4858000488281249</v>
          </cell>
          <cell r="G1965">
            <v>100</v>
          </cell>
          <cell r="H1965" t="str">
            <v>Сырдарья</v>
          </cell>
          <cell r="I1965" t="str">
            <v>Давлат табиатни муҳофаза қилиш қўмитаси</v>
          </cell>
          <cell r="J1965" t="str">
            <v>ГП</v>
          </cell>
          <cell r="K1965" t="str">
            <v>ГП</v>
          </cell>
          <cell r="L1965" t="str">
            <v>Ижтимоий соҳа, туризм ва фармацевтика</v>
          </cell>
          <cell r="M1965" t="str">
            <v>Ижтимоий соҳа, туризм ва фармацевтика</v>
          </cell>
          <cell r="V1965">
            <v>101.589296875</v>
          </cell>
          <cell r="Y1965">
            <v>147.83770312499999</v>
          </cell>
          <cell r="Z1965">
            <v>255.90464062500001</v>
          </cell>
          <cell r="AB1965">
            <v>377.56268749999998</v>
          </cell>
          <cell r="AF1965">
            <v>26.301599609375</v>
          </cell>
          <cell r="AI1965">
            <v>46.645398437499999</v>
          </cell>
          <cell r="AJ1965">
            <v>3.5613000488281248</v>
          </cell>
          <cell r="AK1965">
            <v>22.661660156250001</v>
          </cell>
          <cell r="AM1965">
            <v>47.819699218750003</v>
          </cell>
          <cell r="AQ1965">
            <v>103.4785</v>
          </cell>
          <cell r="AU1965">
            <v>0</v>
          </cell>
          <cell r="AY1965">
            <v>0</v>
          </cell>
          <cell r="BA1965">
            <v>14345.9</v>
          </cell>
          <cell r="BB1965">
            <v>14345.9</v>
          </cell>
          <cell r="BC1965">
            <v>0</v>
          </cell>
          <cell r="BD1965">
            <v>14345.9</v>
          </cell>
          <cell r="BE1965">
            <v>0</v>
          </cell>
          <cell r="BG1965">
            <v>0.3368999938964844</v>
          </cell>
          <cell r="BJ1965">
            <v>10.108499999999999</v>
          </cell>
          <cell r="BM1965">
            <v>284.56331249999999</v>
          </cell>
          <cell r="BO1965">
            <v>0</v>
          </cell>
          <cell r="BP1965">
            <v>0</v>
          </cell>
          <cell r="BS1965">
            <v>0.47250790472787629</v>
          </cell>
          <cell r="BU1965">
            <v>30</v>
          </cell>
        </row>
        <row r="1966">
          <cell r="C1966">
            <v>201996306</v>
          </cell>
          <cell r="D1966" t="str">
            <v>ХУЖАЛИК ХИСОБИДАГИ УЙ ЖОЙ АЛМАШТИРИШ ВА АЖРАТИШ БУЛИМИ.</v>
          </cell>
          <cell r="E1966" t="str">
            <v>ГП</v>
          </cell>
          <cell r="F1966">
            <v>1.8410999755859374</v>
          </cell>
          <cell r="G1966">
            <v>100</v>
          </cell>
          <cell r="H1966" t="str">
            <v>Фергана</v>
          </cell>
          <cell r="I1966" t="str">
            <v>Ҳокимият</v>
          </cell>
          <cell r="J1966" t="str">
            <v>ГП</v>
          </cell>
          <cell r="K1966" t="str">
            <v>ГП</v>
          </cell>
          <cell r="L1966" t="str">
            <v>Коммунал уй-жой қурилиш ва сув хўжалиги</v>
          </cell>
          <cell r="M1966" t="str">
            <v>Коммунал соҳа, қурилиш ва хизмат кўрсатиш</v>
          </cell>
          <cell r="V1966">
            <v>99.613398437499995</v>
          </cell>
          <cell r="Y1966">
            <v>0</v>
          </cell>
          <cell r="Z1966">
            <v>0</v>
          </cell>
          <cell r="AB1966">
            <v>517.524</v>
          </cell>
          <cell r="AF1966">
            <v>0</v>
          </cell>
          <cell r="AJ1966">
            <v>0</v>
          </cell>
          <cell r="AK1966">
            <v>0</v>
          </cell>
          <cell r="AM1966">
            <v>10.776599609374999</v>
          </cell>
          <cell r="AQ1966">
            <v>24.085099609375</v>
          </cell>
          <cell r="AU1966">
            <v>0</v>
          </cell>
          <cell r="AY1966">
            <v>0</v>
          </cell>
          <cell r="BA1966">
            <v>3232.98</v>
          </cell>
          <cell r="BB1966">
            <v>3232.98</v>
          </cell>
          <cell r="BC1966">
            <v>0</v>
          </cell>
          <cell r="BD1966">
            <v>3232.98</v>
          </cell>
          <cell r="BE1966">
            <v>0</v>
          </cell>
          <cell r="BG1966">
            <v>4.4862001953124997</v>
          </cell>
          <cell r="BJ1966">
            <v>75.2546015625</v>
          </cell>
          <cell r="BM1966">
            <v>490.18659374999999</v>
          </cell>
          <cell r="BO1966">
            <v>0</v>
          </cell>
          <cell r="BP1966">
            <v>0</v>
          </cell>
          <cell r="BS1966">
            <v>0.1840833753093318</v>
          </cell>
          <cell r="BU1966">
            <v>1</v>
          </cell>
        </row>
        <row r="1967">
          <cell r="C1967">
            <v>203093907</v>
          </cell>
          <cell r="D1967" t="str">
            <v>СТОМАТОЛОГИЯ ПОЛИКЛИНИКАСИ</v>
          </cell>
          <cell r="E1967" t="str">
            <v>ГП</v>
          </cell>
          <cell r="F1967">
            <v>87.063000000000002</v>
          </cell>
          <cell r="G1967">
            <v>100</v>
          </cell>
          <cell r="H1967" t="str">
            <v>Кашкадарья</v>
          </cell>
          <cell r="I1967" t="str">
            <v>Соғлиқни сақлаш вазирлиги</v>
          </cell>
          <cell r="J1967" t="str">
            <v>ГП</v>
          </cell>
          <cell r="K1967" t="str">
            <v>ГП</v>
          </cell>
          <cell r="L1967" t="str">
            <v>Ижтимоий соҳа, туризм ва фармацевтика</v>
          </cell>
          <cell r="M1967" t="str">
            <v>Ижтимоий соҳа, туризм ва фармацевтика</v>
          </cell>
          <cell r="V1967">
            <v>98.453000000000003</v>
          </cell>
          <cell r="Y1967">
            <v>186.94900000000001</v>
          </cell>
          <cell r="Z1967">
            <v>183.411</v>
          </cell>
          <cell r="AB1967">
            <v>220.61199999999999</v>
          </cell>
          <cell r="AF1967">
            <v>195.11199999999999</v>
          </cell>
          <cell r="AI1967">
            <v>43.45</v>
          </cell>
          <cell r="AJ1967">
            <v>17.077000000000002</v>
          </cell>
          <cell r="AK1967">
            <v>17.501999999999999</v>
          </cell>
          <cell r="AM1967">
            <v>24.849</v>
          </cell>
          <cell r="AQ1967">
            <v>0</v>
          </cell>
          <cell r="AU1967">
            <v>0</v>
          </cell>
          <cell r="AY1967">
            <v>0</v>
          </cell>
          <cell r="BA1967">
            <v>7463.7358099999992</v>
          </cell>
          <cell r="BB1967">
            <v>7463.7358100000001</v>
          </cell>
          <cell r="BC1967">
            <v>0</v>
          </cell>
          <cell r="BD1967">
            <v>7463.7358100000001</v>
          </cell>
          <cell r="BE1967">
            <v>0</v>
          </cell>
          <cell r="BG1967">
            <v>0</v>
          </cell>
          <cell r="BJ1967">
            <v>11.39</v>
          </cell>
          <cell r="BM1967">
            <v>0</v>
          </cell>
          <cell r="BO1967">
            <v>0</v>
          </cell>
          <cell r="BP1967">
            <v>0</v>
          </cell>
          <cell r="BS1967">
            <v>0.23405578004464664</v>
          </cell>
          <cell r="BU1967">
            <v>200</v>
          </cell>
          <cell r="BW1967">
            <v>6.8936904761899995E-2</v>
          </cell>
          <cell r="BX1967" t="str">
            <v>неудовлетворительная</v>
          </cell>
        </row>
        <row r="1968">
          <cell r="C1968">
            <v>206981930</v>
          </cell>
          <cell r="D1968" t="str">
            <v>ГУП AXBOROT-KOMMUNIKASIYA TEXNOLOGIYALARNI RIVOJLANTIRISH MARKAZI»</v>
          </cell>
          <cell r="E1968" t="str">
            <v>ГП</v>
          </cell>
          <cell r="F1968">
            <v>61.072000000000003</v>
          </cell>
          <cell r="G1968">
            <v>100</v>
          </cell>
          <cell r="H1968" t="str">
            <v>Хорезм</v>
          </cell>
          <cell r="I1968" t="str">
            <v>Ҳокимият</v>
          </cell>
          <cell r="J1968" t="str">
            <v>ГП</v>
          </cell>
          <cell r="K1968" t="str">
            <v>ГП</v>
          </cell>
          <cell r="L1968" t="str">
            <v>Ахборот технологиялари ва нашриёт</v>
          </cell>
          <cell r="M1968" t="str">
            <v>Ахборот технологиялари ва телекоммуникациялар</v>
          </cell>
          <cell r="V1968">
            <v>97.855500000000006</v>
          </cell>
          <cell r="Y1968">
            <v>418.57590625</v>
          </cell>
          <cell r="Z1968">
            <v>375.28309374999998</v>
          </cell>
          <cell r="AB1968">
            <v>186.86879687499999</v>
          </cell>
          <cell r="AF1968">
            <v>24.209599609375001</v>
          </cell>
          <cell r="AI1968">
            <v>68.0286015625</v>
          </cell>
          <cell r="AJ1968">
            <v>53.312300781250002</v>
          </cell>
          <cell r="AK1968">
            <v>-26.700199218750001</v>
          </cell>
          <cell r="AM1968">
            <v>-141.58320312500001</v>
          </cell>
          <cell r="AQ1968">
            <v>54.31326953125</v>
          </cell>
          <cell r="AU1968">
            <v>0</v>
          </cell>
          <cell r="AY1968">
            <v>0</v>
          </cell>
          <cell r="BA1968">
            <v>0</v>
          </cell>
          <cell r="BB1968">
            <v>0</v>
          </cell>
          <cell r="BC1968">
            <v>0</v>
          </cell>
          <cell r="BD1968">
            <v>0</v>
          </cell>
          <cell r="BE1968">
            <v>0</v>
          </cell>
          <cell r="BG1968">
            <v>63.868601562499997</v>
          </cell>
          <cell r="BJ1968">
            <v>3.2221999511718749</v>
          </cell>
          <cell r="BM1968">
            <v>303.77990625000001</v>
          </cell>
          <cell r="BO1968">
            <v>0</v>
          </cell>
          <cell r="BP1968">
            <v>0</v>
          </cell>
          <cell r="BS1968">
            <v>-0.7802403994522239</v>
          </cell>
          <cell r="BU1968">
            <v>6</v>
          </cell>
          <cell r="BW1968">
            <v>117.4753344588009</v>
          </cell>
          <cell r="BX1968" t="str">
            <v>высокая</v>
          </cell>
        </row>
        <row r="1969">
          <cell r="C1969">
            <v>207127012</v>
          </cell>
          <cell r="D1969" t="str">
            <v>«NAVOIY-ZIYOSI» GAZETASI TAXRIRIYATI DAVLAT KORHONASI</v>
          </cell>
          <cell r="E1969" t="str">
            <v>ГП</v>
          </cell>
          <cell r="F1969">
            <v>0</v>
          </cell>
          <cell r="G1969">
            <v>100</v>
          </cell>
          <cell r="H1969" t="str">
            <v>Навои</v>
          </cell>
          <cell r="I1969" t="str">
            <v>Ҳокимият</v>
          </cell>
          <cell r="J1969" t="str">
            <v>ГП</v>
          </cell>
          <cell r="K1969" t="str">
            <v>ГП</v>
          </cell>
          <cell r="L1969" t="str">
            <v>Ижтимоий соҳа, туризм ва фармацевтика</v>
          </cell>
          <cell r="M1969" t="str">
            <v>Ижтимоий соҳа, туризм ва фармацевтика</v>
          </cell>
          <cell r="V1969">
            <v>94.869132812499998</v>
          </cell>
          <cell r="Y1969">
            <v>470.40278124999998</v>
          </cell>
          <cell r="Z1969">
            <v>506.40287499999999</v>
          </cell>
          <cell r="AB1969">
            <v>321.74281250000001</v>
          </cell>
          <cell r="AF1969">
            <v>0</v>
          </cell>
          <cell r="AI1969">
            <v>2.048679931640625</v>
          </cell>
          <cell r="AJ1969">
            <v>7.3320200195312504</v>
          </cell>
          <cell r="AK1969">
            <v>14.2873896484375</v>
          </cell>
          <cell r="AM1969">
            <v>5.816999816894531E-2</v>
          </cell>
          <cell r="AQ1969">
            <v>0</v>
          </cell>
          <cell r="AU1969">
            <v>0</v>
          </cell>
          <cell r="AY1969">
            <v>0</v>
          </cell>
          <cell r="BA1969">
            <v>17.451000000000001</v>
          </cell>
          <cell r="BB1969">
            <v>17.451000000000001</v>
          </cell>
          <cell r="BC1969">
            <v>0</v>
          </cell>
          <cell r="BD1969">
            <v>17.451000000000001</v>
          </cell>
          <cell r="BE1969">
            <v>0</v>
          </cell>
          <cell r="BG1969">
            <v>35.472808593750003</v>
          </cell>
          <cell r="BJ1969">
            <v>94.869132812499998</v>
          </cell>
          <cell r="BM1969">
            <v>321.68462499999998</v>
          </cell>
          <cell r="BO1969">
            <v>0</v>
          </cell>
          <cell r="BP1969">
            <v>0</v>
          </cell>
          <cell r="BS1969">
            <v>3.6257398758501934E-4</v>
          </cell>
          <cell r="BU1969" t="str">
            <v>-</v>
          </cell>
        </row>
        <row r="1970">
          <cell r="C1970">
            <v>204769989</v>
          </cell>
          <cell r="D1970" t="str">
            <v>ГУП «FAN VA TURMUSH»</v>
          </cell>
          <cell r="E1970" t="str">
            <v>ГП</v>
          </cell>
          <cell r="F1970">
            <v>2.9838000488281251</v>
          </cell>
          <cell r="G1970">
            <v>100</v>
          </cell>
          <cell r="H1970" t="str">
            <v>г.Ташкент</v>
          </cell>
          <cell r="I1970" t="str">
            <v>Ўзбекистон Фанлар академияси</v>
          </cell>
          <cell r="J1970" t="str">
            <v>ГП</v>
          </cell>
          <cell r="K1970" t="str">
            <v>ГП</v>
          </cell>
          <cell r="L1970" t="str">
            <v>Ахборот технологиялари ва нашриёт</v>
          </cell>
          <cell r="M1970" t="str">
            <v>Ахборот технологиялари ва телекоммуникациялар</v>
          </cell>
          <cell r="V1970">
            <v>93.740210937499995</v>
          </cell>
          <cell r="Y1970">
            <v>13.11</v>
          </cell>
          <cell r="Z1970">
            <v>28.537500000000001</v>
          </cell>
          <cell r="AB1970">
            <v>57.667499999999997</v>
          </cell>
          <cell r="AF1970">
            <v>31.152960937500001</v>
          </cell>
          <cell r="AI1970">
            <v>40.354601562500001</v>
          </cell>
          <cell r="AJ1970">
            <v>-12.464650390625</v>
          </cell>
          <cell r="AK1970">
            <v>63.828808593749997</v>
          </cell>
          <cell r="AM1970">
            <v>-15.4786796875</v>
          </cell>
          <cell r="AQ1970">
            <v>63.7870390625</v>
          </cell>
          <cell r="AU1970">
            <v>0</v>
          </cell>
          <cell r="AY1970">
            <v>0</v>
          </cell>
          <cell r="BA1970">
            <v>0</v>
          </cell>
          <cell r="BB1970">
            <v>0</v>
          </cell>
          <cell r="BC1970">
            <v>0</v>
          </cell>
          <cell r="BD1970">
            <v>0</v>
          </cell>
          <cell r="BE1970">
            <v>0</v>
          </cell>
          <cell r="BG1970">
            <v>6.3472700195312504</v>
          </cell>
          <cell r="BJ1970">
            <v>16.7449609375</v>
          </cell>
          <cell r="BM1970">
            <v>37.64208984375</v>
          </cell>
          <cell r="BO1970">
            <v>0</v>
          </cell>
          <cell r="BP1970">
            <v>0</v>
          </cell>
          <cell r="BS1970">
            <v>-0.14981567857295172</v>
          </cell>
          <cell r="BU1970">
            <v>70</v>
          </cell>
        </row>
        <row r="1971">
          <cell r="C1971">
            <v>203059646</v>
          </cell>
          <cell r="D1971" t="str">
            <v>ТУМАН СТОМАТОЛОГИЯ ПОЛИКЛИНИКА</v>
          </cell>
          <cell r="E1971" t="str">
            <v>ГП</v>
          </cell>
          <cell r="F1971">
            <v>72.388000000000005</v>
          </cell>
          <cell r="G1971">
            <v>100</v>
          </cell>
          <cell r="H1971" t="str">
            <v>Кашкадарья</v>
          </cell>
          <cell r="I1971" t="str">
            <v>Соғлиқни сақлаш вазирлиги</v>
          </cell>
          <cell r="J1971" t="str">
            <v>ГП</v>
          </cell>
          <cell r="K1971" t="str">
            <v>ГП</v>
          </cell>
          <cell r="L1971" t="str">
            <v>Ижтимоий соҳа, туризм ва фармацевтика</v>
          </cell>
          <cell r="M1971" t="str">
            <v>Ижтимоий соҳа, туризм ва фармацевтика</v>
          </cell>
          <cell r="V1971">
            <v>92.852000000000004</v>
          </cell>
          <cell r="Y1971">
            <v>284.27218749999997</v>
          </cell>
          <cell r="Z1971">
            <v>385.70600000000002</v>
          </cell>
          <cell r="AB1971">
            <v>383.25099999999998</v>
          </cell>
          <cell r="AF1971">
            <v>357.041</v>
          </cell>
          <cell r="AI1971">
            <v>1.0999999999999999E-2</v>
          </cell>
          <cell r="AJ1971">
            <v>3.4000000000000002E-2</v>
          </cell>
          <cell r="AK1971">
            <v>2.4540000000000002</v>
          </cell>
          <cell r="AM1971">
            <v>1.3660000000000001</v>
          </cell>
          <cell r="AQ1971">
            <v>0</v>
          </cell>
          <cell r="AU1971">
            <v>0</v>
          </cell>
          <cell r="AY1971">
            <v>0</v>
          </cell>
          <cell r="BA1971">
            <v>409.8</v>
          </cell>
          <cell r="BB1971">
            <v>409.8</v>
          </cell>
          <cell r="BC1971">
            <v>0</v>
          </cell>
          <cell r="BD1971">
            <v>409.8</v>
          </cell>
          <cell r="BE1971">
            <v>0</v>
          </cell>
          <cell r="BG1971">
            <v>0.30070001220703124</v>
          </cell>
          <cell r="BJ1971">
            <v>19.097999999999999</v>
          </cell>
          <cell r="BM1971">
            <v>21.681000000000001</v>
          </cell>
          <cell r="BO1971">
            <v>0</v>
          </cell>
          <cell r="BP1971">
            <v>0</v>
          </cell>
          <cell r="BS1971">
            <v>1.4165495714574596E-2</v>
          </cell>
          <cell r="BU1971">
            <v>200</v>
          </cell>
        </row>
        <row r="1972">
          <cell r="C1972">
            <v>305188885</v>
          </cell>
          <cell r="D1972" t="str">
            <v xml:space="preserve"> «TURIZM VA REAL SEKTOR IQTISODIYOTI SO</v>
          </cell>
          <cell r="E1972" t="str">
            <v>ГП</v>
          </cell>
          <cell r="F1972">
            <v>1</v>
          </cell>
          <cell r="G1972">
            <v>100</v>
          </cell>
          <cell r="H1972" t="str">
            <v>Самарканд</v>
          </cell>
          <cell r="I1972" t="str">
            <v>Олий ва ўрта махсус таълим вазирлиги</v>
          </cell>
          <cell r="J1972" t="str">
            <v>ГП</v>
          </cell>
          <cell r="K1972" t="str">
            <v>ГП</v>
          </cell>
          <cell r="L1972" t="str">
            <v>Ижтимоий соҳа, туризм ва фармацевтика</v>
          </cell>
          <cell r="M1972" t="str">
            <v>Ижтимоий соҳа, туризм ва фармацевтика</v>
          </cell>
          <cell r="V1972">
            <v>92.540960937500003</v>
          </cell>
          <cell r="Y1972">
            <v>0</v>
          </cell>
          <cell r="Z1972">
            <v>0</v>
          </cell>
          <cell r="AB1972">
            <v>196.88499999999999</v>
          </cell>
          <cell r="AF1972">
            <v>0</v>
          </cell>
          <cell r="AJ1972">
            <v>0</v>
          </cell>
          <cell r="AK1972">
            <v>0</v>
          </cell>
          <cell r="AM1972">
            <v>0.1406999969482422</v>
          </cell>
          <cell r="AQ1972">
            <v>53.603999999999999</v>
          </cell>
          <cell r="AU1972">
            <v>0</v>
          </cell>
          <cell r="AY1972">
            <v>0</v>
          </cell>
          <cell r="BA1972">
            <v>42.21</v>
          </cell>
          <cell r="BB1972">
            <v>42.21</v>
          </cell>
          <cell r="BC1972">
            <v>0</v>
          </cell>
          <cell r="BD1972">
            <v>42.21</v>
          </cell>
          <cell r="BE1972">
            <v>0</v>
          </cell>
          <cell r="BG1972">
            <v>42.820140625000001</v>
          </cell>
          <cell r="BJ1972">
            <v>92.400257812500001</v>
          </cell>
          <cell r="BM1972">
            <v>186.820296875</v>
          </cell>
          <cell r="BO1972">
            <v>0</v>
          </cell>
          <cell r="BP1972">
            <v>0</v>
          </cell>
          <cell r="BS1972">
            <v>3.0408155593557684E-3</v>
          </cell>
          <cell r="BU1972">
            <v>196</v>
          </cell>
        </row>
        <row r="1973">
          <cell r="C1973">
            <v>202181054</v>
          </cell>
          <cell r="D1973" t="str">
            <v>OLMAZOR TUMANI GARAJLAR BOSHQARMASI</v>
          </cell>
          <cell r="E1973" t="str">
            <v>ГП</v>
          </cell>
          <cell r="F1973">
            <v>2.2253000488281249</v>
          </cell>
          <cell r="G1973">
            <v>100</v>
          </cell>
          <cell r="H1973" t="str">
            <v>г.Ташкент</v>
          </cell>
          <cell r="I1973" t="str">
            <v>Ҳокимият</v>
          </cell>
          <cell r="J1973" t="str">
            <v>ГП</v>
          </cell>
          <cell r="K1973" t="str">
            <v>ГП</v>
          </cell>
          <cell r="L1973" t="str">
            <v>Машинасозлик ва электротехника</v>
          </cell>
          <cell r="M1973" t="str">
            <v>Енгил саноат, машинасозлик ва электротехника саноати</v>
          </cell>
          <cell r="V1973">
            <v>92.097828125000007</v>
          </cell>
          <cell r="Y1973">
            <v>149.36459375000001</v>
          </cell>
          <cell r="Z1973">
            <v>149.36459375000001</v>
          </cell>
          <cell r="AB1973">
            <v>48.033699218750002</v>
          </cell>
          <cell r="AF1973">
            <v>0</v>
          </cell>
          <cell r="AI1973">
            <v>-5.923509765625</v>
          </cell>
          <cell r="AJ1973">
            <v>-14.6477998046875</v>
          </cell>
          <cell r="AK1973">
            <v>0.40170001220703128</v>
          </cell>
          <cell r="AM1973">
            <v>-51.462699218749997</v>
          </cell>
          <cell r="AP1973">
            <v>44.598429687500001</v>
          </cell>
          <cell r="AQ1973">
            <v>59.7303984375</v>
          </cell>
          <cell r="AT1973">
            <v>0</v>
          </cell>
          <cell r="AU1973">
            <v>0</v>
          </cell>
          <cell r="AX1973">
            <v>6.7252998046875003</v>
          </cell>
          <cell r="AY1973">
            <v>9.6067402343749997</v>
          </cell>
          <cell r="BA1973">
            <v>0</v>
          </cell>
          <cell r="BB1973">
            <v>0</v>
          </cell>
          <cell r="BC1973">
            <v>0</v>
          </cell>
          <cell r="BD1973">
            <v>0</v>
          </cell>
          <cell r="BE1973">
            <v>0</v>
          </cell>
          <cell r="BF1973">
            <v>116.7921328125</v>
          </cell>
          <cell r="BG1973">
            <v>89.959929687499994</v>
          </cell>
          <cell r="BI1973">
            <v>51.930878906250001</v>
          </cell>
          <cell r="BJ1973">
            <v>62.786640624999997</v>
          </cell>
          <cell r="BL1973">
            <v>43.485800781249999</v>
          </cell>
          <cell r="BM1973">
            <v>99.496398437500005</v>
          </cell>
          <cell r="BO1973">
            <v>0</v>
          </cell>
          <cell r="BP1973">
            <v>0</v>
          </cell>
          <cell r="BS1973">
            <v>-0.49588617517123368</v>
          </cell>
        </row>
        <row r="1974">
          <cell r="C1974">
            <v>206964634</v>
          </cell>
          <cell r="D1974" t="str">
            <v>Н.В.ИИБ АХБОРОТ ТЕХН.АЛОКА ВА АХБОРОТ.ХИМОЯ.БУЛ.КОМ.ХИЗ.МАРК</v>
          </cell>
          <cell r="E1974" t="str">
            <v>ГП</v>
          </cell>
          <cell r="F1974">
            <v>1</v>
          </cell>
          <cell r="G1974">
            <v>100</v>
          </cell>
          <cell r="H1974" t="str">
            <v>Наманган</v>
          </cell>
          <cell r="I1974" t="str">
            <v>Ички ишлар вазирлиги</v>
          </cell>
          <cell r="J1974" t="str">
            <v>ГП</v>
          </cell>
          <cell r="K1974" t="str">
            <v>ГП</v>
          </cell>
          <cell r="L1974" t="str">
            <v>Ахборот технологиялари ва нашриёт</v>
          </cell>
          <cell r="M1974" t="str">
            <v>Ахборот технологиялари ва телекоммуникациялар</v>
          </cell>
          <cell r="V1974">
            <v>92.097578124999998</v>
          </cell>
          <cell r="Y1974">
            <v>127.9461015625</v>
          </cell>
          <cell r="Z1974">
            <v>143.10515624999999</v>
          </cell>
          <cell r="AB1974">
            <v>210.14259375</v>
          </cell>
          <cell r="AF1974">
            <v>149.4295625</v>
          </cell>
          <cell r="AI1974">
            <v>2.1508601074218752</v>
          </cell>
          <cell r="AJ1974">
            <v>1.3029000244140625</v>
          </cell>
          <cell r="AK1974">
            <v>2.5420300292968752</v>
          </cell>
          <cell r="AM1974">
            <v>35.498539062500001</v>
          </cell>
          <cell r="AQ1974">
            <v>19.867939453125</v>
          </cell>
          <cell r="AU1974">
            <v>5.2972099609374999</v>
          </cell>
          <cell r="AY1974">
            <v>0</v>
          </cell>
          <cell r="BA1974">
            <v>10657.199950000002</v>
          </cell>
          <cell r="BB1974">
            <v>10657.19995</v>
          </cell>
          <cell r="BC1974">
            <v>0</v>
          </cell>
          <cell r="BD1974">
            <v>10657.19995</v>
          </cell>
          <cell r="BE1974">
            <v>0</v>
          </cell>
          <cell r="BG1974">
            <v>1.034000015258789E-2</v>
          </cell>
          <cell r="BJ1974">
            <v>5.1630600585937501</v>
          </cell>
          <cell r="BM1974">
            <v>25.214500000000001</v>
          </cell>
          <cell r="BO1974">
            <v>0</v>
          </cell>
          <cell r="BP1974">
            <v>0</v>
          </cell>
          <cell r="BS1974">
            <v>0.4042768449449079</v>
          </cell>
          <cell r="BU1974">
            <v>25</v>
          </cell>
          <cell r="BW1974">
            <v>103.674645478374</v>
          </cell>
          <cell r="BX1974" t="str">
            <v>высокая</v>
          </cell>
        </row>
        <row r="1975">
          <cell r="C1975">
            <v>207128683</v>
          </cell>
          <cell r="D1975" t="str">
            <v>КЕГЕЙЛИ АРХИТЕКТУРА ХАМ КУРЫЛЫС БОЛИМИ</v>
          </cell>
          <cell r="E1975" t="str">
            <v>ГП</v>
          </cell>
          <cell r="F1975">
            <v>4.0549999999999997</v>
          </cell>
          <cell r="G1975">
            <v>100</v>
          </cell>
          <cell r="H1975" t="str">
            <v>Каракалп.</v>
          </cell>
          <cell r="I1975" t="str">
            <v>Қурилиш вазирлиги</v>
          </cell>
          <cell r="J1975" t="str">
            <v>ГП</v>
          </cell>
          <cell r="K1975" t="str">
            <v>ГП</v>
          </cell>
          <cell r="L1975" t="str">
            <v>Коммунал уй-жой қурилиш ва сув хўжалиги</v>
          </cell>
          <cell r="M1975" t="str">
            <v>Коммунал соҳа, қурилиш ва хизмат кўрсатиш</v>
          </cell>
          <cell r="N1975" t="str">
            <v>ВМҚ-800</v>
          </cell>
          <cell r="O1975" t="str">
            <v>тугатиш</v>
          </cell>
          <cell r="V1975">
            <v>91.840031249999996</v>
          </cell>
          <cell r="Y1975">
            <v>102.071</v>
          </cell>
          <cell r="AB1975">
            <v>19.816800781249999</v>
          </cell>
          <cell r="AF1975">
            <v>7.2577001953125002</v>
          </cell>
          <cell r="AI1975">
            <v>16.029200195312502</v>
          </cell>
          <cell r="AJ1975">
            <v>2.9523999023437502</v>
          </cell>
          <cell r="AM1975">
            <v>-1.3834000244140625</v>
          </cell>
          <cell r="AQ1975">
            <v>0</v>
          </cell>
          <cell r="AU1975">
            <v>0</v>
          </cell>
          <cell r="AY1975">
            <v>0</v>
          </cell>
          <cell r="BA1975">
            <v>0</v>
          </cell>
          <cell r="BB1975">
            <v>0</v>
          </cell>
          <cell r="BC1975">
            <v>0</v>
          </cell>
          <cell r="BD1975">
            <v>0</v>
          </cell>
          <cell r="BE1975">
            <v>0</v>
          </cell>
          <cell r="BG1975">
            <v>0.92129998779296873</v>
          </cell>
          <cell r="BJ1975">
            <v>1.5871999511718751</v>
          </cell>
          <cell r="BM1975">
            <v>12.811900390625</v>
          </cell>
          <cell r="BO1975">
            <v>0</v>
          </cell>
          <cell r="BP1975">
            <v>0</v>
          </cell>
          <cell r="BS1975">
            <v>-1.3983446139846778E-2</v>
          </cell>
          <cell r="BU1975" t="str">
            <v>-</v>
          </cell>
        </row>
        <row r="1976">
          <cell r="C1976">
            <v>204410558</v>
          </cell>
          <cell r="D1976" t="str">
            <v>ТЕРМИЗ ДАВЛАТ НАВ СИНАШ СТАНЦИЯСИ</v>
          </cell>
          <cell r="E1976" t="str">
            <v>ГП</v>
          </cell>
          <cell r="F1976">
            <v>2.6</v>
          </cell>
          <cell r="G1976">
            <v>100</v>
          </cell>
          <cell r="H1976" t="str">
            <v>Сурхандарья</v>
          </cell>
          <cell r="I1976" t="str">
            <v>Қишлоқ хўжалиги вазирлиги</v>
          </cell>
          <cell r="J1976" t="str">
            <v>ГП</v>
          </cell>
          <cell r="K1976" t="str">
            <v>ГП</v>
          </cell>
          <cell r="L1976" t="str">
            <v>Қишлоқ хўжалиги ва қишлоқ хўжалиги маҳсулотларини қайта ишлаш</v>
          </cell>
          <cell r="M1976" t="str">
            <v>Қишлоқ хўжалиги ва озиқ-овқат саноати</v>
          </cell>
          <cell r="V1976">
            <v>90.974390624999998</v>
          </cell>
          <cell r="Y1976">
            <v>66.436499999999995</v>
          </cell>
          <cell r="Z1976">
            <v>60.80562890625</v>
          </cell>
          <cell r="AB1976">
            <v>67.801039062499996</v>
          </cell>
          <cell r="AF1976">
            <v>42.5400390625</v>
          </cell>
          <cell r="AI1976">
            <v>0.1666999969482422</v>
          </cell>
          <cell r="AJ1976">
            <v>1.0459000244140626</v>
          </cell>
          <cell r="AK1976">
            <v>1.7868599853515625</v>
          </cell>
          <cell r="AM1976">
            <v>2.3159999999999998</v>
          </cell>
          <cell r="AQ1976">
            <v>7.5603100585937497</v>
          </cell>
          <cell r="AU1976">
            <v>0</v>
          </cell>
          <cell r="AY1976">
            <v>0</v>
          </cell>
          <cell r="BA1976">
            <v>0</v>
          </cell>
          <cell r="BB1976">
            <v>0</v>
          </cell>
          <cell r="BC1976">
            <v>0</v>
          </cell>
          <cell r="BD1976">
            <v>0</v>
          </cell>
          <cell r="BE1976">
            <v>0</v>
          </cell>
          <cell r="BG1976">
            <v>0.48139999389648436</v>
          </cell>
          <cell r="BJ1976">
            <v>43.888390625</v>
          </cell>
          <cell r="BM1976">
            <v>22.945</v>
          </cell>
          <cell r="BO1976">
            <v>0</v>
          </cell>
          <cell r="BP1976">
            <v>0</v>
          </cell>
          <cell r="BS1976">
            <v>1.963958062372204E-2</v>
          </cell>
          <cell r="BU1976" t="str">
            <v>-</v>
          </cell>
        </row>
        <row r="1977">
          <cell r="C1977">
            <v>202342991</v>
          </cell>
          <cell r="D1977" t="str">
            <v xml:space="preserve">Хужаобод туман «Хакикат» газета тахририяти </v>
          </cell>
          <cell r="E1977" t="str">
            <v>ГП</v>
          </cell>
          <cell r="F1977">
            <v>1.2029000244140624</v>
          </cell>
          <cell r="G1977">
            <v>100</v>
          </cell>
          <cell r="H1977" t="str">
            <v>Андижан</v>
          </cell>
          <cell r="I1977" t="str">
            <v>Ҳокимият</v>
          </cell>
          <cell r="J1977" t="str">
            <v>ГП</v>
          </cell>
          <cell r="K1977" t="str">
            <v>ГП</v>
          </cell>
          <cell r="L1977" t="str">
            <v>Ижтимоий соҳа, туризм ва фармацевтика</v>
          </cell>
          <cell r="M1977" t="str">
            <v>Ижтимоий соҳа, туризм ва фармацевтика</v>
          </cell>
          <cell r="U1977">
            <v>75.877398437500005</v>
          </cell>
          <cell r="V1977">
            <v>90.5338984375</v>
          </cell>
          <cell r="W1977">
            <v>79.078000000000003</v>
          </cell>
          <cell r="AA1977">
            <v>158886.89600000001</v>
          </cell>
          <cell r="AB1977">
            <v>0</v>
          </cell>
          <cell r="AC1977">
            <v>137315.008</v>
          </cell>
          <cell r="AE1977">
            <v>31778.32</v>
          </cell>
          <cell r="AF1977">
            <v>0</v>
          </cell>
          <cell r="AG1977">
            <v>27509.15</v>
          </cell>
          <cell r="AL1977">
            <v>16343.728999999999</v>
          </cell>
          <cell r="AM1977">
            <v>0</v>
          </cell>
          <cell r="AN1977">
            <v>14468.021000000001</v>
          </cell>
          <cell r="AP1977">
            <v>0</v>
          </cell>
          <cell r="AQ1977">
            <v>0</v>
          </cell>
          <cell r="AR1977">
            <v>0</v>
          </cell>
          <cell r="AT1977">
            <v>0</v>
          </cell>
          <cell r="AU1977">
            <v>0</v>
          </cell>
          <cell r="AV1977">
            <v>0</v>
          </cell>
          <cell r="AX1977">
            <v>0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0</v>
          </cell>
          <cell r="BD1977">
            <v>0</v>
          </cell>
          <cell r="BE1977">
            <v>0</v>
          </cell>
          <cell r="BF1977">
            <v>52.481000000000002</v>
          </cell>
          <cell r="BG1977">
            <v>77.694101562499995</v>
          </cell>
          <cell r="BH1977">
            <v>68.181703124999999</v>
          </cell>
          <cell r="BI1977">
            <v>36.564601562500002</v>
          </cell>
          <cell r="BJ1977">
            <v>30.36969921875</v>
          </cell>
          <cell r="BK1977">
            <v>34.8795</v>
          </cell>
          <cell r="BL1977">
            <v>110764.848</v>
          </cell>
          <cell r="BM1977">
            <v>0</v>
          </cell>
          <cell r="BN1977">
            <v>95337.84</v>
          </cell>
          <cell r="BO1977">
            <v>0</v>
          </cell>
          <cell r="BP1977">
            <v>0</v>
          </cell>
          <cell r="BT1977">
            <v>170.60148649101168</v>
          </cell>
          <cell r="BU1977">
            <v>28</v>
          </cell>
          <cell r="BW1977">
            <v>78.240452173912999</v>
          </cell>
          <cell r="BX1977" t="str">
            <v>недостаточная</v>
          </cell>
        </row>
        <row r="1978">
          <cell r="C1978">
            <v>202009122</v>
          </cell>
          <cell r="D1978" t="str">
            <v xml:space="preserve">Самарканд вилоят хокимлиги хисобидаги «Якка тартибдаги уй-жойлар курилишини мувофиклаштириш» бош бошкармаси </v>
          </cell>
          <cell r="E1978" t="str">
            <v>ГП</v>
          </cell>
          <cell r="F1978">
            <v>2.0724999999999998</v>
          </cell>
          <cell r="G1978">
            <v>100</v>
          </cell>
          <cell r="H1978" t="str">
            <v>Самарканд</v>
          </cell>
          <cell r="I1978" t="str">
            <v>Ҳокимият</v>
          </cell>
          <cell r="J1978" t="str">
            <v>ГП</v>
          </cell>
          <cell r="K1978" t="str">
            <v>ГП</v>
          </cell>
          <cell r="L1978" t="str">
            <v>Коммунал уй-жой қурилиш ва сув хўжалиги</v>
          </cell>
          <cell r="M1978" t="str">
            <v>Коммунал соҳа, қурилиш ва хизмат кўрсатиш</v>
          </cell>
          <cell r="N1978" t="str">
            <v>ВМҚ-800</v>
          </cell>
          <cell r="O1978" t="str">
            <v>тугатиш</v>
          </cell>
          <cell r="V1978">
            <v>89.402828124999999</v>
          </cell>
          <cell r="Y1978">
            <v>0</v>
          </cell>
          <cell r="Z1978">
            <v>0</v>
          </cell>
          <cell r="AB1978">
            <v>0</v>
          </cell>
          <cell r="AF1978">
            <v>0</v>
          </cell>
          <cell r="AI1978">
            <v>1.9411999511718749</v>
          </cell>
          <cell r="AJ1978">
            <v>4.4051000976562502</v>
          </cell>
          <cell r="AK1978">
            <v>0.72799999999999998</v>
          </cell>
          <cell r="AM1978">
            <v>0.36123999023437497</v>
          </cell>
          <cell r="AQ1978">
            <v>29.690039062499999</v>
          </cell>
          <cell r="AU1978">
            <v>0</v>
          </cell>
          <cell r="AY1978">
            <v>0</v>
          </cell>
          <cell r="BA1978">
            <v>209.04599999999999</v>
          </cell>
          <cell r="BB1978">
            <v>419.04599999999999</v>
          </cell>
          <cell r="BC1978">
            <v>0</v>
          </cell>
          <cell r="BD1978">
            <v>419.04599999999999</v>
          </cell>
          <cell r="BE1978">
            <v>0</v>
          </cell>
          <cell r="BG1978">
            <v>88.681093750000002</v>
          </cell>
          <cell r="BJ1978">
            <v>32.696480468750003</v>
          </cell>
          <cell r="BM1978">
            <v>121.2387578125</v>
          </cell>
          <cell r="BO1978">
            <v>0</v>
          </cell>
          <cell r="BP1978">
            <v>0</v>
          </cell>
          <cell r="BS1978">
            <v>4.5955303204079801E-3</v>
          </cell>
          <cell r="BU1978">
            <v>118</v>
          </cell>
        </row>
        <row r="1979">
          <cell r="C1979">
            <v>201059362</v>
          </cell>
          <cell r="D1979" t="str">
            <v>XO JALIK XISOBIDAGI DEZINFEKSIYA STANSIYASI</v>
          </cell>
          <cell r="E1979" t="str">
            <v>ГП</v>
          </cell>
          <cell r="F1979">
            <v>2.4E-2</v>
          </cell>
          <cell r="G1979">
            <v>100</v>
          </cell>
          <cell r="H1979" t="str">
            <v>г.Ташкент</v>
          </cell>
          <cell r="I1979" t="str">
            <v>Соғлиқни сақлаш вазирлиги</v>
          </cell>
          <cell r="J1979" t="str">
            <v>ГП</v>
          </cell>
          <cell r="K1979" t="str">
            <v>ГП</v>
          </cell>
          <cell r="L1979" t="str">
            <v>Ижтимоий соҳа, туризм ва фармацевтика</v>
          </cell>
          <cell r="M1979" t="str">
            <v>Ижтимоий соҳа, туризм ва фармацевтика</v>
          </cell>
          <cell r="V1979">
            <v>89.319000000000003</v>
          </cell>
          <cell r="Y1979">
            <v>289.32996874999998</v>
          </cell>
          <cell r="Z1979">
            <v>344.91399999999999</v>
          </cell>
          <cell r="AB1979">
            <v>266.88099999999997</v>
          </cell>
          <cell r="AF1979">
            <v>134.67400000000001</v>
          </cell>
          <cell r="AI1979">
            <v>8.4090000000000007</v>
          </cell>
          <cell r="AJ1979">
            <v>25.077839843749999</v>
          </cell>
          <cell r="AK1979">
            <v>-6.407</v>
          </cell>
          <cell r="AM1979">
            <v>-12.272</v>
          </cell>
          <cell r="AQ1979">
            <v>50.143000000000001</v>
          </cell>
          <cell r="AU1979">
            <v>0</v>
          </cell>
          <cell r="AY1979">
            <v>0</v>
          </cell>
          <cell r="BA1979">
            <v>0</v>
          </cell>
          <cell r="BB1979">
            <v>0</v>
          </cell>
          <cell r="BC1979">
            <v>0</v>
          </cell>
          <cell r="BD1979">
            <v>0</v>
          </cell>
          <cell r="BE1979">
            <v>0</v>
          </cell>
          <cell r="BG1979">
            <v>30.434000000000001</v>
          </cell>
          <cell r="BJ1979">
            <v>19.562000000000001</v>
          </cell>
          <cell r="BM1979">
            <v>131.17099999999999</v>
          </cell>
          <cell r="BO1979">
            <v>0</v>
          </cell>
          <cell r="BP1979">
            <v>0</v>
          </cell>
          <cell r="BS1979">
            <v>-0.13578675990572822</v>
          </cell>
          <cell r="BU1979">
            <v>50</v>
          </cell>
        </row>
        <row r="1980">
          <cell r="C1980">
            <v>302196103</v>
          </cell>
          <cell r="D1980" t="str">
            <v>MIRZO ULUG BEK TUMANI DEZINFEKSIYA STANSIYASI</v>
          </cell>
          <cell r="E1980" t="str">
            <v>ГП</v>
          </cell>
          <cell r="F1980">
            <v>0.1</v>
          </cell>
          <cell r="G1980">
            <v>100</v>
          </cell>
          <cell r="H1980" t="str">
            <v>г.Ташкент</v>
          </cell>
          <cell r="I1980" t="str">
            <v>Соғлиқни сақлаш вазирлиги</v>
          </cell>
          <cell r="J1980" t="str">
            <v>ГП</v>
          </cell>
          <cell r="K1980" t="str">
            <v>ГП</v>
          </cell>
          <cell r="L1980" t="str">
            <v>Ижтимоий соҳа, туризм ва фармацевтика</v>
          </cell>
          <cell r="M1980" t="str">
            <v>Ижтимоий соҳа, туризм ва фармацевтика</v>
          </cell>
          <cell r="V1980">
            <v>85.102000000000004</v>
          </cell>
          <cell r="Y1980">
            <v>171.22300000000001</v>
          </cell>
          <cell r="Z1980">
            <v>129.87899999999999</v>
          </cell>
          <cell r="AB1980">
            <v>149.411</v>
          </cell>
          <cell r="AF1980">
            <v>50.874000000000002</v>
          </cell>
          <cell r="AI1980">
            <v>1.2</v>
          </cell>
          <cell r="AJ1980">
            <v>9</v>
          </cell>
          <cell r="AK1980">
            <v>0.1</v>
          </cell>
          <cell r="AM1980">
            <v>1.2749999999999999</v>
          </cell>
          <cell r="AQ1980">
            <v>29.268000000000001</v>
          </cell>
          <cell r="AU1980">
            <v>0</v>
          </cell>
          <cell r="AY1980">
            <v>0</v>
          </cell>
          <cell r="BA1980">
            <v>400</v>
          </cell>
          <cell r="BB1980">
            <v>400</v>
          </cell>
          <cell r="BC1980">
            <v>0</v>
          </cell>
          <cell r="BD1980">
            <v>400</v>
          </cell>
          <cell r="BE1980">
            <v>0</v>
          </cell>
          <cell r="BG1980">
            <v>47.222000000000001</v>
          </cell>
          <cell r="BJ1980">
            <v>22.204000000000001</v>
          </cell>
          <cell r="BM1980">
            <v>89.792000000000002</v>
          </cell>
          <cell r="BO1980">
            <v>0</v>
          </cell>
          <cell r="BP1980">
            <v>0</v>
          </cell>
          <cell r="BS1980">
            <v>1.6264933441340994E-2</v>
          </cell>
          <cell r="BU1980">
            <v>50</v>
          </cell>
        </row>
        <row r="1981">
          <cell r="C1981">
            <v>200014016</v>
          </cell>
          <cell r="D1981" t="str">
            <v>РЕДАКЦИЯ ГАЗЕТЫ «КАНИМЕХ ТАНЫ»</v>
          </cell>
          <cell r="E1981" t="str">
            <v>ГП</v>
          </cell>
          <cell r="F1981">
            <v>11.805999999999999</v>
          </cell>
          <cell r="G1981">
            <v>100</v>
          </cell>
          <cell r="H1981" t="str">
            <v>Навои</v>
          </cell>
          <cell r="I1981" t="str">
            <v>Ҳокимият</v>
          </cell>
          <cell r="J1981" t="str">
            <v>ГП</v>
          </cell>
          <cell r="K1981" t="str">
            <v>ГП</v>
          </cell>
          <cell r="L1981" t="str">
            <v>Ижтимоий соҳа, туризм ва фармацевтика</v>
          </cell>
          <cell r="M1981" t="str">
            <v>Ижтимоий соҳа, туризм ва фармацевтика</v>
          </cell>
          <cell r="V1981">
            <v>84.917000000000002</v>
          </cell>
          <cell r="Y1981">
            <v>102.396</v>
          </cell>
          <cell r="Z1981">
            <v>120.26300000000001</v>
          </cell>
          <cell r="AB1981">
            <v>136.37799999999999</v>
          </cell>
          <cell r="AF1981">
            <v>87.126000000000005</v>
          </cell>
          <cell r="AI1981">
            <v>1</v>
          </cell>
          <cell r="AJ1981">
            <v>1.5</v>
          </cell>
          <cell r="AK1981">
            <v>0.5</v>
          </cell>
          <cell r="AM1981">
            <v>2.4</v>
          </cell>
          <cell r="AQ1981">
            <v>24.904</v>
          </cell>
          <cell r="AU1981">
            <v>0</v>
          </cell>
          <cell r="AY1981">
            <v>0</v>
          </cell>
          <cell r="BA1981">
            <v>720</v>
          </cell>
          <cell r="BB1981">
            <v>720</v>
          </cell>
          <cell r="BC1981">
            <v>0</v>
          </cell>
          <cell r="BD1981">
            <v>720</v>
          </cell>
          <cell r="BE1981">
            <v>0</v>
          </cell>
          <cell r="BG1981">
            <v>0</v>
          </cell>
          <cell r="BJ1981">
            <v>0</v>
          </cell>
          <cell r="BM1981">
            <v>46.851999999999997</v>
          </cell>
          <cell r="BO1981">
            <v>0</v>
          </cell>
          <cell r="BP1981">
            <v>0</v>
          </cell>
          <cell r="BS1981">
            <v>2.8346177695101425E-2</v>
          </cell>
          <cell r="BU1981" t="str">
            <v>-</v>
          </cell>
        </row>
        <row r="1982">
          <cell r="C1982">
            <v>204277374</v>
          </cell>
          <cell r="D1982" t="str">
            <v>SHTRIHLI KODLASH VA AXBOROT TEXNOLOGIYALARI MARKAZI</v>
          </cell>
          <cell r="E1982" t="str">
            <v>ГП</v>
          </cell>
          <cell r="F1982">
            <v>23.239300781250002</v>
          </cell>
          <cell r="G1982">
            <v>100</v>
          </cell>
          <cell r="H1982" t="str">
            <v>г.Ташкент</v>
          </cell>
          <cell r="I1982" t="str">
            <v>Ўзбекистон стандартлаштириш, метрология ва сертификатлаштириш агентлиги</v>
          </cell>
          <cell r="J1982" t="str">
            <v>ГП</v>
          </cell>
          <cell r="K1982" t="str">
            <v>ГП</v>
          </cell>
          <cell r="L1982" t="str">
            <v>Ахборот технологиялари ва нашриёт</v>
          </cell>
          <cell r="M1982" t="str">
            <v>Ахборот технологиялари ва телекоммуникациялар</v>
          </cell>
          <cell r="V1982">
            <v>83.888726562499997</v>
          </cell>
          <cell r="Y1982">
            <v>237.73904687500001</v>
          </cell>
          <cell r="Z1982">
            <v>381.92184374999999</v>
          </cell>
          <cell r="AB1982">
            <v>723.775125</v>
          </cell>
          <cell r="AF1982">
            <v>320.74781250000001</v>
          </cell>
          <cell r="AI1982">
            <v>3.599300048828125</v>
          </cell>
          <cell r="AJ1982">
            <v>4.5779998779296872E-2</v>
          </cell>
          <cell r="AK1982">
            <v>4.0091000976562503</v>
          </cell>
          <cell r="AM1982">
            <v>3.0233400878906251</v>
          </cell>
          <cell r="AQ1982">
            <v>0</v>
          </cell>
          <cell r="AU1982">
            <v>0</v>
          </cell>
          <cell r="AY1982">
            <v>0</v>
          </cell>
          <cell r="BA1982">
            <v>907.00199999999995</v>
          </cell>
          <cell r="BB1982">
            <v>907.00199999999995</v>
          </cell>
          <cell r="BC1982">
            <v>0</v>
          </cell>
          <cell r="BD1982">
            <v>907.00199999999995</v>
          </cell>
          <cell r="BE1982">
            <v>0</v>
          </cell>
          <cell r="BG1982">
            <v>12.0745400390625</v>
          </cell>
          <cell r="BJ1982">
            <v>12.9235595703125</v>
          </cell>
          <cell r="BM1982">
            <v>366.88099999999997</v>
          </cell>
          <cell r="BO1982">
            <v>0</v>
          </cell>
          <cell r="BP1982">
            <v>0</v>
          </cell>
          <cell r="BS1982">
            <v>4.067395138360267E-2</v>
          </cell>
          <cell r="BU1982">
            <v>250</v>
          </cell>
        </row>
        <row r="1983">
          <cell r="C1983">
            <v>200254461</v>
          </cell>
          <cell r="D1983" t="str">
            <v>РЕДАКЦИЯ ГАЗЕТЫ ОЛТИНКУЛ</v>
          </cell>
          <cell r="E1983" t="str">
            <v>ГП</v>
          </cell>
          <cell r="F1983">
            <v>3.8079999999999998</v>
          </cell>
          <cell r="G1983">
            <v>100</v>
          </cell>
          <cell r="H1983" t="str">
            <v>Андижан</v>
          </cell>
          <cell r="I1983" t="str">
            <v>Ҳокимият</v>
          </cell>
          <cell r="J1983" t="str">
            <v>ГП</v>
          </cell>
          <cell r="K1983" t="str">
            <v>ГП</v>
          </cell>
          <cell r="L1983" t="str">
            <v>Ижтимоий соҳа, туризм ва фармацевтика</v>
          </cell>
          <cell r="M1983" t="str">
            <v>Ижтимоий соҳа, туризм ва фармацевтика</v>
          </cell>
          <cell r="V1983">
            <v>82.4285</v>
          </cell>
          <cell r="Y1983">
            <v>358.59668749999997</v>
          </cell>
          <cell r="Z1983">
            <v>163.73340625</v>
          </cell>
          <cell r="AB1983">
            <v>150.14279687499999</v>
          </cell>
          <cell r="AF1983">
            <v>138.7645</v>
          </cell>
          <cell r="AI1983">
            <v>0</v>
          </cell>
          <cell r="AJ1983">
            <v>2.9938999023437498</v>
          </cell>
          <cell r="AK1983">
            <v>3.2</v>
          </cell>
          <cell r="AM1983">
            <v>0.27</v>
          </cell>
          <cell r="AQ1983">
            <v>0</v>
          </cell>
          <cell r="AU1983">
            <v>0</v>
          </cell>
          <cell r="AY1983">
            <v>0</v>
          </cell>
          <cell r="BA1983">
            <v>0</v>
          </cell>
          <cell r="BB1983">
            <v>0</v>
          </cell>
          <cell r="BC1983">
            <v>0</v>
          </cell>
          <cell r="BD1983">
            <v>0</v>
          </cell>
          <cell r="BE1983">
            <v>0</v>
          </cell>
          <cell r="BG1983">
            <v>1.912300048828125</v>
          </cell>
          <cell r="BJ1983">
            <v>66.630703124999997</v>
          </cell>
          <cell r="BM1983">
            <v>11.108299804687499</v>
          </cell>
          <cell r="BO1983">
            <v>0</v>
          </cell>
          <cell r="BP1983">
            <v>0</v>
          </cell>
          <cell r="BS1983">
            <v>4.1319658550888734E-3</v>
          </cell>
          <cell r="BU1983">
            <v>28</v>
          </cell>
        </row>
        <row r="1984">
          <cell r="C1984">
            <v>201622271</v>
          </cell>
          <cell r="D1984" t="str">
            <v>РЕДАКЦИЯ ГАЗЕТЫ «ОВОЗИ ТОЧИК»</v>
          </cell>
          <cell r="E1984" t="str">
            <v>ГП</v>
          </cell>
          <cell r="F1984">
            <v>11.4</v>
          </cell>
          <cell r="G1984">
            <v>100</v>
          </cell>
          <cell r="H1984" t="str">
            <v>г.Ташкент</v>
          </cell>
          <cell r="I1984" t="str">
            <v>Вазирлар Маҳкамаси ҳузуридаги Фан ва технологияларни ривожлантиришни мувофиқлаштириш қўмитаси</v>
          </cell>
          <cell r="J1984" t="str">
            <v>ГП</v>
          </cell>
          <cell r="K1984" t="str">
            <v>ГП</v>
          </cell>
          <cell r="L1984" t="str">
            <v>Ижтимоий соҳа, туризм ва фармацевтика</v>
          </cell>
          <cell r="M1984" t="str">
            <v>Ижтимоий соҳа, туризм ва фармацевтика</v>
          </cell>
          <cell r="V1984">
            <v>81.386499999999998</v>
          </cell>
          <cell r="Y1984">
            <v>0</v>
          </cell>
          <cell r="Z1984">
            <v>0</v>
          </cell>
          <cell r="AB1984">
            <v>430.81390625</v>
          </cell>
          <cell r="AF1984">
            <v>709.69962499999997</v>
          </cell>
          <cell r="AJ1984">
            <v>0</v>
          </cell>
          <cell r="AK1984">
            <v>0</v>
          </cell>
          <cell r="AM1984">
            <v>-25.465</v>
          </cell>
          <cell r="AQ1984">
            <v>164.82929687500001</v>
          </cell>
          <cell r="AU1984">
            <v>0</v>
          </cell>
          <cell r="AY1984">
            <v>0</v>
          </cell>
          <cell r="BA1984">
            <v>0</v>
          </cell>
          <cell r="BB1984">
            <v>0</v>
          </cell>
          <cell r="BC1984">
            <v>0</v>
          </cell>
          <cell r="BD1984">
            <v>0</v>
          </cell>
          <cell r="BE1984">
            <v>0</v>
          </cell>
          <cell r="BG1984">
            <v>16.211799804687502</v>
          </cell>
          <cell r="BJ1984">
            <v>46.963999999999999</v>
          </cell>
          <cell r="BM1984">
            <v>151.381</v>
          </cell>
          <cell r="BO1984">
            <v>0</v>
          </cell>
          <cell r="BP1984">
            <v>0</v>
          </cell>
          <cell r="BS1984">
            <v>-0.17224993658577831</v>
          </cell>
        </row>
        <row r="1985">
          <cell r="C1985">
            <v>200473712</v>
          </cell>
          <cell r="D1985" t="str">
            <v>«УЗМАХСУСТРАНС-FVV»  МАХСУС КОРХОНАСИ</v>
          </cell>
          <cell r="E1985" t="str">
            <v>ГП</v>
          </cell>
          <cell r="F1985">
            <v>0.29399999999999998</v>
          </cell>
          <cell r="G1985">
            <v>100</v>
          </cell>
          <cell r="H1985" t="str">
            <v>Сурхандарья</v>
          </cell>
          <cell r="I1985" t="str">
            <v>Фавқулодда вазиятлар вазирлиги</v>
          </cell>
          <cell r="J1985" t="str">
            <v>ГП</v>
          </cell>
          <cell r="K1985" t="str">
            <v>ГП</v>
          </cell>
          <cell r="L1985" t="str">
            <v>Ижтимоий соҳа, туризм ва фармацевтика</v>
          </cell>
          <cell r="M1985" t="str">
            <v>Ижтимоий соҳа, туризм ва фармацевтика</v>
          </cell>
          <cell r="V1985">
            <v>80.307000000000002</v>
          </cell>
          <cell r="Y1985">
            <v>0</v>
          </cell>
          <cell r="Z1985">
            <v>0</v>
          </cell>
          <cell r="AB1985">
            <v>0</v>
          </cell>
          <cell r="AF1985">
            <v>0</v>
          </cell>
          <cell r="AI1985">
            <v>-74.028000000000006</v>
          </cell>
          <cell r="AJ1985">
            <v>0</v>
          </cell>
          <cell r="AK1985">
            <v>0</v>
          </cell>
          <cell r="AM1985">
            <v>0</v>
          </cell>
          <cell r="AQ1985">
            <v>0</v>
          </cell>
          <cell r="AU1985">
            <v>0</v>
          </cell>
          <cell r="AY1985">
            <v>0</v>
          </cell>
          <cell r="BA1985">
            <v>0</v>
          </cell>
          <cell r="BB1985">
            <v>0</v>
          </cell>
          <cell r="BC1985">
            <v>0</v>
          </cell>
          <cell r="BD1985">
            <v>0</v>
          </cell>
          <cell r="BE1985">
            <v>0</v>
          </cell>
          <cell r="BG1985">
            <v>56.563000000000002</v>
          </cell>
          <cell r="BJ1985">
            <v>63.698</v>
          </cell>
          <cell r="BM1985">
            <v>0</v>
          </cell>
          <cell r="BO1985">
            <v>0</v>
          </cell>
          <cell r="BP1985">
            <v>0</v>
          </cell>
          <cell r="BU1985">
            <v>24</v>
          </cell>
        </row>
        <row r="1986">
          <cell r="C1986">
            <v>207050481</v>
          </cell>
          <cell r="D1986" t="str">
            <v xml:space="preserve">Пастдаргом туман «Пастдаргом курилиш ва ободонлаштириш» дирекцияси </v>
          </cell>
          <cell r="E1986" t="str">
            <v>ГП</v>
          </cell>
          <cell r="F1986">
            <v>1</v>
          </cell>
          <cell r="G1986">
            <v>100</v>
          </cell>
          <cell r="H1986" t="str">
            <v>Самарканд</v>
          </cell>
          <cell r="I1986" t="str">
            <v>Ҳокимият</v>
          </cell>
          <cell r="J1986" t="str">
            <v>ГП</v>
          </cell>
          <cell r="K1986" t="str">
            <v>ГП</v>
          </cell>
          <cell r="L1986" t="str">
            <v>Қурилиш</v>
          </cell>
          <cell r="M1986" t="str">
            <v>Коммунал соҳа, қурилиш ва хизмат кўрсатиш</v>
          </cell>
          <cell r="N1986" t="str">
            <v>ВМҚ-800</v>
          </cell>
          <cell r="O1986" t="str">
            <v>тугатиш</v>
          </cell>
          <cell r="V1986">
            <v>78.338999999999999</v>
          </cell>
          <cell r="Y1986">
            <v>0</v>
          </cell>
          <cell r="Z1986">
            <v>0</v>
          </cell>
          <cell r="AB1986">
            <v>5.5</v>
          </cell>
          <cell r="AF1986">
            <v>2.2000000000000002</v>
          </cell>
          <cell r="AJ1986">
            <v>0</v>
          </cell>
          <cell r="AK1986">
            <v>0</v>
          </cell>
          <cell r="AM1986">
            <v>-8.1000000000000003E-2</v>
          </cell>
          <cell r="AQ1986">
            <v>0</v>
          </cell>
          <cell r="AU1986">
            <v>0</v>
          </cell>
          <cell r="AY1986">
            <v>0</v>
          </cell>
          <cell r="BA1986">
            <v>0</v>
          </cell>
          <cell r="BB1986">
            <v>0</v>
          </cell>
          <cell r="BC1986">
            <v>0</v>
          </cell>
          <cell r="BD1986">
            <v>0</v>
          </cell>
          <cell r="BE1986">
            <v>0</v>
          </cell>
          <cell r="BG1986">
            <v>23</v>
          </cell>
          <cell r="BJ1986">
            <v>17.155000000000001</v>
          </cell>
          <cell r="BM1986">
            <v>1.256</v>
          </cell>
          <cell r="BO1986">
            <v>0</v>
          </cell>
          <cell r="BP1986">
            <v>0</v>
          </cell>
          <cell r="BS1986">
            <v>-2.0679355110481369E-3</v>
          </cell>
          <cell r="BU1986">
            <v>111</v>
          </cell>
        </row>
        <row r="1987">
          <cell r="C1987">
            <v>203344514</v>
          </cell>
          <cell r="D1987" t="str">
            <v xml:space="preserve">TOSHKENT SHAHAR 4-STOMATOLOGIYA POLIKLINIKASI </v>
          </cell>
          <cell r="E1987" t="str">
            <v>ГП</v>
          </cell>
          <cell r="F1987">
            <v>96.325296875000006</v>
          </cell>
          <cell r="G1987">
            <v>100</v>
          </cell>
          <cell r="H1987" t="str">
            <v>г.Ташкент</v>
          </cell>
          <cell r="I1987" t="str">
            <v>Соғлиқни сақлаш вазирлиги</v>
          </cell>
          <cell r="J1987" t="str">
            <v>ГП</v>
          </cell>
          <cell r="K1987" t="str">
            <v>ГП</v>
          </cell>
          <cell r="L1987" t="str">
            <v>Ижтимоий соҳа, туризм ва фармацевтика</v>
          </cell>
          <cell r="M1987" t="str">
            <v>Ижтимоий соҳа, туризм ва фармацевтика</v>
          </cell>
          <cell r="U1987">
            <v>76.448796874999999</v>
          </cell>
          <cell r="V1987">
            <v>76.448796874999999</v>
          </cell>
          <cell r="W1987">
            <v>90.772796874999997</v>
          </cell>
          <cell r="Y1987">
            <v>216.52799999999999</v>
          </cell>
          <cell r="Z1987">
            <v>183.50470312499999</v>
          </cell>
          <cell r="AA1987">
            <v>130.64910156249999</v>
          </cell>
          <cell r="AB1987">
            <v>175.71979687499999</v>
          </cell>
          <cell r="AC1987">
            <v>143.90009375</v>
          </cell>
          <cell r="AE1987">
            <v>95.146000000000001</v>
          </cell>
          <cell r="AF1987">
            <v>122.7008984375</v>
          </cell>
          <cell r="AG1987">
            <v>105.47039843749999</v>
          </cell>
          <cell r="AI1987">
            <v>0</v>
          </cell>
          <cell r="AJ1987">
            <v>0.14399999999999999</v>
          </cell>
          <cell r="AK1987">
            <v>-32.792499999999997</v>
          </cell>
          <cell r="AL1987">
            <v>-14.875599609375</v>
          </cell>
          <cell r="AM1987">
            <v>-10.162900390625</v>
          </cell>
          <cell r="AN1987">
            <v>-22.93819921875</v>
          </cell>
          <cell r="AP1987">
            <v>0</v>
          </cell>
          <cell r="AQ1987">
            <v>0</v>
          </cell>
          <cell r="AR1987">
            <v>0</v>
          </cell>
          <cell r="AT1987">
            <v>0</v>
          </cell>
          <cell r="AU1987">
            <v>0</v>
          </cell>
          <cell r="AV1987">
            <v>0</v>
          </cell>
          <cell r="AX1987">
            <v>0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0</v>
          </cell>
          <cell r="BD1987">
            <v>0</v>
          </cell>
          <cell r="BE1987">
            <v>0</v>
          </cell>
          <cell r="BF1987">
            <v>0.65500000000000003</v>
          </cell>
          <cell r="BG1987">
            <v>1.0788000488281251</v>
          </cell>
          <cell r="BH1987">
            <v>3.0503000488281251</v>
          </cell>
          <cell r="BI1987">
            <v>52.353199218749999</v>
          </cell>
          <cell r="BJ1987">
            <v>74.462101562499996</v>
          </cell>
          <cell r="BK1987">
            <v>81.920601562499996</v>
          </cell>
          <cell r="BL1987">
            <v>64.574898437499996</v>
          </cell>
          <cell r="BM1987">
            <v>77.378</v>
          </cell>
          <cell r="BN1987">
            <v>61.367898437500003</v>
          </cell>
          <cell r="BO1987">
            <v>0</v>
          </cell>
          <cell r="BP1987">
            <v>0</v>
          </cell>
          <cell r="BS1987">
            <v>-0.11037782636880762</v>
          </cell>
          <cell r="BT1987">
            <v>-0.27434494199407183</v>
          </cell>
          <cell r="BU1987">
            <v>361</v>
          </cell>
          <cell r="BW1987">
            <v>0.1576602470373</v>
          </cell>
          <cell r="BX1987" t="str">
            <v>неудовлетворительная</v>
          </cell>
        </row>
        <row r="1988">
          <cell r="C1988">
            <v>200279589</v>
          </cell>
          <cell r="D1988" t="str">
            <v xml:space="preserve">Кургонтепа туман «Кургонтепа хакикати» газета тахририяти </v>
          </cell>
          <cell r="E1988" t="str">
            <v>ГП</v>
          </cell>
          <cell r="F1988">
            <v>0.28999999999999998</v>
          </cell>
          <cell r="G1988">
            <v>100</v>
          </cell>
          <cell r="H1988" t="str">
            <v>Андижан</v>
          </cell>
          <cell r="I1988" t="str">
            <v>Ҳокимият</v>
          </cell>
          <cell r="J1988" t="str">
            <v>ГП</v>
          </cell>
          <cell r="K1988" t="str">
            <v>ГП</v>
          </cell>
          <cell r="L1988" t="str">
            <v>Ижтимоий соҳа, туризм ва фармацевтика</v>
          </cell>
          <cell r="M1988" t="str">
            <v>Ижтимоий соҳа, туризм ва фармацевтика</v>
          </cell>
          <cell r="V1988">
            <v>75.777101562499993</v>
          </cell>
          <cell r="Y1988">
            <v>220.66440625000001</v>
          </cell>
          <cell r="Z1988">
            <v>346.6</v>
          </cell>
          <cell r="AB1988">
            <v>142.60499999999999</v>
          </cell>
          <cell r="AF1988">
            <v>105.4</v>
          </cell>
          <cell r="AI1988">
            <v>48.9435</v>
          </cell>
          <cell r="AJ1988">
            <v>23.547499999999999</v>
          </cell>
          <cell r="AK1988">
            <v>61.1205</v>
          </cell>
          <cell r="AM1988">
            <v>2.5339999999999998</v>
          </cell>
          <cell r="AQ1988">
            <v>15827.888999999999</v>
          </cell>
          <cell r="AU1988">
            <v>0</v>
          </cell>
          <cell r="AY1988">
            <v>0</v>
          </cell>
          <cell r="BA1988">
            <v>760.2</v>
          </cell>
          <cell r="BB1988">
            <v>760.2</v>
          </cell>
          <cell r="BC1988">
            <v>0</v>
          </cell>
          <cell r="BD1988">
            <v>760.2</v>
          </cell>
          <cell r="BE1988">
            <v>0</v>
          </cell>
          <cell r="BG1988">
            <v>46.753300781249997</v>
          </cell>
          <cell r="BJ1988">
            <v>0</v>
          </cell>
          <cell r="BM1988">
            <v>34.670999999999999</v>
          </cell>
          <cell r="BO1988">
            <v>0</v>
          </cell>
          <cell r="BP1988">
            <v>0</v>
          </cell>
          <cell r="BS1988">
            <v>2.4093041128056932E-2</v>
          </cell>
          <cell r="BU1988">
            <v>28</v>
          </cell>
        </row>
        <row r="1989">
          <cell r="C1989">
            <v>200048701</v>
          </cell>
          <cell r="D1989" t="str">
            <v>НАМАНГАН САДОСИ ТАХРИРИЯТИ</v>
          </cell>
          <cell r="E1989" t="str">
            <v>ГП</v>
          </cell>
          <cell r="F1989">
            <v>1.169</v>
          </cell>
          <cell r="G1989">
            <v>100</v>
          </cell>
          <cell r="H1989" t="str">
            <v>Наманган</v>
          </cell>
          <cell r="I1989" t="str">
            <v>Ҳокимият</v>
          </cell>
          <cell r="J1989" t="str">
            <v>ГП</v>
          </cell>
          <cell r="K1989" t="str">
            <v>ГП</v>
          </cell>
          <cell r="L1989" t="str">
            <v>Ахборот технологиялари ва нашриёт</v>
          </cell>
          <cell r="M1989" t="str">
            <v>Ахборот технологиялари ва телекоммуникациялар</v>
          </cell>
          <cell r="V1989">
            <v>75.651898437499995</v>
          </cell>
          <cell r="Y1989">
            <v>293.09340624999999</v>
          </cell>
          <cell r="Z1989">
            <v>337.96249999999998</v>
          </cell>
          <cell r="AB1989">
            <v>399.73859375000001</v>
          </cell>
          <cell r="AF1989">
            <v>166.67690625</v>
          </cell>
          <cell r="AI1989">
            <v>22.296599609375001</v>
          </cell>
          <cell r="AJ1989">
            <v>7.1139999999999999</v>
          </cell>
          <cell r="AK1989">
            <v>8.1645000000000003</v>
          </cell>
          <cell r="AM1989">
            <v>42.140601562500002</v>
          </cell>
          <cell r="AQ1989">
            <v>0</v>
          </cell>
          <cell r="AU1989">
            <v>0</v>
          </cell>
          <cell r="AY1989">
            <v>0</v>
          </cell>
          <cell r="BA1989">
            <v>12652.050529999999</v>
          </cell>
          <cell r="BB1989">
            <v>12652.05053</v>
          </cell>
          <cell r="BC1989">
            <v>0</v>
          </cell>
          <cell r="BD1989">
            <v>12652.05053</v>
          </cell>
          <cell r="BE1989">
            <v>0</v>
          </cell>
          <cell r="BG1989">
            <v>28.468199218750001</v>
          </cell>
          <cell r="BJ1989">
            <v>3.30839990234375</v>
          </cell>
          <cell r="BM1989">
            <v>190.92109375000001</v>
          </cell>
          <cell r="BO1989">
            <v>0</v>
          </cell>
          <cell r="BP1989">
            <v>0</v>
          </cell>
          <cell r="BS1989">
            <v>0.32061127777841342</v>
          </cell>
          <cell r="BU1989" t="str">
            <v>-</v>
          </cell>
          <cell r="BW1989">
            <v>340.61975314680097</v>
          </cell>
          <cell r="BX1989" t="str">
            <v>высокая</v>
          </cell>
        </row>
        <row r="1990">
          <cell r="C1990">
            <v>207001028</v>
          </cell>
          <cell r="D1990" t="str">
            <v>ГП «Центр аренды государственного имущества»</v>
          </cell>
          <cell r="E1990" t="str">
            <v>ГП</v>
          </cell>
          <cell r="F1990">
            <v>28.515999999999998</v>
          </cell>
          <cell r="G1990">
            <v>100</v>
          </cell>
          <cell r="H1990" t="str">
            <v>Наманган</v>
          </cell>
          <cell r="I1990" t="str">
            <v>Давлат активларини бошқариш агентлиги</v>
          </cell>
          <cell r="J1990" t="str">
            <v>ГП</v>
          </cell>
          <cell r="K1990" t="str">
            <v>ГП</v>
          </cell>
          <cell r="L1990" t="str">
            <v>Молия ташкилотлари</v>
          </cell>
          <cell r="M1990" t="str">
            <v>Оғир саноат ва молия</v>
          </cell>
          <cell r="V1990">
            <v>75.515000000000001</v>
          </cell>
          <cell r="Y1990">
            <v>399.12</v>
          </cell>
          <cell r="Z1990">
            <v>460.245</v>
          </cell>
          <cell r="AB1990">
            <v>529.173</v>
          </cell>
          <cell r="AF1990">
            <v>0</v>
          </cell>
          <cell r="AI1990">
            <v>10.654</v>
          </cell>
          <cell r="AJ1990">
            <v>16.677</v>
          </cell>
          <cell r="AK1990">
            <v>13.824999999999999</v>
          </cell>
          <cell r="AM1990">
            <v>2.83</v>
          </cell>
          <cell r="AQ1990">
            <v>0</v>
          </cell>
          <cell r="AU1990">
            <v>0</v>
          </cell>
          <cell r="AY1990">
            <v>0</v>
          </cell>
          <cell r="BA1990">
            <v>3146.53467</v>
          </cell>
          <cell r="BB1990">
            <v>3146.53467</v>
          </cell>
          <cell r="BC1990">
            <v>0</v>
          </cell>
          <cell r="BD1990">
            <v>3146.53467</v>
          </cell>
          <cell r="BE1990">
            <v>0</v>
          </cell>
          <cell r="BG1990">
            <v>26.244</v>
          </cell>
          <cell r="BJ1990">
            <v>38.426000000000002</v>
          </cell>
          <cell r="BM1990">
            <v>499.88400000000001</v>
          </cell>
          <cell r="BO1990">
            <v>0</v>
          </cell>
          <cell r="BP1990">
            <v>0</v>
          </cell>
          <cell r="BS1990">
            <v>4.23199718863791E-2</v>
          </cell>
          <cell r="BU1990" t="str">
            <v>-</v>
          </cell>
          <cell r="BW1990">
            <v>76.921585149914705</v>
          </cell>
          <cell r="BX1990" t="str">
            <v>недостаточная</v>
          </cell>
        </row>
        <row r="1991">
          <cell r="C1991">
            <v>302968842</v>
          </cell>
          <cell r="D1991" t="str">
            <v>XO`JALIK XISOBIDAGI UY-JOYLARNI RO`YHATGA OLISH, ALMASHTIRIS</v>
          </cell>
          <cell r="E1991" t="str">
            <v>ГП</v>
          </cell>
          <cell r="F1991">
            <v>0</v>
          </cell>
          <cell r="G1991">
            <v>100</v>
          </cell>
          <cell r="H1991" t="str">
            <v>Фергана</v>
          </cell>
          <cell r="I1991" t="str">
            <v>Ҳокимият</v>
          </cell>
          <cell r="J1991" t="str">
            <v>ГП</v>
          </cell>
          <cell r="K1991" t="str">
            <v>ГП</v>
          </cell>
          <cell r="L1991" t="str">
            <v>Коммунал уй-жой қурилиш ва сув хўжалиги</v>
          </cell>
          <cell r="M1991" t="str">
            <v>Коммунал соҳа, қурилиш ва хизмат кўрсатиш</v>
          </cell>
          <cell r="V1991">
            <v>74.421499999999995</v>
          </cell>
          <cell r="Y1991">
            <v>0</v>
          </cell>
          <cell r="Z1991">
            <v>0</v>
          </cell>
          <cell r="AB1991">
            <v>895.98962500000005</v>
          </cell>
          <cell r="AF1991">
            <v>0</v>
          </cell>
          <cell r="AJ1991">
            <v>0</v>
          </cell>
          <cell r="AK1991">
            <v>0</v>
          </cell>
          <cell r="AM1991">
            <v>27.07801953125</v>
          </cell>
          <cell r="AQ1991">
            <v>0</v>
          </cell>
          <cell r="AU1991">
            <v>0</v>
          </cell>
          <cell r="AY1991">
            <v>0</v>
          </cell>
          <cell r="BA1991">
            <v>8123.4059999999999</v>
          </cell>
          <cell r="BB1991">
            <v>8123.405999999999</v>
          </cell>
          <cell r="BC1991">
            <v>0</v>
          </cell>
          <cell r="BD1991">
            <v>8123.405999999999</v>
          </cell>
          <cell r="BE1991">
            <v>0</v>
          </cell>
          <cell r="BG1991">
            <v>0.45810000610351564</v>
          </cell>
          <cell r="BJ1991">
            <v>49.280300781249998</v>
          </cell>
          <cell r="BM1991">
            <v>815.15218749999997</v>
          </cell>
          <cell r="BO1991">
            <v>0</v>
          </cell>
          <cell r="BP1991">
            <v>0</v>
          </cell>
          <cell r="BS1991">
            <v>0.31507520268045863</v>
          </cell>
          <cell r="BU1991">
            <v>1</v>
          </cell>
        </row>
        <row r="1992">
          <cell r="C1992">
            <v>202532312</v>
          </cell>
          <cell r="D1992" t="str">
            <v>AMASHI TUMANI STOMATOLOGIYA POLIKLINIKASI R</v>
          </cell>
          <cell r="E1992" t="str">
            <v>ГП</v>
          </cell>
          <cell r="F1992">
            <v>49.684898437500003</v>
          </cell>
          <cell r="G1992">
            <v>100</v>
          </cell>
          <cell r="H1992" t="str">
            <v>Кашкадарья</v>
          </cell>
          <cell r="I1992" t="str">
            <v>Соғлиқни сақлаш вазирлиги</v>
          </cell>
          <cell r="J1992" t="str">
            <v>ГП</v>
          </cell>
          <cell r="K1992" t="str">
            <v>ГП</v>
          </cell>
          <cell r="L1992" t="str">
            <v>Ижтимоий соҳа, туризм ва фармацевтика</v>
          </cell>
          <cell r="M1992" t="str">
            <v>Ижтимоий соҳа, туризм ва фармацевтика</v>
          </cell>
          <cell r="V1992">
            <v>73.324796875000004</v>
          </cell>
          <cell r="Y1992">
            <v>0</v>
          </cell>
          <cell r="Z1992">
            <v>148.29690625000001</v>
          </cell>
          <cell r="AB1992">
            <v>175.64140624999999</v>
          </cell>
          <cell r="AF1992">
            <v>163.29179687499999</v>
          </cell>
          <cell r="AI1992">
            <v>0</v>
          </cell>
          <cell r="AJ1992">
            <v>0</v>
          </cell>
          <cell r="AK1992">
            <v>0.41499999999999998</v>
          </cell>
          <cell r="AM1992">
            <v>0.1366999969482422</v>
          </cell>
          <cell r="AQ1992">
            <v>33.891898437499997</v>
          </cell>
          <cell r="AU1992">
            <v>0</v>
          </cell>
          <cell r="AY1992">
            <v>0</v>
          </cell>
          <cell r="BA1992">
            <v>41.01</v>
          </cell>
          <cell r="BB1992">
            <v>41.01</v>
          </cell>
          <cell r="BC1992">
            <v>0</v>
          </cell>
          <cell r="BD1992">
            <v>41.01</v>
          </cell>
          <cell r="BE1992">
            <v>0</v>
          </cell>
          <cell r="BG1992">
            <v>1.055699951171875</v>
          </cell>
          <cell r="BJ1992">
            <v>9.6935996093749992</v>
          </cell>
          <cell r="BM1992">
            <v>17.145499999999998</v>
          </cell>
          <cell r="BO1992">
            <v>0</v>
          </cell>
          <cell r="BP1992">
            <v>0</v>
          </cell>
          <cell r="BS1992">
            <v>3.728615769131435E-3</v>
          </cell>
          <cell r="BU1992">
            <v>200</v>
          </cell>
        </row>
        <row r="1993">
          <cell r="C1993">
            <v>202000199</v>
          </cell>
          <cell r="D1993" t="str">
            <v>ГП «O`ZBEKISTON RESPUBLIKASI MUDOFAA VAZIRLIGI ISHLAB CHIQARISH-SOZLASH UCHASTKASI»</v>
          </cell>
          <cell r="E1993" t="str">
            <v>ГП</v>
          </cell>
          <cell r="F1993">
            <v>62.017000000000003</v>
          </cell>
          <cell r="G1993">
            <v>100</v>
          </cell>
          <cell r="H1993" t="str">
            <v>г.Ташкент</v>
          </cell>
          <cell r="I1993" t="str">
            <v>Мудофаа вазирлиги</v>
          </cell>
          <cell r="J1993" t="str">
            <v>ГП</v>
          </cell>
          <cell r="K1993" t="str">
            <v>ГП</v>
          </cell>
          <cell r="L1993" t="str">
            <v>Бошқалар</v>
          </cell>
          <cell r="M1993" t="str">
            <v>Коммунал соҳа, қурилиш ва хизмат кўрсатиш</v>
          </cell>
          <cell r="V1993">
            <v>73.259398437499996</v>
          </cell>
          <cell r="Y1993">
            <v>411.64550000000003</v>
          </cell>
          <cell r="Z1993">
            <v>477.20249999999999</v>
          </cell>
          <cell r="AB1993">
            <v>199.98849999999999</v>
          </cell>
          <cell r="AF1993">
            <v>183.75679687499999</v>
          </cell>
          <cell r="AI1993">
            <v>68.250601562499995</v>
          </cell>
          <cell r="AJ1993">
            <v>-18.036400390625001</v>
          </cell>
          <cell r="AK1993">
            <v>31.639099609374998</v>
          </cell>
          <cell r="AM1993">
            <v>-185.732</v>
          </cell>
          <cell r="AQ1993">
            <v>93.122500000000002</v>
          </cell>
          <cell r="AU1993">
            <v>0</v>
          </cell>
          <cell r="AY1993">
            <v>0</v>
          </cell>
          <cell r="BA1993">
            <v>0</v>
          </cell>
          <cell r="BB1993">
            <v>0</v>
          </cell>
          <cell r="BC1993">
            <v>0</v>
          </cell>
          <cell r="BD1993">
            <v>0</v>
          </cell>
          <cell r="BE1993">
            <v>0</v>
          </cell>
          <cell r="BG1993">
            <v>2.4540000000000002</v>
          </cell>
          <cell r="BJ1993">
            <v>23.607599609375001</v>
          </cell>
          <cell r="BM1993">
            <v>191.23529687499999</v>
          </cell>
          <cell r="BO1993">
            <v>0</v>
          </cell>
          <cell r="BP1993">
            <v>0</v>
          </cell>
          <cell r="BS1993">
            <v>-1.0756073063779727</v>
          </cell>
          <cell r="BU1993">
            <v>20</v>
          </cell>
        </row>
        <row r="1994">
          <cell r="C1994">
            <v>203164058</v>
          </cell>
          <cell r="D1994" t="str">
            <v>СТОМАТОЛОГИЯ ПОЛИКЛИНИКАСИ.</v>
          </cell>
          <cell r="E1994" t="str">
            <v>ГП</v>
          </cell>
          <cell r="F1994">
            <v>56.934300781250002</v>
          </cell>
          <cell r="G1994">
            <v>100</v>
          </cell>
          <cell r="H1994" t="str">
            <v>Кашкадарья</v>
          </cell>
          <cell r="I1994" t="str">
            <v>Соғлиқни сақлаш вазирлиги</v>
          </cell>
          <cell r="J1994" t="str">
            <v>ГП</v>
          </cell>
          <cell r="K1994" t="str">
            <v>ГП</v>
          </cell>
          <cell r="L1994" t="str">
            <v>Ижтимоий соҳа, туризм ва фармацевтика</v>
          </cell>
          <cell r="M1994" t="str">
            <v>Ижтимоий соҳа, туризм ва фармацевтика</v>
          </cell>
          <cell r="V1994">
            <v>72.596796874999995</v>
          </cell>
          <cell r="Y1994">
            <v>114.62070312500001</v>
          </cell>
          <cell r="Z1994">
            <v>97.681101562500004</v>
          </cell>
          <cell r="AB1994">
            <v>78.081796874999995</v>
          </cell>
          <cell r="AF1994">
            <v>0</v>
          </cell>
          <cell r="AI1994">
            <v>-23.338699218750001</v>
          </cell>
          <cell r="AJ1994">
            <v>-16.241</v>
          </cell>
          <cell r="AK1994">
            <v>-11.2642998046875</v>
          </cell>
          <cell r="AM1994">
            <v>-18.413599609375002</v>
          </cell>
          <cell r="AQ1994">
            <v>32.630199218750001</v>
          </cell>
          <cell r="AU1994">
            <v>0</v>
          </cell>
          <cell r="AY1994">
            <v>0</v>
          </cell>
          <cell r="BA1994">
            <v>0</v>
          </cell>
          <cell r="BB1994">
            <v>0</v>
          </cell>
          <cell r="BC1994">
            <v>0</v>
          </cell>
          <cell r="BD1994">
            <v>0</v>
          </cell>
          <cell r="BE1994">
            <v>0</v>
          </cell>
          <cell r="BG1994">
            <v>0</v>
          </cell>
          <cell r="BJ1994">
            <v>83.917296875000005</v>
          </cell>
          <cell r="BM1994">
            <v>92.591398437500004</v>
          </cell>
          <cell r="BO1994">
            <v>0</v>
          </cell>
          <cell r="BP1994">
            <v>0</v>
          </cell>
          <cell r="BS1994">
            <v>-0.26519209442156039</v>
          </cell>
          <cell r="BU1994">
            <v>200</v>
          </cell>
        </row>
        <row r="1995">
          <cell r="C1995">
            <v>200067472</v>
          </cell>
          <cell r="D1995" t="str">
            <v>МАВЛОНО ЛУТФУЛЛОХ НОМЛИ МАДА НИЯТ ВА ИСТИРОХАТ БОГИ</v>
          </cell>
          <cell r="E1995" t="str">
            <v>ГП</v>
          </cell>
          <cell r="F1995">
            <v>6.1779999999999999</v>
          </cell>
          <cell r="G1995">
            <v>100</v>
          </cell>
          <cell r="H1995" t="str">
            <v>Наманган</v>
          </cell>
          <cell r="I1995" t="str">
            <v>Ҳокимият</v>
          </cell>
          <cell r="J1995" t="str">
            <v>ГП</v>
          </cell>
          <cell r="K1995" t="str">
            <v>ГП</v>
          </cell>
          <cell r="L1995" t="str">
            <v>Ижтимоий соҳа, туризм ва фармацевтика</v>
          </cell>
          <cell r="M1995" t="str">
            <v>Ижтимоий соҳа, туризм ва фармацевтика</v>
          </cell>
          <cell r="V1995">
            <v>72.366</v>
          </cell>
          <cell r="Y1995">
            <v>194.21299999999999</v>
          </cell>
          <cell r="Z1995">
            <v>194.21299999999999</v>
          </cell>
          <cell r="AB1995">
            <v>311.101</v>
          </cell>
          <cell r="AF1995">
            <v>0</v>
          </cell>
          <cell r="AI1995">
            <v>6.7880000000000003</v>
          </cell>
          <cell r="AJ1995">
            <v>7.4130000000000003</v>
          </cell>
          <cell r="AK1995">
            <v>7.4130000000000003</v>
          </cell>
          <cell r="AM1995">
            <v>6.2220000000000004</v>
          </cell>
          <cell r="AQ1995">
            <v>0</v>
          </cell>
          <cell r="AU1995">
            <v>0</v>
          </cell>
          <cell r="AY1995">
            <v>0</v>
          </cell>
          <cell r="BA1995">
            <v>1866.6</v>
          </cell>
          <cell r="BB1995">
            <v>1866.6</v>
          </cell>
          <cell r="BC1995">
            <v>0</v>
          </cell>
          <cell r="BD1995">
            <v>1866.6</v>
          </cell>
          <cell r="BE1995">
            <v>0</v>
          </cell>
          <cell r="BG1995">
            <v>0</v>
          </cell>
          <cell r="BJ1995">
            <v>11.42</v>
          </cell>
          <cell r="BM1995">
            <v>289.32400000000001</v>
          </cell>
          <cell r="BO1995">
            <v>0</v>
          </cell>
          <cell r="BP1995">
            <v>0</v>
          </cell>
          <cell r="BS1995">
            <v>9.4975691290842074E-2</v>
          </cell>
          <cell r="BU1995">
            <v>1</v>
          </cell>
          <cell r="BW1995">
            <v>190.21488966318299</v>
          </cell>
          <cell r="BX1995" t="str">
            <v>высокая</v>
          </cell>
        </row>
        <row r="1996">
          <cell r="C1996">
            <v>201738300</v>
          </cell>
          <cell r="D1996" t="str">
            <v xml:space="preserve">Окдарё овози газетаси тахририяти </v>
          </cell>
          <cell r="E1996" t="str">
            <v>ГП</v>
          </cell>
          <cell r="F1996">
            <v>1.76</v>
          </cell>
          <cell r="G1996">
            <v>100</v>
          </cell>
          <cell r="H1996" t="str">
            <v>Самарканд</v>
          </cell>
          <cell r="I1996" t="str">
            <v>Ҳокимият</v>
          </cell>
          <cell r="J1996" t="str">
            <v>ГП</v>
          </cell>
          <cell r="K1996" t="str">
            <v>ГП</v>
          </cell>
          <cell r="L1996" t="str">
            <v>Ижтимоий соҳа, туризм ва фармацевтика</v>
          </cell>
          <cell r="M1996" t="str">
            <v>Ижтимоий соҳа, туризм ва фармацевтика</v>
          </cell>
          <cell r="V1996">
            <v>72.204999999999998</v>
          </cell>
          <cell r="Y1996">
            <v>0</v>
          </cell>
          <cell r="Z1996">
            <v>250.6</v>
          </cell>
          <cell r="AB1996">
            <v>253.8</v>
          </cell>
          <cell r="AF1996">
            <v>182.1</v>
          </cell>
          <cell r="AI1996">
            <v>0</v>
          </cell>
          <cell r="AJ1996">
            <v>0</v>
          </cell>
          <cell r="AK1996">
            <v>8.1999999999999993</v>
          </cell>
          <cell r="AM1996">
            <v>0.54200000000000004</v>
          </cell>
          <cell r="AQ1996">
            <v>28392</v>
          </cell>
          <cell r="AU1996">
            <v>0</v>
          </cell>
          <cell r="AY1996">
            <v>0</v>
          </cell>
          <cell r="BA1996">
            <v>500</v>
          </cell>
          <cell r="BB1996">
            <v>500</v>
          </cell>
          <cell r="BC1996">
            <v>0</v>
          </cell>
          <cell r="BD1996">
            <v>500</v>
          </cell>
          <cell r="BE1996">
            <v>0</v>
          </cell>
          <cell r="BG1996">
            <v>24.2</v>
          </cell>
          <cell r="BJ1996">
            <v>32.963000000000001</v>
          </cell>
          <cell r="BM1996">
            <v>58.468000000000004</v>
          </cell>
          <cell r="BO1996">
            <v>0</v>
          </cell>
          <cell r="BP1996">
            <v>0</v>
          </cell>
          <cell r="BS1996">
            <v>7.0014532536735036E-3</v>
          </cell>
          <cell r="BU1996" t="str">
            <v>-</v>
          </cell>
        </row>
        <row r="1997">
          <cell r="C1997">
            <v>202652740</v>
          </cell>
          <cell r="D1997" t="str">
            <v>OROMGOH RXONA</v>
          </cell>
          <cell r="E1997" t="str">
            <v>ГП</v>
          </cell>
          <cell r="F1997">
            <v>34.367699218749998</v>
          </cell>
          <cell r="G1997">
            <v>100</v>
          </cell>
          <cell r="H1997" t="str">
            <v>г.Ташкент</v>
          </cell>
          <cell r="I1997" t="str">
            <v>Ҳокимият</v>
          </cell>
          <cell r="J1997" t="str">
            <v>ГП</v>
          </cell>
          <cell r="K1997" t="str">
            <v>ГП</v>
          </cell>
          <cell r="L1997" t="str">
            <v>Ижтимоий соҳа, туризм ва фармацевтика</v>
          </cell>
          <cell r="M1997" t="str">
            <v>Ижтимоий соҳа, туризм ва фармацевтика</v>
          </cell>
          <cell r="V1997">
            <v>72.185203125000001</v>
          </cell>
          <cell r="Y1997">
            <v>129.32539843750001</v>
          </cell>
          <cell r="Z1997">
            <v>148.7715</v>
          </cell>
          <cell r="AB1997">
            <v>202.41399999999999</v>
          </cell>
          <cell r="AF1997">
            <v>78.475999999999999</v>
          </cell>
          <cell r="AI1997">
            <v>-1.1679999999999999</v>
          </cell>
          <cell r="AJ1997">
            <v>-0.76440002441406252</v>
          </cell>
          <cell r="AK1997">
            <v>0.83899999999999997</v>
          </cell>
          <cell r="AM1997">
            <v>-3.71</v>
          </cell>
          <cell r="AQ1997">
            <v>40.304000000000002</v>
          </cell>
          <cell r="AU1997">
            <v>0</v>
          </cell>
          <cell r="AY1997">
            <v>0</v>
          </cell>
          <cell r="BA1997">
            <v>0</v>
          </cell>
          <cell r="BB1997">
            <v>0</v>
          </cell>
          <cell r="BC1997">
            <v>0</v>
          </cell>
          <cell r="BD1997">
            <v>0</v>
          </cell>
          <cell r="BE1997">
            <v>0</v>
          </cell>
          <cell r="BG1997">
            <v>18.770900390624998</v>
          </cell>
          <cell r="BJ1997">
            <v>12.6525</v>
          </cell>
          <cell r="BM1997">
            <v>105.407</v>
          </cell>
          <cell r="BO1997">
            <v>0</v>
          </cell>
          <cell r="BP1997">
            <v>0</v>
          </cell>
          <cell r="BS1997">
            <v>-5.2747225405750879E-2</v>
          </cell>
          <cell r="BU1997">
            <v>950</v>
          </cell>
        </row>
        <row r="1998">
          <cell r="C1998">
            <v>206918484</v>
          </cell>
          <cell r="D1998" t="str">
            <v>БОГОТ ТУМАНИ АРХИТЕКТУРА РЕЖАЛАШТИРИШ ГУРУХИ</v>
          </cell>
          <cell r="E1998" t="str">
            <v>ГП</v>
          </cell>
          <cell r="F1998">
            <v>2.577</v>
          </cell>
          <cell r="G1998">
            <v>100</v>
          </cell>
          <cell r="H1998" t="str">
            <v>Хорезм</v>
          </cell>
          <cell r="I1998" t="str">
            <v>Қурилиш вазирлиги</v>
          </cell>
          <cell r="J1998" t="str">
            <v>ГП</v>
          </cell>
          <cell r="K1998" t="str">
            <v>ГП</v>
          </cell>
          <cell r="L1998" t="str">
            <v>Коммунал уй-жой қурилиш ва сув хўжалиги</v>
          </cell>
          <cell r="M1998" t="str">
            <v>Коммунал соҳа, қурилиш ва хизмат кўрсатиш</v>
          </cell>
          <cell r="V1998">
            <v>71.429601562499997</v>
          </cell>
          <cell r="Y1998">
            <v>0</v>
          </cell>
          <cell r="Z1998">
            <v>98.519703125000007</v>
          </cell>
          <cell r="AB1998">
            <v>208.43809375000001</v>
          </cell>
          <cell r="AF1998">
            <v>154.46870312499999</v>
          </cell>
          <cell r="AI1998">
            <v>0</v>
          </cell>
          <cell r="AJ1998">
            <v>0</v>
          </cell>
          <cell r="AK1998">
            <v>9.7695996093749997</v>
          </cell>
          <cell r="AM1998">
            <v>43.547499999999999</v>
          </cell>
          <cell r="AQ1998">
            <v>0</v>
          </cell>
          <cell r="AU1998">
            <v>0</v>
          </cell>
          <cell r="AY1998">
            <v>0</v>
          </cell>
          <cell r="BA1998">
            <v>9031.5836500000005</v>
          </cell>
          <cell r="BB1998">
            <v>13068.212100000001</v>
          </cell>
          <cell r="BC1998">
            <v>0</v>
          </cell>
          <cell r="BD1998">
            <v>13068.212100000001</v>
          </cell>
          <cell r="BE1998">
            <v>0</v>
          </cell>
          <cell r="BG1998">
            <v>2.2473999023437501</v>
          </cell>
          <cell r="BJ1998">
            <v>1.1816999511718751</v>
          </cell>
          <cell r="BM1998">
            <v>0</v>
          </cell>
          <cell r="BO1998">
            <v>0</v>
          </cell>
          <cell r="BP1998">
            <v>0</v>
          </cell>
          <cell r="BS1998">
            <v>0.86253339241824067</v>
          </cell>
          <cell r="BU1998">
            <v>46</v>
          </cell>
          <cell r="BW1998">
            <v>132.998405061993</v>
          </cell>
          <cell r="BX1998" t="str">
            <v>высокая</v>
          </cell>
        </row>
        <row r="1999">
          <cell r="C1999">
            <v>201131037</v>
          </cell>
          <cell r="D1999" t="str">
            <v>RMII USTO ХОРАЗМ АМАЛИЙ ВА БАДИЙ ИШЛАБ ЧИКАРИШ КОРХОНАСИ</v>
          </cell>
          <cell r="E1999" t="str">
            <v>ГП</v>
          </cell>
          <cell r="F1999">
            <v>0.74279998779296874</v>
          </cell>
          <cell r="G1999">
            <v>100</v>
          </cell>
          <cell r="H1999" t="str">
            <v>Хорезм</v>
          </cell>
          <cell r="I1999" t="str">
            <v>Ҳокимият</v>
          </cell>
          <cell r="J1999" t="str">
            <v>ГП</v>
          </cell>
          <cell r="K1999" t="str">
            <v>ГП</v>
          </cell>
          <cell r="L1999" t="str">
            <v>Қурилиш</v>
          </cell>
          <cell r="M1999" t="str">
            <v>Коммунал соҳа, қурилиш ва хизмат кўрсатиш</v>
          </cell>
          <cell r="N1999" t="str">
            <v>ВМҚ-800</v>
          </cell>
          <cell r="O1999" t="str">
            <v>тугатиш</v>
          </cell>
          <cell r="V1999">
            <v>70.575796874999995</v>
          </cell>
          <cell r="Y1999">
            <v>0</v>
          </cell>
          <cell r="Z1999">
            <v>43.124000000000002</v>
          </cell>
          <cell r="AB1999">
            <v>43.124000000000002</v>
          </cell>
          <cell r="AF1999">
            <v>22.4</v>
          </cell>
          <cell r="AI1999">
            <v>0</v>
          </cell>
          <cell r="AJ1999">
            <v>0</v>
          </cell>
          <cell r="AK1999">
            <v>7.6906801757812504</v>
          </cell>
          <cell r="AM1999">
            <v>7.6906801757812504</v>
          </cell>
          <cell r="AQ1999">
            <v>4.6473901367187498</v>
          </cell>
          <cell r="AU1999">
            <v>0</v>
          </cell>
          <cell r="AY1999">
            <v>0</v>
          </cell>
          <cell r="BA1999">
            <v>0</v>
          </cell>
          <cell r="BB1999">
            <v>0</v>
          </cell>
          <cell r="BC1999">
            <v>0</v>
          </cell>
          <cell r="BD1999">
            <v>0</v>
          </cell>
          <cell r="BE1999">
            <v>0</v>
          </cell>
          <cell r="BG1999">
            <v>69.832999999999998</v>
          </cell>
          <cell r="BJ1999">
            <v>3.1269999999999998</v>
          </cell>
          <cell r="BM1999">
            <v>10.763419921875</v>
          </cell>
          <cell r="BO1999">
            <v>0</v>
          </cell>
          <cell r="BP1999">
            <v>0</v>
          </cell>
          <cell r="BS1999">
            <v>0.11568909747667895</v>
          </cell>
          <cell r="BU1999" t="str">
            <v>-</v>
          </cell>
        </row>
        <row r="2000">
          <cell r="C2000">
            <v>200641194</v>
          </cell>
          <cell r="D2000" t="str">
            <v>TOSHKENT VILOYATI XO`JALIC HISOBIDAGI DEZINFEKSIYA STANSI</v>
          </cell>
          <cell r="E2000" t="str">
            <v>ГП</v>
          </cell>
          <cell r="F2000">
            <v>2.38</v>
          </cell>
          <cell r="G2000">
            <v>100</v>
          </cell>
          <cell r="H2000" t="str">
            <v>г.Ташкент</v>
          </cell>
          <cell r="I2000" t="str">
            <v>Соғлиқни сақлаш вазирлиги</v>
          </cell>
          <cell r="J2000" t="str">
            <v>ГП</v>
          </cell>
          <cell r="K2000" t="str">
            <v>ГП</v>
          </cell>
          <cell r="L2000" t="str">
            <v>Ижтимоий соҳа, туризм ва фармацевтика</v>
          </cell>
          <cell r="M2000" t="str">
            <v>Ижтимоий соҳа, туризм ва фармацевтика</v>
          </cell>
          <cell r="V2000">
            <v>70.388648437499995</v>
          </cell>
          <cell r="Y2000">
            <v>0</v>
          </cell>
          <cell r="Z2000">
            <v>0</v>
          </cell>
          <cell r="AB2000">
            <v>0.61090002441406255</v>
          </cell>
          <cell r="AF2000">
            <v>0</v>
          </cell>
          <cell r="AJ2000">
            <v>0</v>
          </cell>
          <cell r="AK2000">
            <v>0</v>
          </cell>
          <cell r="AM2000">
            <v>14.151509765625001</v>
          </cell>
          <cell r="AQ2000">
            <v>25.094070312500001</v>
          </cell>
          <cell r="AU2000">
            <v>0</v>
          </cell>
          <cell r="AY2000">
            <v>0</v>
          </cell>
          <cell r="BA2000">
            <v>4247.0223099999994</v>
          </cell>
          <cell r="BB2000">
            <v>4249.6137200000003</v>
          </cell>
          <cell r="BC2000">
            <v>0</v>
          </cell>
          <cell r="BD2000">
            <v>4249.6137200000003</v>
          </cell>
          <cell r="BE2000">
            <v>0</v>
          </cell>
          <cell r="BG2000">
            <v>32.178169921875003</v>
          </cell>
          <cell r="BJ2000">
            <v>0</v>
          </cell>
          <cell r="BM2000">
            <v>128.79249218749999</v>
          </cell>
          <cell r="BO2000">
            <v>0</v>
          </cell>
          <cell r="BP2000">
            <v>0</v>
          </cell>
          <cell r="BS2000">
            <v>0.21279816443571289</v>
          </cell>
        </row>
        <row r="2001">
          <cell r="C2001">
            <v>303014675</v>
          </cell>
          <cell r="D2001" t="str">
            <v>OAK AXBOROT-KOM-SIYA TEX-LARINI JORIY ETISH VA RIV-RISH M-ZI</v>
          </cell>
          <cell r="E2001" t="str">
            <v>ГП</v>
          </cell>
          <cell r="F2001">
            <v>10</v>
          </cell>
          <cell r="G2001">
            <v>100</v>
          </cell>
          <cell r="H2001" t="str">
            <v>г.Ташкент</v>
          </cell>
          <cell r="I2001" t="str">
            <v>Вазирлар Маҳкамаси ҳузуридаги Олий аттестация комиссияси</v>
          </cell>
          <cell r="J2001" t="str">
            <v>ГП</v>
          </cell>
          <cell r="K2001" t="str">
            <v>ГП</v>
          </cell>
          <cell r="L2001" t="str">
            <v>Ахборот технологиялари ва нашриёт</v>
          </cell>
          <cell r="M2001" t="str">
            <v>Ахборот технологиялари ва телекоммуникациялар</v>
          </cell>
          <cell r="V2001">
            <v>69.14</v>
          </cell>
          <cell r="Y2001">
            <v>112.84810156250001</v>
          </cell>
          <cell r="Z2001">
            <v>174.38140625</v>
          </cell>
          <cell r="AB2001">
            <v>254.34899999999999</v>
          </cell>
          <cell r="AF2001">
            <v>0</v>
          </cell>
          <cell r="AI2001">
            <v>1.9220500488281249</v>
          </cell>
          <cell r="AJ2001">
            <v>40.3643984375</v>
          </cell>
          <cell r="AK2001">
            <v>16.592500000000001</v>
          </cell>
          <cell r="AM2001">
            <v>-7.8869999999999996</v>
          </cell>
          <cell r="AQ2001">
            <v>0</v>
          </cell>
          <cell r="AU2001">
            <v>0</v>
          </cell>
          <cell r="AY2001">
            <v>0</v>
          </cell>
          <cell r="BA2001">
            <v>6150</v>
          </cell>
          <cell r="BB2001">
            <v>6150</v>
          </cell>
          <cell r="BC2001">
            <v>0</v>
          </cell>
          <cell r="BD2001">
            <v>6150</v>
          </cell>
          <cell r="BE2001">
            <v>0</v>
          </cell>
          <cell r="BG2001">
            <v>26.253</v>
          </cell>
          <cell r="BJ2001">
            <v>7.6369999999999996</v>
          </cell>
          <cell r="BM2001">
            <v>262.23599999999999</v>
          </cell>
          <cell r="BO2001">
            <v>0</v>
          </cell>
          <cell r="BP2001">
            <v>0</v>
          </cell>
          <cell r="BS2001">
            <v>-9.8953255002462465E-2</v>
          </cell>
          <cell r="BU2001">
            <v>70</v>
          </cell>
        </row>
        <row r="2002">
          <cell r="C2002">
            <v>200637214</v>
          </cell>
          <cell r="D2002" t="str">
            <v>ГУП «XAMAR»</v>
          </cell>
          <cell r="E2002" t="str">
            <v>ГП</v>
          </cell>
          <cell r="F2002">
            <v>5.0000000000000001E-3</v>
          </cell>
          <cell r="G2002">
            <v>100</v>
          </cell>
          <cell r="H2002" t="str">
            <v>г.Ташкент</v>
          </cell>
          <cell r="I2002" t="str">
            <v>Ўзбекистон Бадиий академияси</v>
          </cell>
          <cell r="J2002" t="str">
            <v>ГП</v>
          </cell>
          <cell r="K2002" t="str">
            <v>ГП</v>
          </cell>
          <cell r="L2002" t="str">
            <v>Ижтимоий соҳа, туризм ва фармацевтика</v>
          </cell>
          <cell r="M2002" t="str">
            <v>Ижтимоий соҳа, туризм ва фармацевтика</v>
          </cell>
          <cell r="V2002">
            <v>67.655000000000001</v>
          </cell>
          <cell r="Y2002">
            <v>142.08600000000001</v>
          </cell>
          <cell r="Z2002">
            <v>174.56700000000001</v>
          </cell>
          <cell r="AB2002">
            <v>207.33699999999999</v>
          </cell>
          <cell r="AF2002">
            <v>0</v>
          </cell>
          <cell r="AI2002">
            <v>-26.664999999999999</v>
          </cell>
          <cell r="AJ2002">
            <v>29.224</v>
          </cell>
          <cell r="AK2002">
            <v>8.7119999999999997</v>
          </cell>
          <cell r="AM2002">
            <v>24.488</v>
          </cell>
          <cell r="AQ2002">
            <v>87.393000000000001</v>
          </cell>
          <cell r="AU2002">
            <v>0</v>
          </cell>
          <cell r="AY2002">
            <v>0</v>
          </cell>
          <cell r="BA2002">
            <v>7346.4</v>
          </cell>
          <cell r="BB2002">
            <v>7346.4</v>
          </cell>
          <cell r="BC2002">
            <v>0</v>
          </cell>
          <cell r="BD2002">
            <v>7346.4</v>
          </cell>
          <cell r="BE2002">
            <v>0</v>
          </cell>
          <cell r="BG2002">
            <v>3.8439999999999999</v>
          </cell>
          <cell r="BJ2002">
            <v>41.146999999999998</v>
          </cell>
          <cell r="BM2002">
            <v>114.43</v>
          </cell>
          <cell r="BO2002">
            <v>0</v>
          </cell>
          <cell r="BP2002">
            <v>0</v>
          </cell>
          <cell r="BS2002">
            <v>0.47155786635855962</v>
          </cell>
          <cell r="BU2002">
            <v>25</v>
          </cell>
        </row>
        <row r="2003">
          <cell r="C2003">
            <v>200035433</v>
          </cell>
          <cell r="D2003" t="str">
            <v>КАРМАНА ОВОЗИ ГАЗЕТА РЕДАКЦИЯСИ</v>
          </cell>
          <cell r="E2003" t="str">
            <v>ГП</v>
          </cell>
          <cell r="F2003">
            <v>0.26050000000000001</v>
          </cell>
          <cell r="G2003">
            <v>100</v>
          </cell>
          <cell r="H2003" t="str">
            <v>Навои</v>
          </cell>
          <cell r="I2003" t="str">
            <v>Ҳокимият</v>
          </cell>
          <cell r="J2003" t="str">
            <v>ГП</v>
          </cell>
          <cell r="K2003" t="str">
            <v>ГП</v>
          </cell>
          <cell r="L2003" t="str">
            <v>Ижтимоий соҳа, туризм ва фармацевтика</v>
          </cell>
          <cell r="M2003" t="str">
            <v>Ижтимоий соҳа, туризм ва фармацевтика</v>
          </cell>
          <cell r="V2003">
            <v>66.342296875000002</v>
          </cell>
          <cell r="Y2003">
            <v>258.64249999999998</v>
          </cell>
          <cell r="Z2003">
            <v>224.20059375</v>
          </cell>
          <cell r="AB2003">
            <v>257.96045312500002</v>
          </cell>
          <cell r="AF2003">
            <v>67.030101562499993</v>
          </cell>
          <cell r="AI2003">
            <v>1.4236999511718751</v>
          </cell>
          <cell r="AJ2003">
            <v>0.09</v>
          </cell>
          <cell r="AK2003">
            <v>0.22460000610351563</v>
          </cell>
          <cell r="AM2003">
            <v>0.25660000610351563</v>
          </cell>
          <cell r="AQ2003">
            <v>48.020898437500001</v>
          </cell>
          <cell r="AU2003">
            <v>0</v>
          </cell>
          <cell r="AY2003">
            <v>0</v>
          </cell>
          <cell r="BA2003">
            <v>76.98</v>
          </cell>
          <cell r="BB2003">
            <v>76.98</v>
          </cell>
          <cell r="BC2003">
            <v>0</v>
          </cell>
          <cell r="BD2003">
            <v>76.98</v>
          </cell>
          <cell r="BE2003">
            <v>0</v>
          </cell>
          <cell r="BG2003">
            <v>2.4468000488281252</v>
          </cell>
          <cell r="BJ2003">
            <v>6.1443999023437499</v>
          </cell>
          <cell r="BM2003">
            <v>177.77565625</v>
          </cell>
          <cell r="BO2003">
            <v>0</v>
          </cell>
          <cell r="BP2003">
            <v>0</v>
          </cell>
          <cell r="BS2003">
            <v>2.0524462584043325E-3</v>
          </cell>
          <cell r="BU2003" t="str">
            <v>-</v>
          </cell>
        </row>
        <row r="2004">
          <cell r="C2004">
            <v>302137412</v>
          </cell>
          <cell r="D2004" t="str">
            <v xml:space="preserve">GARAJ TEXNIK SERVIS </v>
          </cell>
          <cell r="E2004" t="str">
            <v>ГП</v>
          </cell>
          <cell r="F2004">
            <v>0.76800000000000002</v>
          </cell>
          <cell r="G2004">
            <v>100</v>
          </cell>
          <cell r="H2004" t="str">
            <v>г.Ташкент</v>
          </cell>
          <cell r="I2004" t="str">
            <v>Ҳокимият</v>
          </cell>
          <cell r="J2004" t="str">
            <v>ГП</v>
          </cell>
          <cell r="K2004" t="str">
            <v>ГП</v>
          </cell>
          <cell r="L2004" t="str">
            <v>Машинасозлик ва электротехника</v>
          </cell>
          <cell r="M2004" t="str">
            <v>Енгил саноат, машинасозлик ва электротехника саноати</v>
          </cell>
          <cell r="V2004">
            <v>65.577968749999997</v>
          </cell>
          <cell r="Y2004">
            <v>67.731999999999999</v>
          </cell>
          <cell r="Z2004">
            <v>68.915999999999997</v>
          </cell>
          <cell r="AB2004">
            <v>48.512441406249998</v>
          </cell>
          <cell r="AF2004">
            <v>0</v>
          </cell>
          <cell r="AI2004">
            <v>13.045</v>
          </cell>
          <cell r="AJ2004">
            <v>67.47</v>
          </cell>
          <cell r="AK2004">
            <v>0.625</v>
          </cell>
          <cell r="AM2004">
            <v>-54.881960937499997</v>
          </cell>
          <cell r="AQ2004">
            <v>21.995999999999999</v>
          </cell>
          <cell r="AU2004">
            <v>0</v>
          </cell>
          <cell r="AY2004">
            <v>0</v>
          </cell>
          <cell r="BA2004">
            <v>0</v>
          </cell>
          <cell r="BB2004">
            <v>0</v>
          </cell>
          <cell r="BC2004">
            <v>0</v>
          </cell>
          <cell r="BD2004">
            <v>0</v>
          </cell>
          <cell r="BE2004">
            <v>0</v>
          </cell>
          <cell r="BG2004">
            <v>4.087110107421875</v>
          </cell>
          <cell r="BJ2004">
            <v>4.6135200195312498</v>
          </cell>
          <cell r="BM2004">
            <v>102.4764765625</v>
          </cell>
          <cell r="BO2004">
            <v>0</v>
          </cell>
          <cell r="BP2004">
            <v>0</v>
          </cell>
          <cell r="BS2004">
            <v>-0.60322120829873516</v>
          </cell>
          <cell r="BU2004">
            <v>70</v>
          </cell>
          <cell r="BW2004">
            <v>-66.697809019683206</v>
          </cell>
          <cell r="BX2004" t="str">
            <v>неудовлетворительная</v>
          </cell>
        </row>
        <row r="2005">
          <cell r="C2005">
            <v>204784647</v>
          </cell>
          <cell r="D2005" t="str">
            <v>O`ZBEKISTON RESPUBLIKASI QURILISH VAZIRLIGI HUZURIDAGI ``QURILISHDA STANDARTLASHTIRISH RESPUBLIKA MARKAZI``</v>
          </cell>
          <cell r="E2005" t="str">
            <v>ГП</v>
          </cell>
          <cell r="F2005">
            <v>7.2141000976562504</v>
          </cell>
          <cell r="G2005">
            <v>100</v>
          </cell>
          <cell r="H2005" t="str">
            <v>г.Ташкент</v>
          </cell>
          <cell r="I2005" t="str">
            <v>Қурилиш вазирлиги</v>
          </cell>
          <cell r="J2005" t="str">
            <v>ГП</v>
          </cell>
          <cell r="K2005" t="str">
            <v>ГП</v>
          </cell>
          <cell r="L2005" t="str">
            <v>Коммунал уй-жой қурилиш ва сув хўжалиги</v>
          </cell>
          <cell r="M2005" t="str">
            <v>Коммунал соҳа, қурилиш ва хизмат кўрсатиш</v>
          </cell>
          <cell r="V2005">
            <v>64.553300781250002</v>
          </cell>
          <cell r="Y2005">
            <v>495.66731249999998</v>
          </cell>
          <cell r="Z2005">
            <v>503.3621875</v>
          </cell>
          <cell r="AB2005">
            <v>331.49940624999999</v>
          </cell>
          <cell r="AF2005">
            <v>195.969296875</v>
          </cell>
          <cell r="AI2005">
            <v>0.17710000610351562</v>
          </cell>
          <cell r="AJ2005">
            <v>0.17989999389648437</v>
          </cell>
          <cell r="AK2005">
            <v>1.0525999755859374</v>
          </cell>
          <cell r="AM2005">
            <v>-27.984300781249999</v>
          </cell>
          <cell r="AQ2005">
            <v>58.688499999999998</v>
          </cell>
          <cell r="AU2005">
            <v>0</v>
          </cell>
          <cell r="AY2005">
            <v>0</v>
          </cell>
          <cell r="BA2005">
            <v>0</v>
          </cell>
          <cell r="BB2005">
            <v>0</v>
          </cell>
          <cell r="BC2005">
            <v>0</v>
          </cell>
          <cell r="BD2005">
            <v>0</v>
          </cell>
          <cell r="BE2005">
            <v>0</v>
          </cell>
          <cell r="BG2005">
            <v>12.903</v>
          </cell>
          <cell r="BJ2005">
            <v>26.294099609374999</v>
          </cell>
          <cell r="BM2005">
            <v>149.519796875</v>
          </cell>
          <cell r="BO2005">
            <v>0</v>
          </cell>
          <cell r="BP2005">
            <v>0</v>
          </cell>
          <cell r="BS2005">
            <v>-0.26799917677198137</v>
          </cell>
          <cell r="BU2005">
            <v>150</v>
          </cell>
        </row>
        <row r="2006">
          <cell r="C2006">
            <v>201987238</v>
          </cell>
          <cell r="D2006" t="str">
            <v>ХИВА ТУМАН АРХИТЕКТУРА БУЛИМИ</v>
          </cell>
          <cell r="E2006" t="str">
            <v>ГП</v>
          </cell>
          <cell r="F2006">
            <v>0</v>
          </cell>
          <cell r="G2006">
            <v>100</v>
          </cell>
          <cell r="H2006" t="str">
            <v>Хорезм</v>
          </cell>
          <cell r="I2006" t="str">
            <v>Қурилиш вазирлиги</v>
          </cell>
          <cell r="J2006" t="str">
            <v>ГП</v>
          </cell>
          <cell r="K2006" t="str">
            <v>ГП</v>
          </cell>
          <cell r="L2006" t="str">
            <v>Коммунал уй-жой қурилиш ва сув хўжалиги</v>
          </cell>
          <cell r="M2006" t="str">
            <v>Коммунал соҳа, қурилиш ва хизмат кўрсатиш</v>
          </cell>
          <cell r="V2006">
            <v>62.776699218749997</v>
          </cell>
          <cell r="Y2006">
            <v>113.5286015625</v>
          </cell>
          <cell r="Z2006">
            <v>181.14979687499999</v>
          </cell>
          <cell r="AB2006">
            <v>174.16740625</v>
          </cell>
          <cell r="AF2006">
            <v>0</v>
          </cell>
          <cell r="AI2006">
            <v>14.481</v>
          </cell>
          <cell r="AJ2006">
            <v>-7.8932001953124997</v>
          </cell>
          <cell r="AK2006">
            <v>22.10280078125</v>
          </cell>
          <cell r="AM2006">
            <v>5.3162001953124998</v>
          </cell>
          <cell r="AQ2006">
            <v>29.169499999999999</v>
          </cell>
          <cell r="AU2006">
            <v>0</v>
          </cell>
          <cell r="AY2006">
            <v>0</v>
          </cell>
          <cell r="BA2006">
            <v>1594.86</v>
          </cell>
          <cell r="BB2006">
            <v>1600.6959299999999</v>
          </cell>
          <cell r="BC2006">
            <v>0</v>
          </cell>
          <cell r="BD2006">
            <v>1600.6959299999999</v>
          </cell>
          <cell r="BE2006">
            <v>0</v>
          </cell>
          <cell r="BG2006">
            <v>0</v>
          </cell>
          <cell r="BJ2006">
            <v>3.4668999023437501</v>
          </cell>
          <cell r="BM2006">
            <v>158.40899999999999</v>
          </cell>
          <cell r="BO2006">
            <v>0</v>
          </cell>
          <cell r="BP2006">
            <v>0</v>
          </cell>
          <cell r="BS2006">
            <v>0.10010960256381729</v>
          </cell>
        </row>
        <row r="2007">
          <cell r="C2007">
            <v>201258954</v>
          </cell>
          <cell r="D2007" t="str">
            <v>ГУП «ALOQA USTAXONASI»</v>
          </cell>
          <cell r="E2007" t="str">
            <v>ГП</v>
          </cell>
          <cell r="F2007">
            <v>1.5035000000000001</v>
          </cell>
          <cell r="G2007">
            <v>100</v>
          </cell>
          <cell r="H2007" t="str">
            <v>Фергана</v>
          </cell>
          <cell r="I2007" t="str">
            <v>Ички ишлар вазирлиги</v>
          </cell>
          <cell r="J2007" t="str">
            <v>ГП</v>
          </cell>
          <cell r="K2007" t="str">
            <v>ГП</v>
          </cell>
          <cell r="L2007" t="str">
            <v>Ахборот технологиялари ва нашриёт</v>
          </cell>
          <cell r="M2007" t="str">
            <v>Ахборот технологиялари ва телекоммуникациялар</v>
          </cell>
          <cell r="V2007">
            <v>62.527199218749999</v>
          </cell>
          <cell r="AB2007">
            <v>175.99959375</v>
          </cell>
          <cell r="AF2007">
            <v>9.7102998046874998</v>
          </cell>
          <cell r="AM2007">
            <v>17.836099609375001</v>
          </cell>
          <cell r="AQ2007">
            <v>47.606000000000002</v>
          </cell>
          <cell r="AU2007">
            <v>0</v>
          </cell>
          <cell r="AY2007">
            <v>0</v>
          </cell>
          <cell r="BA2007">
            <v>5356.9298399999998</v>
          </cell>
          <cell r="BB2007">
            <v>5356.9298399999998</v>
          </cell>
          <cell r="BC2007">
            <v>0</v>
          </cell>
          <cell r="BD2007">
            <v>5356.9298399999998</v>
          </cell>
          <cell r="BE2007">
            <v>0</v>
          </cell>
          <cell r="BG2007">
            <v>0</v>
          </cell>
          <cell r="BJ2007">
            <v>0</v>
          </cell>
          <cell r="BM2007">
            <v>139.653203125</v>
          </cell>
          <cell r="BO2007">
            <v>0</v>
          </cell>
          <cell r="BP2007">
            <v>0</v>
          </cell>
          <cell r="BS2007">
            <v>0.33279441196177317</v>
          </cell>
          <cell r="BU2007">
            <v>2</v>
          </cell>
          <cell r="BW2007">
            <v>101.103578087893</v>
          </cell>
          <cell r="BX2007" t="str">
            <v>высокая</v>
          </cell>
        </row>
        <row r="2008">
          <cell r="C2008">
            <v>207151238</v>
          </cell>
          <cell r="D2008" t="str">
            <v>ГП «Наманган юк авто»</v>
          </cell>
          <cell r="E2008" t="str">
            <v>ГП</v>
          </cell>
          <cell r="F2008">
            <v>43.066000000000003</v>
          </cell>
          <cell r="G2008">
            <v>100</v>
          </cell>
          <cell r="H2008" t="str">
            <v>Наманган</v>
          </cell>
          <cell r="I2008" t="str">
            <v>Давлат активларини бошқариш агентлиги</v>
          </cell>
          <cell r="J2008" t="str">
            <v>ГП</v>
          </cell>
          <cell r="K2008" t="str">
            <v>ГП</v>
          </cell>
          <cell r="L2008" t="str">
            <v>Йўл-транспорт инфратузилмаси</v>
          </cell>
          <cell r="M2008" t="str">
            <v>Коммунал соҳа, қурилиш ва хизмат кўрсатиш</v>
          </cell>
          <cell r="N2008" t="str">
            <v>ВМҚ-800</v>
          </cell>
          <cell r="O2008" t="str">
            <v>тугатиш</v>
          </cell>
          <cell r="V2008">
            <v>61.076000000000001</v>
          </cell>
          <cell r="Y2008">
            <v>24.443999999999999</v>
          </cell>
          <cell r="Z2008">
            <v>0</v>
          </cell>
          <cell r="AB2008">
            <v>0</v>
          </cell>
          <cell r="AF2008">
            <v>0</v>
          </cell>
          <cell r="AI2008">
            <v>1.4E-2</v>
          </cell>
          <cell r="AJ2008">
            <v>7.0000000000000001E-3</v>
          </cell>
          <cell r="AK2008">
            <v>-27.452999999999999</v>
          </cell>
          <cell r="AM2008">
            <v>0</v>
          </cell>
          <cell r="AQ2008">
            <v>0</v>
          </cell>
          <cell r="AU2008">
            <v>0</v>
          </cell>
          <cell r="AY2008">
            <v>0</v>
          </cell>
          <cell r="BA2008">
            <v>0</v>
          </cell>
          <cell r="BB2008">
            <v>0</v>
          </cell>
          <cell r="BC2008">
            <v>0</v>
          </cell>
          <cell r="BD2008">
            <v>0</v>
          </cell>
          <cell r="BE2008">
            <v>0</v>
          </cell>
          <cell r="BG2008">
            <v>4.2169999999999996</v>
          </cell>
          <cell r="BJ2008">
            <v>43.512999999999998</v>
          </cell>
          <cell r="BM2008">
            <v>0</v>
          </cell>
          <cell r="BO2008">
            <v>0</v>
          </cell>
          <cell r="BP2008">
            <v>0</v>
          </cell>
          <cell r="BU2008">
            <v>25</v>
          </cell>
        </row>
        <row r="2009">
          <cell r="C2009">
            <v>200268579</v>
          </cell>
          <cell r="D2009" t="str">
            <v xml:space="preserve">Жалакудук туман «Жалакудук хаёти» газета тахририяти </v>
          </cell>
          <cell r="E2009" t="str">
            <v>ГП</v>
          </cell>
          <cell r="F2009">
            <v>15.574999999999999</v>
          </cell>
          <cell r="G2009">
            <v>100</v>
          </cell>
          <cell r="H2009" t="str">
            <v>Андижан</v>
          </cell>
          <cell r="I2009" t="str">
            <v>Ҳокимият</v>
          </cell>
          <cell r="J2009" t="str">
            <v>ГП</v>
          </cell>
          <cell r="K2009" t="str">
            <v>ГП</v>
          </cell>
          <cell r="L2009" t="str">
            <v>Ижтимоий соҳа, туризм ва фармацевтика</v>
          </cell>
          <cell r="M2009" t="str">
            <v>Ижтимоий соҳа, туризм ва фармацевтика</v>
          </cell>
          <cell r="V2009">
            <v>60.701000000000001</v>
          </cell>
          <cell r="Y2009">
            <v>53.645398437499999</v>
          </cell>
          <cell r="Z2009">
            <v>83.497</v>
          </cell>
          <cell r="AB2009">
            <v>115.04900000000001</v>
          </cell>
          <cell r="AF2009">
            <v>85.363</v>
          </cell>
          <cell r="AI2009">
            <v>-3.0651000976562499</v>
          </cell>
          <cell r="AJ2009">
            <v>-22.761500000000002</v>
          </cell>
          <cell r="AK2009">
            <v>7.7210000000000001</v>
          </cell>
          <cell r="AM2009">
            <v>13.481</v>
          </cell>
          <cell r="AQ2009">
            <v>0</v>
          </cell>
          <cell r="AU2009">
            <v>0</v>
          </cell>
          <cell r="AY2009">
            <v>0</v>
          </cell>
          <cell r="BA2009">
            <v>4055.1775600000001</v>
          </cell>
          <cell r="BB2009">
            <v>4055.1775599999996</v>
          </cell>
          <cell r="BC2009">
            <v>0</v>
          </cell>
          <cell r="BD2009">
            <v>4055.1775599999996</v>
          </cell>
          <cell r="BE2009">
            <v>0</v>
          </cell>
          <cell r="BG2009">
            <v>44.585000000000001</v>
          </cell>
          <cell r="BJ2009">
            <v>14.571999999999999</v>
          </cell>
          <cell r="BM2009">
            <v>15.023</v>
          </cell>
          <cell r="BO2009">
            <v>0</v>
          </cell>
          <cell r="BP2009">
            <v>0</v>
          </cell>
          <cell r="BS2009">
            <v>0.20395936244733079</v>
          </cell>
          <cell r="BU2009">
            <v>28</v>
          </cell>
        </row>
        <row r="2010">
          <cell r="C2010">
            <v>302031094</v>
          </cell>
          <cell r="D2010" t="str">
            <v>«TIB TEX TA MIR SHIFO»</v>
          </cell>
          <cell r="E2010" t="str">
            <v>ГП</v>
          </cell>
          <cell r="F2010">
            <v>21.675000000000001</v>
          </cell>
          <cell r="G2010">
            <v>100</v>
          </cell>
          <cell r="H2010" t="str">
            <v>г.Ташкент</v>
          </cell>
          <cell r="I2010" t="str">
            <v>Соғлиқни сақлаш вазирлиги</v>
          </cell>
          <cell r="J2010" t="str">
            <v>ГП</v>
          </cell>
          <cell r="K2010" t="str">
            <v>ГП</v>
          </cell>
          <cell r="L2010" t="str">
            <v>Ижтимоий соҳа, туризм ва фармацевтика</v>
          </cell>
          <cell r="M2010" t="str">
            <v>Ижтимоий соҳа, туризм ва фармацевтика</v>
          </cell>
          <cell r="V2010">
            <v>60.365000000000002</v>
          </cell>
          <cell r="Y2010">
            <v>134.88050000000001</v>
          </cell>
          <cell r="Z2010">
            <v>121.459</v>
          </cell>
          <cell r="AB2010">
            <v>156.215</v>
          </cell>
          <cell r="AF2010">
            <v>75.090999999999994</v>
          </cell>
          <cell r="AI2010">
            <v>16.58919921875</v>
          </cell>
          <cell r="AJ2010">
            <v>-12.3072001953125</v>
          </cell>
          <cell r="AK2010">
            <v>-1.573</v>
          </cell>
          <cell r="AM2010">
            <v>0.65</v>
          </cell>
          <cell r="AQ2010">
            <v>35.15</v>
          </cell>
          <cell r="AU2010">
            <v>0</v>
          </cell>
          <cell r="AY2010">
            <v>0</v>
          </cell>
          <cell r="BA2010">
            <v>195</v>
          </cell>
          <cell r="BB2010">
            <v>195</v>
          </cell>
          <cell r="BC2010">
            <v>0</v>
          </cell>
          <cell r="BD2010">
            <v>540</v>
          </cell>
          <cell r="BE2010">
            <v>0</v>
          </cell>
          <cell r="BG2010">
            <v>7.2279999999999998</v>
          </cell>
          <cell r="BJ2010">
            <v>10.276</v>
          </cell>
          <cell r="BM2010">
            <v>72.664000000000001</v>
          </cell>
          <cell r="BO2010">
            <v>0</v>
          </cell>
          <cell r="BP2010">
            <v>0</v>
          </cell>
          <cell r="BS2010">
            <v>1.214453869436867E-2</v>
          </cell>
          <cell r="BU2010">
            <v>60</v>
          </cell>
        </row>
        <row r="2011">
          <cell r="C2011">
            <v>206966631</v>
          </cell>
          <cell r="D2011" t="str">
            <v>ШАХРИСАБЗ ТУМАН 2-СОН СТОМАТО-ЛОГИЯ ПОЛИКЛИНИКАСИ</v>
          </cell>
          <cell r="E2011" t="str">
            <v>ГП</v>
          </cell>
          <cell r="F2011">
            <v>0</v>
          </cell>
          <cell r="G2011">
            <v>100</v>
          </cell>
          <cell r="H2011" t="str">
            <v>Кашкадарья</v>
          </cell>
          <cell r="I2011" t="str">
            <v>Соғлиқни сақлаш вазирлиги</v>
          </cell>
          <cell r="J2011" t="str">
            <v>ГП</v>
          </cell>
          <cell r="K2011" t="str">
            <v>ГП</v>
          </cell>
          <cell r="L2011" t="str">
            <v>Ижтимоий соҳа, туризм ва фармацевтика</v>
          </cell>
          <cell r="M2011" t="str">
            <v>Ижтимоий соҳа, туризм ва фармацевтика</v>
          </cell>
          <cell r="V2011">
            <v>60.055500000000002</v>
          </cell>
          <cell r="Y2011">
            <v>142.6105</v>
          </cell>
          <cell r="Z2011">
            <v>168.57749999999999</v>
          </cell>
          <cell r="AB2011">
            <v>135.351296875</v>
          </cell>
          <cell r="AF2011">
            <v>103.166</v>
          </cell>
          <cell r="AI2011">
            <v>0.55959997558593755</v>
          </cell>
          <cell r="AJ2011">
            <v>14.131500000000001</v>
          </cell>
          <cell r="AK2011">
            <v>7.3367001953125</v>
          </cell>
          <cell r="AM2011">
            <v>-13.4542998046875</v>
          </cell>
          <cell r="AQ2011">
            <v>0</v>
          </cell>
          <cell r="AU2011">
            <v>0</v>
          </cell>
          <cell r="AY2011">
            <v>0</v>
          </cell>
          <cell r="BA2011">
            <v>0</v>
          </cell>
          <cell r="BB2011">
            <v>0</v>
          </cell>
          <cell r="BC2011">
            <v>0</v>
          </cell>
          <cell r="BD2011">
            <v>0</v>
          </cell>
          <cell r="BE2011">
            <v>0</v>
          </cell>
          <cell r="BG2011">
            <v>9.1834003906249997</v>
          </cell>
          <cell r="BJ2011">
            <v>15.6947001953125</v>
          </cell>
          <cell r="BM2011">
            <v>45.639601562499998</v>
          </cell>
          <cell r="BO2011">
            <v>0</v>
          </cell>
          <cell r="BP2011">
            <v>0</v>
          </cell>
          <cell r="BS2011">
            <v>-0.21284273555907185</v>
          </cell>
          <cell r="BU2011">
            <v>200</v>
          </cell>
        </row>
        <row r="2012">
          <cell r="C2012">
            <v>204396418</v>
          </cell>
          <cell r="D2012" t="str">
            <v>ГИЖДУВОН ТУМАН ХОКИМЛИГИ ҲУЗУРИДАГИ ТРАНСПОРТ ВА АВТОТУРАРГОХЛАРГА ХИЗМАТ КЎРСАТИШ КО ТРАНСПОРТДЕПАРТАМЕНТИ ДАВЛАТ КОРХ</v>
          </cell>
          <cell r="E2012" t="str">
            <v>ГП</v>
          </cell>
          <cell r="F2012">
            <v>0.4</v>
          </cell>
          <cell r="G2012">
            <v>100</v>
          </cell>
          <cell r="H2012" t="str">
            <v>Бухара</v>
          </cell>
          <cell r="I2012" t="str">
            <v>Ҳокимият</v>
          </cell>
          <cell r="J2012" t="str">
            <v>ГП</v>
          </cell>
          <cell r="K2012" t="str">
            <v>ГП</v>
          </cell>
          <cell r="L2012" t="str">
            <v>Йўл-транспорт инфратузилмаси</v>
          </cell>
          <cell r="M2012" t="str">
            <v>Коммунал соҳа, қурилиш ва хизмат кўрсатиш</v>
          </cell>
          <cell r="V2012">
            <v>59.874101562500002</v>
          </cell>
          <cell r="Y2012">
            <v>4.05</v>
          </cell>
          <cell r="Z2012">
            <v>3.25</v>
          </cell>
          <cell r="AB2012">
            <v>225.95570312500001</v>
          </cell>
          <cell r="AF2012">
            <v>0</v>
          </cell>
          <cell r="AI2012">
            <v>0.53559997558593753</v>
          </cell>
          <cell r="AJ2012">
            <v>-0.37720001220703125</v>
          </cell>
          <cell r="AK2012">
            <v>-0.23619999694824217</v>
          </cell>
          <cell r="AM2012">
            <v>52.079398437499997</v>
          </cell>
          <cell r="AQ2012">
            <v>42.9238984375</v>
          </cell>
          <cell r="AU2012">
            <v>0</v>
          </cell>
          <cell r="AY2012">
            <v>0</v>
          </cell>
          <cell r="BA2012">
            <v>15624</v>
          </cell>
          <cell r="BB2012">
            <v>15624</v>
          </cell>
          <cell r="BC2012">
            <v>0</v>
          </cell>
          <cell r="BD2012">
            <v>15624</v>
          </cell>
          <cell r="BE2012">
            <v>0</v>
          </cell>
          <cell r="BG2012">
            <v>0</v>
          </cell>
          <cell r="BJ2012">
            <v>7.1352001953124997</v>
          </cell>
          <cell r="BM2012">
            <v>117.5765</v>
          </cell>
          <cell r="BO2012">
            <v>0</v>
          </cell>
          <cell r="BP2012">
            <v>0</v>
          </cell>
          <cell r="BS2012">
            <v>1.7189678509703836</v>
          </cell>
        </row>
        <row r="2013">
          <cell r="C2013">
            <v>206849412</v>
          </cell>
          <cell r="D2013" t="str">
            <v xml:space="preserve">«КИБЛА ТОЗАБОГ КАРОРГОХИ» </v>
          </cell>
          <cell r="E2013" t="str">
            <v>ГП</v>
          </cell>
          <cell r="F2013">
            <v>2.5</v>
          </cell>
          <cell r="G2013">
            <v>100</v>
          </cell>
          <cell r="H2013" t="str">
            <v>Хорезм</v>
          </cell>
          <cell r="I2013" t="str">
            <v>Ҳокимият</v>
          </cell>
          <cell r="J2013" t="str">
            <v>ГП</v>
          </cell>
          <cell r="K2013" t="str">
            <v>ГП</v>
          </cell>
          <cell r="L2013" t="str">
            <v>Озиқ-овқат</v>
          </cell>
          <cell r="M2013" t="str">
            <v>Қишлоқ хўжалиги ва озиқ-овқат саноати</v>
          </cell>
          <cell r="V2013">
            <v>58.962398437499999</v>
          </cell>
          <cell r="Y2013">
            <v>89.567499999999995</v>
          </cell>
          <cell r="Z2013">
            <v>183.43240625000001</v>
          </cell>
          <cell r="AB2013">
            <v>282.71418749999998</v>
          </cell>
          <cell r="AF2013">
            <v>195.24320312500001</v>
          </cell>
          <cell r="AI2013">
            <v>1.0999999999999999E-2</v>
          </cell>
          <cell r="AJ2013">
            <v>0.09</v>
          </cell>
          <cell r="AK2013">
            <v>13.692259765625</v>
          </cell>
          <cell r="AM2013">
            <v>28.18380078125</v>
          </cell>
          <cell r="AQ2013">
            <v>0</v>
          </cell>
          <cell r="AU2013">
            <v>0</v>
          </cell>
          <cell r="AY2013">
            <v>0</v>
          </cell>
          <cell r="BA2013">
            <v>8455.14</v>
          </cell>
          <cell r="BB2013">
            <v>8455.14</v>
          </cell>
          <cell r="BC2013">
            <v>0</v>
          </cell>
          <cell r="BD2013">
            <v>8455.14</v>
          </cell>
          <cell r="BE2013">
            <v>0</v>
          </cell>
          <cell r="BG2013">
            <v>5.6505000000000001</v>
          </cell>
          <cell r="BJ2013">
            <v>0</v>
          </cell>
          <cell r="BM2013">
            <v>31.349300781250001</v>
          </cell>
          <cell r="BO2013">
            <v>0</v>
          </cell>
          <cell r="BP2013">
            <v>0</v>
          </cell>
          <cell r="BS2013">
            <v>0.62715711615457725</v>
          </cell>
          <cell r="BU2013">
            <v>706</v>
          </cell>
          <cell r="BW2013">
            <v>176.501304007594</v>
          </cell>
          <cell r="BX2013" t="str">
            <v>высокая</v>
          </cell>
        </row>
        <row r="2014">
          <cell r="C2014">
            <v>304998875</v>
          </cell>
          <cell r="D2014" t="str">
            <v>ГУП «``YASHNOBOD`` INNOVATSIYA TEXNOPARKI DIREKSIYASI»</v>
          </cell>
          <cell r="E2014" t="str">
            <v>ГП</v>
          </cell>
          <cell r="F2014">
            <v>46.69130078125</v>
          </cell>
          <cell r="G2014">
            <v>100</v>
          </cell>
          <cell r="H2014" t="str">
            <v>г.Ташкент</v>
          </cell>
          <cell r="I2014" t="str">
            <v>Инновацион ривожланиш вазирлиги</v>
          </cell>
          <cell r="J2014" t="str">
            <v>ГП</v>
          </cell>
          <cell r="K2014" t="str">
            <v>ГП</v>
          </cell>
          <cell r="L2014" t="str">
            <v>Хизмат кўрсатиш</v>
          </cell>
          <cell r="M2014" t="str">
            <v>Коммунал соҳа, қурилиш ва хизмат кўрсатиш</v>
          </cell>
          <cell r="V2014">
            <v>58.477550781250002</v>
          </cell>
          <cell r="Y2014">
            <v>0</v>
          </cell>
          <cell r="Z2014">
            <v>0</v>
          </cell>
          <cell r="AB2014">
            <v>288.06959375000002</v>
          </cell>
          <cell r="AF2014">
            <v>0</v>
          </cell>
          <cell r="AJ2014">
            <v>0</v>
          </cell>
          <cell r="AK2014">
            <v>0</v>
          </cell>
          <cell r="AM2014">
            <v>-8.2675498046874996</v>
          </cell>
          <cell r="AQ2014">
            <v>83.033398437499997</v>
          </cell>
          <cell r="AU2014">
            <v>0</v>
          </cell>
          <cell r="AY2014">
            <v>0</v>
          </cell>
          <cell r="BA2014">
            <v>0</v>
          </cell>
          <cell r="BB2014">
            <v>0</v>
          </cell>
          <cell r="BC2014">
            <v>0</v>
          </cell>
          <cell r="BD2014">
            <v>0</v>
          </cell>
          <cell r="BE2014">
            <v>0</v>
          </cell>
          <cell r="BG2014">
            <v>3.149</v>
          </cell>
          <cell r="BJ2014">
            <v>20.053800781250001</v>
          </cell>
          <cell r="BM2014">
            <v>296.33715625000002</v>
          </cell>
          <cell r="BO2014">
            <v>0</v>
          </cell>
          <cell r="BP2014">
            <v>0</v>
          </cell>
          <cell r="BS2014">
            <v>-0.28275978368568649</v>
          </cell>
          <cell r="BU2014">
            <v>1500</v>
          </cell>
        </row>
        <row r="2015">
          <cell r="C2015">
            <v>207194595</v>
          </cell>
          <cell r="D2015" t="str">
            <v>SHAYXONTOXUR TUMANI DEZINFEKSIYA STANSIYASI</v>
          </cell>
          <cell r="E2015" t="str">
            <v>ГП</v>
          </cell>
          <cell r="F2015">
            <v>0.1</v>
          </cell>
          <cell r="G2015">
            <v>100</v>
          </cell>
          <cell r="H2015" t="str">
            <v>г.Ташкент</v>
          </cell>
          <cell r="I2015" t="str">
            <v>Соғлиқни сақлаш вазирлиги</v>
          </cell>
          <cell r="J2015" t="str">
            <v>ГП</v>
          </cell>
          <cell r="K2015" t="str">
            <v>ГП</v>
          </cell>
          <cell r="L2015" t="str">
            <v>Ижтимоий соҳа, туризм ва фармацевтика</v>
          </cell>
          <cell r="M2015" t="str">
            <v>Ижтимоий соҳа, туризм ва фармацевтика</v>
          </cell>
          <cell r="U2015">
            <v>58.188000000000002</v>
          </cell>
          <cell r="V2015">
            <v>58.188000000000002</v>
          </cell>
          <cell r="W2015">
            <v>87.84</v>
          </cell>
          <cell r="Y2015">
            <v>117.628</v>
          </cell>
          <cell r="Z2015">
            <v>129.863</v>
          </cell>
          <cell r="AA2015">
            <v>129.863</v>
          </cell>
          <cell r="AB2015">
            <v>117.26600000000001</v>
          </cell>
          <cell r="AC2015">
            <v>77.814999999999998</v>
          </cell>
          <cell r="AE2015">
            <v>74.965000000000003</v>
          </cell>
          <cell r="AF2015">
            <v>70.25</v>
          </cell>
          <cell r="AG2015">
            <v>49.65</v>
          </cell>
          <cell r="AI2015">
            <v>6.9180000000000001</v>
          </cell>
          <cell r="AJ2015">
            <v>13.657999999999999</v>
          </cell>
          <cell r="AK2015">
            <v>7.1920000000000002</v>
          </cell>
          <cell r="AL2015">
            <v>7.1920000000000002</v>
          </cell>
          <cell r="AM2015">
            <v>6.7050000000000001</v>
          </cell>
          <cell r="AN2015">
            <v>0.42299999999999999</v>
          </cell>
          <cell r="AP2015">
            <v>12.76</v>
          </cell>
          <cell r="AQ2015">
            <v>16.803999999999998</v>
          </cell>
          <cell r="AR2015">
            <v>15.036599609374999</v>
          </cell>
          <cell r="AT2015">
            <v>0</v>
          </cell>
          <cell r="AU2015">
            <v>0</v>
          </cell>
          <cell r="AV2015">
            <v>0</v>
          </cell>
          <cell r="AX2015">
            <v>0</v>
          </cell>
          <cell r="AY2015">
            <v>0</v>
          </cell>
          <cell r="AZ2015">
            <v>0</v>
          </cell>
          <cell r="BA2015">
            <v>2011.74352</v>
          </cell>
          <cell r="BB2015">
            <v>2011.74352</v>
          </cell>
          <cell r="BC2015">
            <v>0</v>
          </cell>
          <cell r="BD2015">
            <v>2011.74352</v>
          </cell>
          <cell r="BE2015">
            <v>0</v>
          </cell>
          <cell r="BF2015">
            <v>2.5</v>
          </cell>
          <cell r="BG2015">
            <v>2.8029999999999999</v>
          </cell>
          <cell r="BH2015">
            <v>10.028</v>
          </cell>
          <cell r="BI2015">
            <v>6.1269999999999998</v>
          </cell>
          <cell r="BJ2015">
            <v>5.5880000000000001</v>
          </cell>
          <cell r="BK2015">
            <v>39.250999999999998</v>
          </cell>
          <cell r="BL2015">
            <v>25.838999999999999</v>
          </cell>
          <cell r="BM2015">
            <v>35.987000000000002</v>
          </cell>
          <cell r="BN2015">
            <v>25.73</v>
          </cell>
          <cell r="BO2015">
            <v>0</v>
          </cell>
          <cell r="BP2015">
            <v>0</v>
          </cell>
          <cell r="BS2015">
            <v>0.12925425787236505</v>
          </cell>
          <cell r="BT2015">
            <v>5.7934094831128269E-3</v>
          </cell>
          <cell r="BU2015">
            <v>50</v>
          </cell>
        </row>
        <row r="2016">
          <cell r="C2016">
            <v>206972751</v>
          </cell>
          <cell r="D2016" t="str">
            <v>Хоразм вилояти ИИБ ахборот маркази кошидаги «KOMPYUTER XIZMATI MARKAZI»</v>
          </cell>
          <cell r="E2016" t="str">
            <v>ГП</v>
          </cell>
          <cell r="F2016">
            <v>2.4296999511718749</v>
          </cell>
          <cell r="G2016">
            <v>100</v>
          </cell>
          <cell r="H2016" t="str">
            <v>Хорезм</v>
          </cell>
          <cell r="I2016" t="str">
            <v>Ички ишлар вазирлиги</v>
          </cell>
          <cell r="J2016" t="str">
            <v>ГП</v>
          </cell>
          <cell r="K2016" t="str">
            <v>ГП</v>
          </cell>
          <cell r="L2016" t="str">
            <v>Ахборот технологиялари ва нашриёт</v>
          </cell>
          <cell r="M2016" t="str">
            <v>Ахборот технологиялари ва телекоммуникациялар</v>
          </cell>
          <cell r="V2016">
            <v>57.686601562500002</v>
          </cell>
          <cell r="Y2016">
            <v>131.72301562499999</v>
          </cell>
          <cell r="Z2016">
            <v>145.83600000000001</v>
          </cell>
          <cell r="AB2016">
            <v>87.238500000000002</v>
          </cell>
          <cell r="AF2016">
            <v>0</v>
          </cell>
          <cell r="AI2016">
            <v>13.647219726562501</v>
          </cell>
          <cell r="AJ2016">
            <v>17.941660156249998</v>
          </cell>
          <cell r="AK2016">
            <v>10.146000000000001</v>
          </cell>
          <cell r="AM2016">
            <v>1.0525999755859374</v>
          </cell>
          <cell r="AQ2016">
            <v>0</v>
          </cell>
          <cell r="AU2016">
            <v>0</v>
          </cell>
          <cell r="AY2016">
            <v>0</v>
          </cell>
          <cell r="BA2016">
            <v>315.77999999999997</v>
          </cell>
          <cell r="BB2016">
            <v>315.77999999999997</v>
          </cell>
          <cell r="BC2016">
            <v>0</v>
          </cell>
          <cell r="BD2016">
            <v>315.77999999999997</v>
          </cell>
          <cell r="BE2016">
            <v>0</v>
          </cell>
          <cell r="BG2016">
            <v>0.61020001220703124</v>
          </cell>
          <cell r="BJ2016">
            <v>0.89959997558593752</v>
          </cell>
          <cell r="BM2016">
            <v>32.470199218749997</v>
          </cell>
          <cell r="BO2016">
            <v>0</v>
          </cell>
          <cell r="BP2016">
            <v>0</v>
          </cell>
          <cell r="BS2016">
            <v>2.570338679875284E-2</v>
          </cell>
          <cell r="BU2016">
            <v>16</v>
          </cell>
        </row>
        <row r="2017">
          <cell r="C2017">
            <v>200942040</v>
          </cell>
          <cell r="D2017" t="str">
            <v>Чирчик шахар хусусийлаштириш, корхоналарни руйхатга олиш ва объектларни кайд этиш булими</v>
          </cell>
          <cell r="E2017" t="str">
            <v>ГП</v>
          </cell>
          <cell r="F2017">
            <v>1.8</v>
          </cell>
          <cell r="G2017">
            <v>100</v>
          </cell>
          <cell r="H2017" t="str">
            <v>Таш. обл.</v>
          </cell>
          <cell r="I2017" t="str">
            <v>Ҳокимият</v>
          </cell>
          <cell r="J2017" t="str">
            <v>ГП</v>
          </cell>
          <cell r="K2017" t="str">
            <v>ГП</v>
          </cell>
          <cell r="L2017" t="str">
            <v>Хизмат кўрсатиш</v>
          </cell>
          <cell r="M2017" t="str">
            <v>Коммунал соҳа, қурилиш ва хизмат кўрсатиш</v>
          </cell>
          <cell r="U2017">
            <v>56.991999999999997</v>
          </cell>
          <cell r="V2017">
            <v>56.991999999999997</v>
          </cell>
          <cell r="W2017">
            <v>64.863</v>
          </cell>
          <cell r="Y2017">
            <v>229.9681875</v>
          </cell>
          <cell r="Z2017">
            <v>325.03800000000001</v>
          </cell>
          <cell r="AA2017">
            <v>308.65899999999999</v>
          </cell>
          <cell r="AB2017">
            <v>443.98</v>
          </cell>
          <cell r="AC2017">
            <v>414.26400000000001</v>
          </cell>
          <cell r="AE2017">
            <v>0</v>
          </cell>
          <cell r="AF2017">
            <v>0</v>
          </cell>
          <cell r="AG2017">
            <v>0</v>
          </cell>
          <cell r="AI2017">
            <v>-40.478828125</v>
          </cell>
          <cell r="AJ2017">
            <v>-10.730570312499999</v>
          </cell>
          <cell r="AK2017">
            <v>-5.9733999023437496</v>
          </cell>
          <cell r="AL2017">
            <v>-0.505</v>
          </cell>
          <cell r="AM2017">
            <v>8.2650000000000006</v>
          </cell>
          <cell r="AN2017">
            <v>19.86</v>
          </cell>
          <cell r="AP2017">
            <v>81.349999999999994</v>
          </cell>
          <cell r="AQ2017">
            <v>116.726</v>
          </cell>
          <cell r="AR2017">
            <v>82.680999999999997</v>
          </cell>
          <cell r="AT2017">
            <v>0.59</v>
          </cell>
          <cell r="AU2017">
            <v>1.8320000000000001</v>
          </cell>
          <cell r="AV2017">
            <v>4.0030000000000001</v>
          </cell>
          <cell r="AX2017">
            <v>5.1779999999999999</v>
          </cell>
          <cell r="AY2017">
            <v>11.010999999999999</v>
          </cell>
          <cell r="AZ2017">
            <v>11.51</v>
          </cell>
          <cell r="BA2017">
            <v>2480</v>
          </cell>
          <cell r="BB2017">
            <v>2480</v>
          </cell>
          <cell r="BC2017">
            <v>0</v>
          </cell>
          <cell r="BD2017">
            <v>2480</v>
          </cell>
          <cell r="BE2017">
            <v>0</v>
          </cell>
          <cell r="BF2017">
            <v>5.3920000000000003</v>
          </cell>
          <cell r="BG2017">
            <v>39.091000000000001</v>
          </cell>
          <cell r="BH2017">
            <v>37.241</v>
          </cell>
          <cell r="BI2017">
            <v>41.13</v>
          </cell>
          <cell r="BJ2017">
            <v>37.631999999999998</v>
          </cell>
          <cell r="BK2017">
            <v>25.643000000000001</v>
          </cell>
          <cell r="BL2017">
            <v>304.26299999999998</v>
          </cell>
          <cell r="BM2017">
            <v>433.88299999999998</v>
          </cell>
          <cell r="BN2017">
            <v>390.40100000000001</v>
          </cell>
          <cell r="BO2017">
            <v>0</v>
          </cell>
          <cell r="BP2017">
            <v>0</v>
          </cell>
          <cell r="BS2017">
            <v>0.16840361280126612</v>
          </cell>
          <cell r="BT2017">
            <v>0.32596118337368185</v>
          </cell>
          <cell r="BU2017" t="str">
            <v>-</v>
          </cell>
          <cell r="BW2017">
            <v>4159</v>
          </cell>
          <cell r="BX2017" t="str">
            <v>высокая</v>
          </cell>
        </row>
        <row r="2018">
          <cell r="C2018">
            <v>201823156</v>
          </cell>
          <cell r="D2018" t="str">
            <v>ГУП «INFO-FAN»</v>
          </cell>
          <cell r="E2018" t="str">
            <v>ГП</v>
          </cell>
          <cell r="F2018">
            <v>23.725599609374999</v>
          </cell>
          <cell r="G2018">
            <v>100</v>
          </cell>
          <cell r="H2018" t="str">
            <v>г.Ташкент</v>
          </cell>
          <cell r="I2018" t="str">
            <v>Инновацион ривожланиш вазирлиги</v>
          </cell>
          <cell r="J2018" t="str">
            <v>ГП</v>
          </cell>
          <cell r="K2018" t="str">
            <v>ГП</v>
          </cell>
          <cell r="L2018" t="str">
            <v>Ахборот технологиялари ва нашриёт</v>
          </cell>
          <cell r="M2018" t="str">
            <v>Ахборот технологиялари ва телекоммуникациялар</v>
          </cell>
          <cell r="V2018">
            <v>55.98119921875</v>
          </cell>
          <cell r="Y2018">
            <v>2.5</v>
          </cell>
          <cell r="Z2018">
            <v>7</v>
          </cell>
          <cell r="AB2018">
            <v>23</v>
          </cell>
          <cell r="AF2018">
            <v>0</v>
          </cell>
          <cell r="AI2018">
            <v>-2.532800048828125</v>
          </cell>
          <cell r="AJ2018">
            <v>-2.2503000488281248</v>
          </cell>
          <cell r="AK2018">
            <v>1.0005999755859376</v>
          </cell>
          <cell r="AM2018">
            <v>0.3775</v>
          </cell>
          <cell r="AQ2018">
            <v>59.451999999999998</v>
          </cell>
          <cell r="AU2018">
            <v>0</v>
          </cell>
          <cell r="AY2018">
            <v>0</v>
          </cell>
          <cell r="BA2018">
            <v>113.25</v>
          </cell>
          <cell r="BB2018">
            <v>113.25</v>
          </cell>
          <cell r="BC2018">
            <v>0</v>
          </cell>
          <cell r="BD2018">
            <v>113.25</v>
          </cell>
          <cell r="BE2018">
            <v>0</v>
          </cell>
          <cell r="BG2018">
            <v>21.6145</v>
          </cell>
          <cell r="BJ2018">
            <v>0.68870001220703125</v>
          </cell>
          <cell r="BM2018">
            <v>21.354400390624999</v>
          </cell>
          <cell r="BO2018">
            <v>0</v>
          </cell>
          <cell r="BP2018">
            <v>0</v>
          </cell>
          <cell r="BS2018">
            <v>1.0004134314095293E-2</v>
          </cell>
          <cell r="BU2018">
            <v>250</v>
          </cell>
        </row>
        <row r="2019">
          <cell r="C2019">
            <v>200246503</v>
          </cell>
          <cell r="D2019" t="str">
            <v>Асака тумани дезинфекция станцияси</v>
          </cell>
          <cell r="E2019" t="str">
            <v>ГП</v>
          </cell>
          <cell r="F2019">
            <v>0</v>
          </cell>
          <cell r="G2019">
            <v>100</v>
          </cell>
          <cell r="H2019" t="str">
            <v>Андижан</v>
          </cell>
          <cell r="I2019" t="str">
            <v>Соғлиқни сақлаш вазирлиги</v>
          </cell>
          <cell r="J2019" t="str">
            <v>ГП</v>
          </cell>
          <cell r="K2019" t="str">
            <v>ГП</v>
          </cell>
          <cell r="L2019" t="str">
            <v>Ижтимоий соҳа, туризм ва фармацевтика</v>
          </cell>
          <cell r="M2019" t="str">
            <v>Ижтимоий соҳа, туризм ва фармацевтика</v>
          </cell>
          <cell r="V2019">
            <v>55.831101562500002</v>
          </cell>
          <cell r="Y2019">
            <v>0</v>
          </cell>
          <cell r="Z2019">
            <v>0</v>
          </cell>
          <cell r="AB2019">
            <v>107.125296875</v>
          </cell>
          <cell r="AF2019">
            <v>31.339400390624998</v>
          </cell>
          <cell r="AJ2019">
            <v>0</v>
          </cell>
          <cell r="AK2019">
            <v>0</v>
          </cell>
          <cell r="AM2019">
            <v>12.836900390625001</v>
          </cell>
          <cell r="AQ2019">
            <v>16.516099609375001</v>
          </cell>
          <cell r="AU2019">
            <v>2.3546999511718751</v>
          </cell>
          <cell r="AY2019">
            <v>0</v>
          </cell>
          <cell r="BA2019">
            <v>3874.83572</v>
          </cell>
          <cell r="BB2019">
            <v>3874.83572</v>
          </cell>
          <cell r="BC2019">
            <v>0</v>
          </cell>
          <cell r="BD2019">
            <v>3874.83572</v>
          </cell>
          <cell r="BE2019">
            <v>0</v>
          </cell>
          <cell r="BG2019">
            <v>45.662398437500002</v>
          </cell>
          <cell r="BJ2019">
            <v>21.653400390624999</v>
          </cell>
          <cell r="BM2019">
            <v>60.594300781249999</v>
          </cell>
          <cell r="BO2019">
            <v>0</v>
          </cell>
          <cell r="BP2019">
            <v>0</v>
          </cell>
          <cell r="BS2019">
            <v>0.24755685885210033</v>
          </cell>
          <cell r="BU2019">
            <v>26</v>
          </cell>
          <cell r="BW2019">
            <v>75.587011914410297</v>
          </cell>
          <cell r="BX2019" t="str">
            <v>недостаточная</v>
          </cell>
        </row>
        <row r="2020">
          <cell r="C2020">
            <v>200296924</v>
          </cell>
          <cell r="D2020" t="str">
            <v>Хужаобод туман Дезинфекция станцияси</v>
          </cell>
          <cell r="E2020" t="str">
            <v>ГП</v>
          </cell>
          <cell r="F2020">
            <v>8.240000152587891E-2</v>
          </cell>
          <cell r="G2020">
            <v>100</v>
          </cell>
          <cell r="H2020" t="str">
            <v>Андижан</v>
          </cell>
          <cell r="I2020" t="str">
            <v>Соғлиқни сақлаш вазирлиги</v>
          </cell>
          <cell r="J2020" t="str">
            <v>ГП</v>
          </cell>
          <cell r="K2020" t="str">
            <v>ГП</v>
          </cell>
          <cell r="L2020" t="str">
            <v>Ижтимоий соҳа, туризм ва фармацевтика</v>
          </cell>
          <cell r="M2020" t="str">
            <v>Ижтимоий соҳа, туризм ва фармацевтика</v>
          </cell>
          <cell r="V2020">
            <v>54.9631015625</v>
          </cell>
          <cell r="Y2020">
            <v>0</v>
          </cell>
          <cell r="Z2020">
            <v>0</v>
          </cell>
          <cell r="AB2020">
            <v>88.582703124999995</v>
          </cell>
          <cell r="AF2020">
            <v>74.732703125</v>
          </cell>
          <cell r="AJ2020">
            <v>0</v>
          </cell>
          <cell r="AK2020">
            <v>0</v>
          </cell>
          <cell r="AM2020">
            <v>7.82</v>
          </cell>
          <cell r="AQ2020">
            <v>14.195</v>
          </cell>
          <cell r="AU2020">
            <v>0</v>
          </cell>
          <cell r="AY2020">
            <v>0</v>
          </cell>
          <cell r="BA2020">
            <v>2352.9489399999998</v>
          </cell>
          <cell r="BB2020">
            <v>2352.9489400000002</v>
          </cell>
          <cell r="BC2020">
            <v>0</v>
          </cell>
          <cell r="BD2020">
            <v>2352.9489400000002</v>
          </cell>
          <cell r="BE2020">
            <v>0</v>
          </cell>
          <cell r="BG2020">
            <v>19.195900390624999</v>
          </cell>
          <cell r="BJ2020">
            <v>5.3238999023437499</v>
          </cell>
          <cell r="BM2020">
            <v>6.03</v>
          </cell>
          <cell r="BO2020">
            <v>0</v>
          </cell>
          <cell r="BP2020">
            <v>0</v>
          </cell>
          <cell r="BS2020">
            <v>0.14653716713890561</v>
          </cell>
          <cell r="BU2020">
            <v>26</v>
          </cell>
        </row>
        <row r="2021">
          <cell r="C2021">
            <v>201503300</v>
          </cell>
          <cell r="D2021" t="str">
            <v xml:space="preserve">ХУЖАОБОД ТУМАН ЙЎЛЛАРДАН ФОЙДАЛАНИШ </v>
          </cell>
          <cell r="E2021" t="str">
            <v>ГП</v>
          </cell>
          <cell r="F2021">
            <v>50.085710937499996</v>
          </cell>
          <cell r="G2021">
            <v>100</v>
          </cell>
          <cell r="H2021" t="str">
            <v>Андижан</v>
          </cell>
          <cell r="I2021" t="str">
            <v>Автомобиль йўллари давлат қўмитаси</v>
          </cell>
          <cell r="J2021" t="str">
            <v>ГП</v>
          </cell>
          <cell r="K2021" t="str">
            <v>ГП</v>
          </cell>
          <cell r="L2021" t="str">
            <v>Йўл-транспорт инфратузилмаси</v>
          </cell>
          <cell r="M2021" t="str">
            <v>Коммунал соҳа, қурилиш ва хизмат кўрсатиш</v>
          </cell>
          <cell r="V2021">
            <v>54.915921875000002</v>
          </cell>
          <cell r="Y2021">
            <v>8470.8150000000005</v>
          </cell>
          <cell r="Z2021">
            <v>7446.3010000000004</v>
          </cell>
          <cell r="AB2021">
            <v>12218.427</v>
          </cell>
          <cell r="AF2021">
            <v>10472.06</v>
          </cell>
          <cell r="AI2021">
            <v>9.5129999999999999</v>
          </cell>
          <cell r="AJ2021">
            <v>21.375</v>
          </cell>
          <cell r="AK2021">
            <v>51.003999999999998</v>
          </cell>
          <cell r="AM2021">
            <v>9.1530000000000005</v>
          </cell>
          <cell r="AQ2021">
            <v>3103.701</v>
          </cell>
          <cell r="AU2021">
            <v>1.655</v>
          </cell>
          <cell r="AY2021">
            <v>1966.434</v>
          </cell>
          <cell r="BA2021">
            <v>0</v>
          </cell>
          <cell r="BB2021">
            <v>0</v>
          </cell>
          <cell r="BC2021">
            <v>0</v>
          </cell>
          <cell r="BD2021">
            <v>0</v>
          </cell>
          <cell r="BE2021">
            <v>0</v>
          </cell>
          <cell r="BG2021">
            <v>4.1851000976562496</v>
          </cell>
          <cell r="BJ2021">
            <v>3.84272998046875</v>
          </cell>
          <cell r="BM2021">
            <v>1734.5419999999999</v>
          </cell>
          <cell r="BO2021">
            <v>0</v>
          </cell>
          <cell r="BP2021">
            <v>0</v>
          </cell>
          <cell r="BS2021">
            <v>0.17403486463873272</v>
          </cell>
          <cell r="BU2021">
            <v>77</v>
          </cell>
          <cell r="BW2021">
            <v>86.307647058824003</v>
          </cell>
          <cell r="BX2021" t="str">
            <v>средная</v>
          </cell>
        </row>
        <row r="2022">
          <cell r="C2022">
            <v>200488448</v>
          </cell>
          <cell r="D2022" t="str">
            <v xml:space="preserve">Жаркургон газетаси тахририяти </v>
          </cell>
          <cell r="E2022" t="str">
            <v>ГП</v>
          </cell>
          <cell r="F2022">
            <v>0</v>
          </cell>
          <cell r="G2022">
            <v>100</v>
          </cell>
          <cell r="H2022" t="str">
            <v>Сурхандарья</v>
          </cell>
          <cell r="I2022" t="str">
            <v>Ҳокимият</v>
          </cell>
          <cell r="J2022" t="str">
            <v>ГП</v>
          </cell>
          <cell r="K2022" t="str">
            <v>ГП</v>
          </cell>
          <cell r="L2022" t="str">
            <v>Ижтимоий соҳа, туризм ва фармацевтика</v>
          </cell>
          <cell r="M2022" t="str">
            <v>Ижтимоий соҳа, туризм ва фармацевтика</v>
          </cell>
          <cell r="V2022">
            <v>54.4908984375</v>
          </cell>
          <cell r="Y2022">
            <v>178.56</v>
          </cell>
          <cell r="Z2022">
            <v>201.62</v>
          </cell>
          <cell r="AB2022">
            <v>254.67</v>
          </cell>
          <cell r="AF2022">
            <v>45.2</v>
          </cell>
          <cell r="AI2022">
            <v>0.01</v>
          </cell>
          <cell r="AJ2022">
            <v>3.8119999999999998</v>
          </cell>
          <cell r="AK2022">
            <v>2.355</v>
          </cell>
          <cell r="AM2022">
            <v>4.125</v>
          </cell>
          <cell r="AQ2022">
            <v>0</v>
          </cell>
          <cell r="AU2022">
            <v>0</v>
          </cell>
          <cell r="AY2022">
            <v>0</v>
          </cell>
          <cell r="BA2022">
            <v>1237.83401</v>
          </cell>
          <cell r="BB2022">
            <v>1237.83401</v>
          </cell>
          <cell r="BC2022">
            <v>0</v>
          </cell>
          <cell r="BD2022">
            <v>1237.83401</v>
          </cell>
          <cell r="BE2022">
            <v>0</v>
          </cell>
          <cell r="BG2022">
            <v>5.9302998046875004</v>
          </cell>
          <cell r="BJ2022">
            <v>8.8160996093749997</v>
          </cell>
          <cell r="BM2022">
            <v>205.345</v>
          </cell>
          <cell r="BO2022">
            <v>0</v>
          </cell>
          <cell r="BP2022">
            <v>0</v>
          </cell>
          <cell r="BS2022">
            <v>4.2495149375882675E-2</v>
          </cell>
          <cell r="BU2022">
            <v>2</v>
          </cell>
        </row>
        <row r="2023">
          <cell r="C2023">
            <v>201374351</v>
          </cell>
          <cell r="D2023" t="str">
            <v>ГП «Центр аренды государственного имущества»</v>
          </cell>
          <cell r="E2023" t="str">
            <v>ГП</v>
          </cell>
          <cell r="F2023">
            <v>41.649199218749999</v>
          </cell>
          <cell r="G2023">
            <v>100</v>
          </cell>
          <cell r="H2023" t="str">
            <v>Джизак</v>
          </cell>
          <cell r="I2023" t="str">
            <v>Давлат активларини бошқариш агентлиги</v>
          </cell>
          <cell r="J2023" t="str">
            <v>ГП</v>
          </cell>
          <cell r="K2023" t="str">
            <v>ГП</v>
          </cell>
          <cell r="L2023" t="str">
            <v>Молия ташкилотлари</v>
          </cell>
          <cell r="M2023" t="str">
            <v>Оғир саноат ва молия</v>
          </cell>
          <cell r="V2023">
            <v>53.809699218749998</v>
          </cell>
          <cell r="Y2023">
            <v>243.28049999999999</v>
          </cell>
          <cell r="Z2023">
            <v>240.8</v>
          </cell>
          <cell r="AB2023">
            <v>400.36309375000002</v>
          </cell>
          <cell r="AF2023">
            <v>0</v>
          </cell>
          <cell r="AI2023">
            <v>0.2</v>
          </cell>
          <cell r="AJ2023">
            <v>2.1019999999999999</v>
          </cell>
          <cell r="AK2023">
            <v>1.2986999511718751</v>
          </cell>
          <cell r="AM2023">
            <v>0.8755999755859375</v>
          </cell>
          <cell r="AQ2023">
            <v>0</v>
          </cell>
          <cell r="AU2023">
            <v>0</v>
          </cell>
          <cell r="AY2023">
            <v>0</v>
          </cell>
          <cell r="BA2023">
            <v>525.36</v>
          </cell>
          <cell r="BB2023">
            <v>525.36</v>
          </cell>
          <cell r="BC2023">
            <v>0</v>
          </cell>
          <cell r="BD2023">
            <v>525.36</v>
          </cell>
          <cell r="BE2023">
            <v>0</v>
          </cell>
          <cell r="BG2023">
            <v>0</v>
          </cell>
          <cell r="BJ2023">
            <v>1.1680999755859376</v>
          </cell>
          <cell r="BM2023">
            <v>237.73109375000001</v>
          </cell>
          <cell r="BO2023">
            <v>0</v>
          </cell>
          <cell r="BP2023">
            <v>0</v>
          </cell>
          <cell r="BS2023">
            <v>1.4384009534042246E-2</v>
          </cell>
          <cell r="BU2023" t="str">
            <v>-</v>
          </cell>
          <cell r="BW2023">
            <v>1707.9786002758101</v>
          </cell>
          <cell r="BX2023" t="str">
            <v>высокая</v>
          </cell>
        </row>
        <row r="2024">
          <cell r="C2024">
            <v>201173207</v>
          </cell>
          <cell r="D2024" t="str">
            <v>«КОГОН ХАЕТИ» ГАЗЕТАСИ</v>
          </cell>
          <cell r="E2024" t="str">
            <v>ГП</v>
          </cell>
          <cell r="F2024">
            <v>1.5220999755859375</v>
          </cell>
          <cell r="G2024">
            <v>100</v>
          </cell>
          <cell r="H2024" t="str">
            <v>Бухара</v>
          </cell>
          <cell r="I2024" t="str">
            <v>Ҳокимият</v>
          </cell>
          <cell r="J2024" t="str">
            <v>ГП</v>
          </cell>
          <cell r="K2024" t="str">
            <v>ГП</v>
          </cell>
          <cell r="L2024" t="str">
            <v>Ижтимоий соҳа, туризм ва фармацевтика</v>
          </cell>
          <cell r="M2024" t="str">
            <v>Ижтимоий соҳа, туризм ва фармацевтика</v>
          </cell>
          <cell r="V2024">
            <v>53.622398437500003</v>
          </cell>
          <cell r="Y2024">
            <v>0</v>
          </cell>
          <cell r="Z2024">
            <v>0</v>
          </cell>
          <cell r="AB2024">
            <v>0</v>
          </cell>
          <cell r="AF2024">
            <v>0</v>
          </cell>
          <cell r="AJ2024">
            <v>0</v>
          </cell>
          <cell r="AK2024">
            <v>0</v>
          </cell>
          <cell r="AM2024">
            <v>0</v>
          </cell>
          <cell r="AQ2024">
            <v>0</v>
          </cell>
          <cell r="AU2024">
            <v>0</v>
          </cell>
          <cell r="AY2024">
            <v>0</v>
          </cell>
          <cell r="BA2024">
            <v>15.78</v>
          </cell>
          <cell r="BB2024">
            <v>15.78</v>
          </cell>
          <cell r="BC2024">
            <v>0</v>
          </cell>
          <cell r="BD2024">
            <v>15.78</v>
          </cell>
          <cell r="BE2024">
            <v>0</v>
          </cell>
          <cell r="BG2024">
            <v>30.012599609374998</v>
          </cell>
          <cell r="BJ2024">
            <v>11.08</v>
          </cell>
          <cell r="BM2024">
            <v>0</v>
          </cell>
          <cell r="BO2024">
            <v>0</v>
          </cell>
          <cell r="BP2024">
            <v>0</v>
          </cell>
          <cell r="BU2024" t="str">
            <v>-</v>
          </cell>
        </row>
        <row r="2025">
          <cell r="C2025">
            <v>305382749</v>
          </cell>
          <cell r="D2025" t="str">
            <v>ГУП «XORAZM KICHIK SANOAT ZONALARI DIREKSIYASI»</v>
          </cell>
          <cell r="E2025" t="str">
            <v>ГП</v>
          </cell>
          <cell r="F2025">
            <v>0</v>
          </cell>
          <cell r="G2025">
            <v>100</v>
          </cell>
          <cell r="H2025" t="str">
            <v>Хорезм</v>
          </cell>
          <cell r="I2025" t="str">
            <v>Ҳокимият</v>
          </cell>
          <cell r="J2025" t="str">
            <v>ГП</v>
          </cell>
          <cell r="K2025" t="str">
            <v>ГП</v>
          </cell>
          <cell r="L2025" t="str">
            <v>Ҳудудий инвестициялар ва ЭИЗ</v>
          </cell>
          <cell r="M2025" t="str">
            <v>Инвестиция соҳасидаги, саноат зоналари</v>
          </cell>
          <cell r="V2025">
            <v>52.658398437499997</v>
          </cell>
          <cell r="AB2025">
            <v>6.7015000000000002</v>
          </cell>
          <cell r="AF2025">
            <v>0</v>
          </cell>
          <cell r="AM2025">
            <v>2.5399999618530275E-2</v>
          </cell>
          <cell r="AQ2025">
            <v>0</v>
          </cell>
          <cell r="AU2025">
            <v>0</v>
          </cell>
          <cell r="AY2025">
            <v>0</v>
          </cell>
          <cell r="BA2025">
            <v>757.64413000000002</v>
          </cell>
          <cell r="BB2025">
            <v>1091.0391999999999</v>
          </cell>
          <cell r="BC2025">
            <v>0</v>
          </cell>
          <cell r="BD2025">
            <v>1091.0391999999999</v>
          </cell>
          <cell r="BE2025">
            <v>0</v>
          </cell>
          <cell r="BG2025">
            <v>0</v>
          </cell>
          <cell r="BJ2025">
            <v>0</v>
          </cell>
          <cell r="BM2025">
            <v>6.6761000976562501</v>
          </cell>
          <cell r="BO2025">
            <v>0</v>
          </cell>
          <cell r="BP2025">
            <v>0</v>
          </cell>
          <cell r="BS2025">
            <v>9.647083987439312E-4</v>
          </cell>
          <cell r="BU2025" t="str">
            <v>-</v>
          </cell>
        </row>
        <row r="2026">
          <cell r="C2026">
            <v>305513884</v>
          </cell>
          <cell r="D2026" t="str">
            <v>ГУП «TA`MIRLASH-TIKLASH XIZMATI ARNASOY TUMAN FILIALI»</v>
          </cell>
          <cell r="E2026" t="str">
            <v>ГП</v>
          </cell>
          <cell r="F2026">
            <v>0</v>
          </cell>
          <cell r="G2026">
            <v>100</v>
          </cell>
          <cell r="H2026" t="str">
            <v>Джизак</v>
          </cell>
          <cell r="I2026" t="str">
            <v>Уй-жой коммунал хизмат кўрсатиш вазирлиги</v>
          </cell>
          <cell r="J2026" t="str">
            <v>ГП</v>
          </cell>
          <cell r="K2026" t="str">
            <v>ГП</v>
          </cell>
          <cell r="L2026" t="str">
            <v>Коммунал уй-жой қурилиш ва сув хўжалиги</v>
          </cell>
          <cell r="M2026" t="str">
            <v>Коммунал соҳа, қурилиш ва хизмат кўрсатиш</v>
          </cell>
          <cell r="V2026">
            <v>49.442480468749999</v>
          </cell>
          <cell r="AB2026">
            <v>406.21943750000003</v>
          </cell>
          <cell r="AF2026">
            <v>282.23971875000001</v>
          </cell>
          <cell r="AM2026">
            <v>49.441890624999999</v>
          </cell>
          <cell r="AQ2026">
            <v>0</v>
          </cell>
          <cell r="AU2026">
            <v>0</v>
          </cell>
          <cell r="AY2026">
            <v>0</v>
          </cell>
          <cell r="BA2026">
            <v>14832.57</v>
          </cell>
          <cell r="BB2026">
            <v>14832.57</v>
          </cell>
          <cell r="BC2026">
            <v>0</v>
          </cell>
          <cell r="BD2026">
            <v>14832.57</v>
          </cell>
          <cell r="BE2026">
            <v>0</v>
          </cell>
          <cell r="BG2026">
            <v>1.2409000244140624</v>
          </cell>
          <cell r="BJ2026">
            <v>5.8999997377395634E-4</v>
          </cell>
          <cell r="BM2026">
            <v>63.730828125000002</v>
          </cell>
          <cell r="BO2026">
            <v>0</v>
          </cell>
          <cell r="BP2026">
            <v>0</v>
          </cell>
          <cell r="BS2026">
            <v>1.999976140203954</v>
          </cell>
          <cell r="BU2026">
            <v>9</v>
          </cell>
        </row>
        <row r="2027">
          <cell r="C2027">
            <v>200307164</v>
          </cell>
          <cell r="D2027" t="str">
            <v xml:space="preserve">ГУЛИСТОН ХАЁТИ ГАЗЕТАСИ ТАХРИРИЯТИ </v>
          </cell>
          <cell r="E2027" t="str">
            <v>ГП</v>
          </cell>
          <cell r="F2027">
            <v>5.5650000000000004</v>
          </cell>
          <cell r="G2027">
            <v>100</v>
          </cell>
          <cell r="H2027" t="str">
            <v>Сырдарья</v>
          </cell>
          <cell r="I2027" t="str">
            <v>Ҳокимият</v>
          </cell>
          <cell r="J2027" t="str">
            <v>ГП</v>
          </cell>
          <cell r="K2027" t="str">
            <v>ГП</v>
          </cell>
          <cell r="L2027" t="str">
            <v>Ижтимоий соҳа, туризм ва фармацевтика</v>
          </cell>
          <cell r="M2027" t="str">
            <v>Ижтимоий соҳа, туризм ва фармацевтика</v>
          </cell>
          <cell r="N2027" t="str">
            <v>ВМҚ-800</v>
          </cell>
          <cell r="O2027" t="str">
            <v>тугатиш</v>
          </cell>
          <cell r="V2027">
            <v>49.328000000000003</v>
          </cell>
          <cell r="Y2027">
            <v>74.721000000000004</v>
          </cell>
          <cell r="Z2027">
            <v>77.816000000000003</v>
          </cell>
          <cell r="AB2027">
            <v>27.914000000000001</v>
          </cell>
          <cell r="AF2027">
            <v>13.21</v>
          </cell>
          <cell r="AI2027">
            <v>1.881</v>
          </cell>
          <cell r="AJ2027">
            <v>6.1820000000000004</v>
          </cell>
          <cell r="AK2027">
            <v>5.2999999999999999E-2</v>
          </cell>
          <cell r="AM2027">
            <v>1.3320000000000001</v>
          </cell>
          <cell r="AQ2027">
            <v>3.7509999999999999</v>
          </cell>
          <cell r="AU2027">
            <v>0</v>
          </cell>
          <cell r="AY2027">
            <v>0</v>
          </cell>
          <cell r="BA2027">
            <v>0</v>
          </cell>
          <cell r="BB2027">
            <v>0</v>
          </cell>
          <cell r="BC2027">
            <v>0</v>
          </cell>
          <cell r="BD2027">
            <v>0</v>
          </cell>
          <cell r="BE2027">
            <v>0</v>
          </cell>
          <cell r="BG2027">
            <v>0</v>
          </cell>
          <cell r="BJ2027">
            <v>41.356000000000002</v>
          </cell>
          <cell r="BM2027">
            <v>13.372</v>
          </cell>
          <cell r="BO2027">
            <v>0</v>
          </cell>
          <cell r="BP2027">
            <v>0</v>
          </cell>
          <cell r="BS2027">
            <v>4.3475422677720477E-2</v>
          </cell>
          <cell r="BU2027">
            <v>9</v>
          </cell>
        </row>
        <row r="2028">
          <cell r="C2028">
            <v>207183664</v>
          </cell>
          <cell r="D2028" t="str">
            <v>ХАЗОРАСП Т. КУРИЛИШ БЎЛИМИ ХУЗУРИДАГИ ХУЖАЛИК ХИСОБИДАГИ И.Ч. БЎЛИМИ</v>
          </cell>
          <cell r="E2028" t="str">
            <v>ГП</v>
          </cell>
          <cell r="F2028">
            <v>0</v>
          </cell>
          <cell r="G2028">
            <v>100</v>
          </cell>
          <cell r="H2028" t="str">
            <v>Хорезм</v>
          </cell>
          <cell r="I2028" t="str">
            <v>Қурилиш вазирлиги</v>
          </cell>
          <cell r="J2028" t="str">
            <v>ГП</v>
          </cell>
          <cell r="K2028" t="str">
            <v>ГП</v>
          </cell>
          <cell r="L2028" t="str">
            <v>Коммунал уй-жой қурилиш ва сув хўжалиги</v>
          </cell>
          <cell r="M2028" t="str">
            <v>Коммунал соҳа, қурилиш ва хизмат кўрсатиш</v>
          </cell>
          <cell r="V2028">
            <v>48.869031249999999</v>
          </cell>
          <cell r="Y2028">
            <v>22.100199218749999</v>
          </cell>
          <cell r="Z2028">
            <v>58.159199218749997</v>
          </cell>
          <cell r="AB2028">
            <v>114.0031484375</v>
          </cell>
          <cell r="AF2028">
            <v>0</v>
          </cell>
          <cell r="AI2028">
            <v>0</v>
          </cell>
          <cell r="AJ2028">
            <v>3.698800048828125</v>
          </cell>
          <cell r="AK2028">
            <v>8.5612001953124999</v>
          </cell>
          <cell r="AM2028">
            <v>37.539078125000003</v>
          </cell>
          <cell r="AQ2028">
            <v>10.598000000000001</v>
          </cell>
          <cell r="AU2028">
            <v>0</v>
          </cell>
          <cell r="AY2028">
            <v>0</v>
          </cell>
          <cell r="BA2028">
            <v>11269.93995</v>
          </cell>
          <cell r="BB2028">
            <v>11269.93995</v>
          </cell>
          <cell r="BC2028">
            <v>0</v>
          </cell>
          <cell r="BD2028">
            <v>11269.93995</v>
          </cell>
          <cell r="BE2028">
            <v>0</v>
          </cell>
          <cell r="BG2028">
            <v>0</v>
          </cell>
          <cell r="BJ2028">
            <v>3.3193999023437502</v>
          </cell>
          <cell r="BM2028">
            <v>76.464070312499999</v>
          </cell>
          <cell r="BO2028">
            <v>0</v>
          </cell>
          <cell r="BP2028">
            <v>0</v>
          </cell>
          <cell r="BS2028">
            <v>1.2485343693695801</v>
          </cell>
          <cell r="BU2028">
            <v>46</v>
          </cell>
        </row>
        <row r="2029">
          <cell r="C2029">
            <v>204172744</v>
          </cell>
          <cell r="D2029" t="str">
            <v>SHAYXONTOXUR KOMMUNAL TA`MIR- LASH TIKLASH AVARIYA XIZMATI</v>
          </cell>
          <cell r="E2029" t="str">
            <v>ГП</v>
          </cell>
          <cell r="F2029">
            <v>14.57</v>
          </cell>
          <cell r="G2029">
            <v>100</v>
          </cell>
          <cell r="H2029" t="str">
            <v>г.Ташкент</v>
          </cell>
          <cell r="I2029" t="str">
            <v>Ҳокимият</v>
          </cell>
          <cell r="J2029" t="str">
            <v>ГП</v>
          </cell>
          <cell r="K2029" t="str">
            <v>ГП</v>
          </cell>
          <cell r="L2029" t="str">
            <v>Коммунал уй-жой қурилиш ва сув хўжалиги</v>
          </cell>
          <cell r="M2029" t="str">
            <v>Коммунал соҳа, қурилиш ва хизмат кўрсатиш</v>
          </cell>
          <cell r="V2029">
            <v>48.863</v>
          </cell>
          <cell r="Y2029">
            <v>37.06</v>
          </cell>
          <cell r="Z2029">
            <v>268.30884374999999</v>
          </cell>
          <cell r="AB2029">
            <v>29.8</v>
          </cell>
          <cell r="AF2029">
            <v>0</v>
          </cell>
          <cell r="AI2029">
            <v>7.0000000000000001E-3</v>
          </cell>
          <cell r="AJ2029">
            <v>6.8000000000000005E-2</v>
          </cell>
          <cell r="AK2029">
            <v>0.10100000000000001</v>
          </cell>
          <cell r="AM2029">
            <v>0.04</v>
          </cell>
          <cell r="AQ2029">
            <v>0</v>
          </cell>
          <cell r="AU2029">
            <v>0</v>
          </cell>
          <cell r="AY2029">
            <v>0</v>
          </cell>
          <cell r="BA2029">
            <v>0</v>
          </cell>
          <cell r="BB2029">
            <v>0</v>
          </cell>
          <cell r="BC2029">
            <v>0</v>
          </cell>
          <cell r="BD2029">
            <v>0</v>
          </cell>
          <cell r="BE2029">
            <v>0</v>
          </cell>
          <cell r="BG2029">
            <v>11.25</v>
          </cell>
          <cell r="BJ2029">
            <v>23.277839843750002</v>
          </cell>
          <cell r="BM2029">
            <v>28.27</v>
          </cell>
          <cell r="BO2029">
            <v>0</v>
          </cell>
          <cell r="BP2029">
            <v>0</v>
          </cell>
          <cell r="BS2029">
            <v>1.0465157871607639E-3</v>
          </cell>
          <cell r="BU2029">
            <v>150</v>
          </cell>
        </row>
        <row r="2030">
          <cell r="C2030">
            <v>200326538</v>
          </cell>
          <cell r="D2030" t="str">
            <v>«СИРДАРЁ» рузномаси тахририяти</v>
          </cell>
          <cell r="E2030" t="str">
            <v>ГП</v>
          </cell>
          <cell r="F2030">
            <v>0</v>
          </cell>
          <cell r="G2030">
            <v>100</v>
          </cell>
          <cell r="H2030" t="str">
            <v>Сырдарья</v>
          </cell>
          <cell r="I2030" t="str">
            <v>Ҳокимият</v>
          </cell>
          <cell r="J2030" t="str">
            <v>ГП</v>
          </cell>
          <cell r="K2030" t="str">
            <v>ГП</v>
          </cell>
          <cell r="L2030" t="str">
            <v>Ахборот технологиялари ва нашриёт</v>
          </cell>
          <cell r="M2030" t="str">
            <v>Ахборот технологиялари ва телекоммуникациялар</v>
          </cell>
          <cell r="N2030" t="str">
            <v>ВМҚ-800</v>
          </cell>
          <cell r="O2030" t="str">
            <v>тугатиш</v>
          </cell>
          <cell r="V2030">
            <v>48.442398437500003</v>
          </cell>
          <cell r="Y2030">
            <v>0</v>
          </cell>
          <cell r="Z2030">
            <v>84.479703125</v>
          </cell>
          <cell r="AB2030">
            <v>122.0371015625</v>
          </cell>
          <cell r="AF2030">
            <v>0</v>
          </cell>
          <cell r="AI2030">
            <v>0</v>
          </cell>
          <cell r="AJ2030">
            <v>0</v>
          </cell>
          <cell r="AK2030">
            <v>8.4040996093750007</v>
          </cell>
          <cell r="AM2030">
            <v>34.528070312499999</v>
          </cell>
          <cell r="AP2030">
            <v>0</v>
          </cell>
          <cell r="AQ2030">
            <v>0</v>
          </cell>
          <cell r="AT2030">
            <v>0</v>
          </cell>
          <cell r="AU2030">
            <v>0</v>
          </cell>
          <cell r="AX2030">
            <v>0</v>
          </cell>
          <cell r="AY2030">
            <v>0</v>
          </cell>
          <cell r="BA2030">
            <v>2105.8236000000002</v>
          </cell>
          <cell r="BB2030">
            <v>2105.8236000000002</v>
          </cell>
          <cell r="BC2030">
            <v>0</v>
          </cell>
          <cell r="BD2030">
            <v>2105.8236000000002</v>
          </cell>
          <cell r="BE2030">
            <v>0</v>
          </cell>
          <cell r="BF2030">
            <v>0</v>
          </cell>
          <cell r="BG2030">
            <v>17.184999999999999</v>
          </cell>
          <cell r="BI2030">
            <v>0</v>
          </cell>
          <cell r="BJ2030">
            <v>0</v>
          </cell>
          <cell r="BL2030">
            <v>87.509031250000007</v>
          </cell>
          <cell r="BM2030">
            <v>87.509031250000007</v>
          </cell>
          <cell r="BO2030">
            <v>0</v>
          </cell>
          <cell r="BP2030">
            <v>0</v>
          </cell>
          <cell r="BS2030">
            <v>0.91894253242091817</v>
          </cell>
          <cell r="BU2030">
            <v>9</v>
          </cell>
        </row>
        <row r="2031">
          <cell r="C2031">
            <v>200547104</v>
          </cell>
          <cell r="D2031" t="str">
            <v>SOG`LIQNI SAQLASH VAZIRLIGI TOSHKENT TIBBIYOT AKADEMIYASINING BOSMAXONASI</v>
          </cell>
          <cell r="E2031" t="str">
            <v>ГП</v>
          </cell>
          <cell r="F2031">
            <v>0.25180000305175781</v>
          </cell>
          <cell r="G2031">
            <v>100</v>
          </cell>
          <cell r="H2031" t="str">
            <v>г.Ташкент</v>
          </cell>
          <cell r="I2031" t="str">
            <v>Соғлиқни сақлаш вазирлиги</v>
          </cell>
          <cell r="J2031" t="str">
            <v>ГП</v>
          </cell>
          <cell r="K2031" t="str">
            <v>ГП</v>
          </cell>
          <cell r="L2031" t="str">
            <v>Ахборот технологиялари ва нашриёт</v>
          </cell>
          <cell r="M2031" t="str">
            <v>Ахборот технологиялари ва телекоммуникациялар</v>
          </cell>
          <cell r="V2031">
            <v>47.981999999999999</v>
          </cell>
          <cell r="Y2031">
            <v>202.10778124999999</v>
          </cell>
          <cell r="Z2031">
            <v>200.67420312499999</v>
          </cell>
          <cell r="AB2031">
            <v>324.67231249999998</v>
          </cell>
          <cell r="AF2031">
            <v>262.54409375</v>
          </cell>
          <cell r="AI2031">
            <v>1.2732299804687499</v>
          </cell>
          <cell r="AJ2031">
            <v>1.7450799560546875</v>
          </cell>
          <cell r="AK2031">
            <v>2.94310009765625</v>
          </cell>
          <cell r="AM2031">
            <v>1.162469970703125</v>
          </cell>
          <cell r="AQ2031">
            <v>0</v>
          </cell>
          <cell r="AU2031">
            <v>0</v>
          </cell>
          <cell r="AY2031">
            <v>0</v>
          </cell>
          <cell r="BA2031">
            <v>348.75</v>
          </cell>
          <cell r="BB2031">
            <v>348.75</v>
          </cell>
          <cell r="BC2031">
            <v>0</v>
          </cell>
          <cell r="BD2031">
            <v>348.75</v>
          </cell>
          <cell r="BE2031">
            <v>0</v>
          </cell>
          <cell r="BG2031">
            <v>2.5615000000000001</v>
          </cell>
          <cell r="BJ2031">
            <v>30.101599609375</v>
          </cell>
          <cell r="BM2031">
            <v>44.732128906249997</v>
          </cell>
          <cell r="BO2031">
            <v>0</v>
          </cell>
          <cell r="BP2031">
            <v>0</v>
          </cell>
          <cell r="BS2031">
            <v>3.0758259519183064E-2</v>
          </cell>
          <cell r="BU2031">
            <v>70</v>
          </cell>
        </row>
        <row r="2032">
          <cell r="C2032">
            <v>207222647</v>
          </cell>
          <cell r="D2032" t="str">
            <v xml:space="preserve">«DAVLAT MULKINI XUSUSIYLASHTIRISH XUSUSIYLASHTIRILGAN KORXONALARGA KO`MAKLASHISH» </v>
          </cell>
          <cell r="E2032" t="str">
            <v>ГП</v>
          </cell>
          <cell r="F2032">
            <v>0</v>
          </cell>
          <cell r="G2032">
            <v>100</v>
          </cell>
          <cell r="H2032" t="str">
            <v>Наманган</v>
          </cell>
          <cell r="I2032" t="str">
            <v>Ҳокимият</v>
          </cell>
          <cell r="J2032" t="str">
            <v>ГП</v>
          </cell>
          <cell r="K2032" t="str">
            <v>ГП</v>
          </cell>
          <cell r="L2032" t="str">
            <v>Ҳудудий инвестициялар ва ЭИЗ</v>
          </cell>
          <cell r="M2032" t="str">
            <v>Инвестиция соҳасидаги, саноат зоналари</v>
          </cell>
          <cell r="N2032" t="str">
            <v>ВМҚ-800</v>
          </cell>
          <cell r="O2032" t="str">
            <v>тугатиш</v>
          </cell>
          <cell r="V2032">
            <v>47.8825</v>
          </cell>
          <cell r="Y2032">
            <v>52.816000000000003</v>
          </cell>
          <cell r="Z2032">
            <v>83.043000000000006</v>
          </cell>
          <cell r="AB2032">
            <v>87.873999999999995</v>
          </cell>
          <cell r="AF2032">
            <v>0</v>
          </cell>
          <cell r="AI2032">
            <v>0</v>
          </cell>
          <cell r="AJ2032">
            <v>3.492</v>
          </cell>
          <cell r="AK2032">
            <v>20.125499999999999</v>
          </cell>
          <cell r="AM2032">
            <v>10.977299804687499</v>
          </cell>
          <cell r="AQ2032">
            <v>0</v>
          </cell>
          <cell r="AU2032">
            <v>0</v>
          </cell>
          <cell r="AY2032">
            <v>0</v>
          </cell>
          <cell r="BA2032">
            <v>5787.1567100000011</v>
          </cell>
          <cell r="BB2032">
            <v>5787.1567100000002</v>
          </cell>
          <cell r="BC2032">
            <v>0</v>
          </cell>
          <cell r="BD2032">
            <v>5787.1567100000002</v>
          </cell>
          <cell r="BE2032">
            <v>0</v>
          </cell>
          <cell r="BG2032">
            <v>0</v>
          </cell>
          <cell r="BJ2032">
            <v>4.8680000000000003</v>
          </cell>
          <cell r="BM2032">
            <v>72.503</v>
          </cell>
          <cell r="BO2032">
            <v>0</v>
          </cell>
          <cell r="BP2032">
            <v>0</v>
          </cell>
          <cell r="BS2032">
            <v>0.28004744641786566</v>
          </cell>
          <cell r="BU2032" t="str">
            <v>-</v>
          </cell>
        </row>
        <row r="2033">
          <cell r="C2033">
            <v>201512868</v>
          </cell>
          <cell r="D2033" t="str">
            <v>САМОНИЙЛАР НОМЛИ МАДАНИЯТ ВА ИСТИРОХАТ БОГИ</v>
          </cell>
          <cell r="E2033" t="str">
            <v>ГП</v>
          </cell>
          <cell r="F2033">
            <v>0</v>
          </cell>
          <cell r="G2033">
            <v>100</v>
          </cell>
          <cell r="H2033" t="str">
            <v>Бухара</v>
          </cell>
          <cell r="I2033" t="str">
            <v>Маданият вазирлиги</v>
          </cell>
          <cell r="J2033" t="str">
            <v>ГП</v>
          </cell>
          <cell r="K2033" t="str">
            <v>ГП</v>
          </cell>
          <cell r="L2033" t="str">
            <v>Ижтимоий соҳа, туризм ва фармацевтика</v>
          </cell>
          <cell r="M2033" t="str">
            <v>Ижтимоий соҳа, туризм ва фармацевтика</v>
          </cell>
          <cell r="V2033">
            <v>47.003</v>
          </cell>
          <cell r="Y2033">
            <v>243.17109375000001</v>
          </cell>
          <cell r="Z2033">
            <v>170.38399999999999</v>
          </cell>
          <cell r="AB2033">
            <v>248.97900000000001</v>
          </cell>
          <cell r="AF2033">
            <v>29.803999999999998</v>
          </cell>
          <cell r="AI2033">
            <v>0</v>
          </cell>
          <cell r="AJ2033">
            <v>11.180929687500001</v>
          </cell>
          <cell r="AK2033">
            <v>8.9770000000000003</v>
          </cell>
          <cell r="AM2033">
            <v>29.457999999999998</v>
          </cell>
          <cell r="AQ2033">
            <v>54.731999999999999</v>
          </cell>
          <cell r="AU2033">
            <v>0</v>
          </cell>
          <cell r="AY2033">
            <v>0</v>
          </cell>
          <cell r="BA2033">
            <v>8840.8736599999993</v>
          </cell>
          <cell r="BB2033">
            <v>8840.8736599999993</v>
          </cell>
          <cell r="BC2033">
            <v>0</v>
          </cell>
          <cell r="BD2033">
            <v>8840.8736599999993</v>
          </cell>
          <cell r="BE2033">
            <v>0</v>
          </cell>
          <cell r="BG2033">
            <v>0.99199999999999999</v>
          </cell>
          <cell r="BJ2033">
            <v>8.5690000000000008</v>
          </cell>
          <cell r="BM2033">
            <v>177.268</v>
          </cell>
          <cell r="BO2033">
            <v>0</v>
          </cell>
          <cell r="BP2033">
            <v>0</v>
          </cell>
          <cell r="BS2033">
            <v>0.68188236383417045</v>
          </cell>
          <cell r="BU2033" t="str">
            <v>-</v>
          </cell>
        </row>
        <row r="2034">
          <cell r="C2034">
            <v>201052254</v>
          </cell>
          <cell r="D2034" t="str">
            <v>O`Z.R.MUDOFAA VAZ.SAVDO BOSHQ.I/CH BIRLASHMASI</v>
          </cell>
          <cell r="E2034" t="str">
            <v>ГП</v>
          </cell>
          <cell r="F2034">
            <v>10.343999999999999</v>
          </cell>
          <cell r="G2034">
            <v>100</v>
          </cell>
          <cell r="H2034" t="str">
            <v>г.Ташкент</v>
          </cell>
          <cell r="I2034" t="str">
            <v>Мудофаа вазирлиги</v>
          </cell>
          <cell r="J2034" t="str">
            <v>ГП</v>
          </cell>
          <cell r="K2034" t="str">
            <v>ГП</v>
          </cell>
          <cell r="L2034" t="str">
            <v>Енгил саноат</v>
          </cell>
          <cell r="M2034" t="str">
            <v>Енгил саноат, машинасозлик ва электротехника саноати</v>
          </cell>
          <cell r="V2034">
            <v>46.177890625000003</v>
          </cell>
          <cell r="Y2034">
            <v>84.603499999999997</v>
          </cell>
          <cell r="Z2034">
            <v>147.34700000000001</v>
          </cell>
          <cell r="AB2034">
            <v>175.18590624999999</v>
          </cell>
          <cell r="AF2034">
            <v>94.804601562499997</v>
          </cell>
          <cell r="AI2034">
            <v>-4.95</v>
          </cell>
          <cell r="AJ2034">
            <v>0.98634997558593751</v>
          </cell>
          <cell r="AK2034">
            <v>6.3390000000000004</v>
          </cell>
          <cell r="AM2034">
            <v>11</v>
          </cell>
          <cell r="AQ2034">
            <v>0</v>
          </cell>
          <cell r="AU2034">
            <v>0</v>
          </cell>
          <cell r="AY2034">
            <v>0</v>
          </cell>
          <cell r="BA2034">
            <v>6927.3219500000005</v>
          </cell>
          <cell r="BB2034">
            <v>6927.3219500000005</v>
          </cell>
          <cell r="BC2034">
            <v>0</v>
          </cell>
          <cell r="BD2034">
            <v>6927.3219500000005</v>
          </cell>
          <cell r="BE2034">
            <v>0</v>
          </cell>
          <cell r="BG2034">
            <v>8.5</v>
          </cell>
          <cell r="BJ2034">
            <v>9.0197001953125007</v>
          </cell>
          <cell r="BM2034">
            <v>67.797499999999999</v>
          </cell>
          <cell r="BO2034">
            <v>0</v>
          </cell>
          <cell r="BP2034">
            <v>0</v>
          </cell>
          <cell r="BS2034">
            <v>0.19739848287068706</v>
          </cell>
          <cell r="BU2034" t="str">
            <v>-</v>
          </cell>
        </row>
        <row r="2035">
          <cell r="C2035">
            <v>200021174</v>
          </cell>
          <cell r="D2035" t="str">
            <v>РЕДАКЦИЯ HАВБАХОР ТОНГИ</v>
          </cell>
          <cell r="E2035" t="str">
            <v>ГП</v>
          </cell>
          <cell r="F2035">
            <v>3</v>
          </cell>
          <cell r="G2035">
            <v>100</v>
          </cell>
          <cell r="H2035" t="str">
            <v>Навои</v>
          </cell>
          <cell r="I2035" t="str">
            <v>Ҳокимият</v>
          </cell>
          <cell r="J2035" t="str">
            <v>ГП</v>
          </cell>
          <cell r="K2035" t="str">
            <v>ГП</v>
          </cell>
          <cell r="L2035" t="str">
            <v>Ахборот технологиялари ва нашриёт</v>
          </cell>
          <cell r="M2035" t="str">
            <v>Ахборот технологиялари ва телекоммуникациялар</v>
          </cell>
          <cell r="V2035">
            <v>46.145941406250003</v>
          </cell>
          <cell r="Y2035">
            <v>225.90584375</v>
          </cell>
          <cell r="Z2035">
            <v>113.096203125</v>
          </cell>
          <cell r="AB2035">
            <v>144.8245</v>
          </cell>
          <cell r="AF2035">
            <v>145.03790624999999</v>
          </cell>
          <cell r="AI2035">
            <v>1.698699951171875</v>
          </cell>
          <cell r="AJ2035">
            <v>0.30023999023437498</v>
          </cell>
          <cell r="AK2035">
            <v>-1.1194000244140625</v>
          </cell>
          <cell r="AM2035">
            <v>-0.21339999389648437</v>
          </cell>
          <cell r="AQ2035">
            <v>0</v>
          </cell>
          <cell r="AU2035">
            <v>0</v>
          </cell>
          <cell r="AY2035">
            <v>0</v>
          </cell>
          <cell r="BA2035">
            <v>0</v>
          </cell>
          <cell r="BB2035">
            <v>0</v>
          </cell>
          <cell r="BC2035">
            <v>0</v>
          </cell>
          <cell r="BD2035">
            <v>0</v>
          </cell>
          <cell r="BE2035">
            <v>0</v>
          </cell>
          <cell r="BG2035">
            <v>3</v>
          </cell>
          <cell r="BJ2035">
            <v>42.544789062500001</v>
          </cell>
          <cell r="BM2035">
            <v>0</v>
          </cell>
          <cell r="BO2035">
            <v>0</v>
          </cell>
          <cell r="BP2035">
            <v>0</v>
          </cell>
          <cell r="BS2035">
            <v>-4.0003154856955714E-3</v>
          </cell>
          <cell r="BU2035" t="str">
            <v>-</v>
          </cell>
        </row>
        <row r="2036">
          <cell r="C2036">
            <v>304970967</v>
          </cell>
          <cell r="D2036" t="str">
            <v>ГУП «UY JOY QURILISH TA`MIRLASH XIZMATI»</v>
          </cell>
          <cell r="E2036" t="str">
            <v>ГП</v>
          </cell>
          <cell r="F2036">
            <v>0</v>
          </cell>
          <cell r="G2036">
            <v>100</v>
          </cell>
          <cell r="H2036" t="str">
            <v>Хорезм</v>
          </cell>
          <cell r="I2036" t="str">
            <v>Уй-жой коммунал хизмат кўрсатиш вазирлиги</v>
          </cell>
          <cell r="J2036" t="str">
            <v>ГП</v>
          </cell>
          <cell r="K2036" t="str">
            <v>ГП</v>
          </cell>
          <cell r="L2036" t="str">
            <v>Коммунал уй-жой қурилиш ва сув хўжалиги</v>
          </cell>
          <cell r="M2036" t="str">
            <v>Коммунал соҳа, қурилиш ва хизмат кўрсатиш</v>
          </cell>
          <cell r="V2036">
            <v>46.056140624999998</v>
          </cell>
          <cell r="Y2036">
            <v>0</v>
          </cell>
          <cell r="Z2036">
            <v>0</v>
          </cell>
          <cell r="AB2036">
            <v>400.67137500000001</v>
          </cell>
          <cell r="AF2036">
            <v>328.35387500000002</v>
          </cell>
          <cell r="AJ2036">
            <v>0</v>
          </cell>
          <cell r="AK2036">
            <v>0</v>
          </cell>
          <cell r="AM2036">
            <v>13.946919921875001</v>
          </cell>
          <cell r="AQ2036">
            <v>5.6641000976562497</v>
          </cell>
          <cell r="AU2036">
            <v>0</v>
          </cell>
          <cell r="AY2036">
            <v>0</v>
          </cell>
          <cell r="BA2036">
            <v>12937.23979</v>
          </cell>
          <cell r="BB2036">
            <v>12937.23979</v>
          </cell>
          <cell r="BC2036">
            <v>0</v>
          </cell>
          <cell r="BD2036">
            <v>12937.23979</v>
          </cell>
          <cell r="BE2036">
            <v>0</v>
          </cell>
          <cell r="BG2036">
            <v>30.689570312499999</v>
          </cell>
          <cell r="BJ2036">
            <v>29.474970703124999</v>
          </cell>
          <cell r="BM2036">
            <v>58.370578125000002</v>
          </cell>
          <cell r="BO2036">
            <v>0</v>
          </cell>
          <cell r="BP2036">
            <v>0</v>
          </cell>
          <cell r="BS2036">
            <v>0.57288182505210705</v>
          </cell>
          <cell r="BU2036">
            <v>710</v>
          </cell>
        </row>
        <row r="2037">
          <cell r="C2037">
            <v>206144071</v>
          </cell>
          <cell r="D2037" t="str">
            <v>Каттакургон туман «Каттакургон Дон» Давлат нав синаш участкаси</v>
          </cell>
          <cell r="E2037" t="str">
            <v>ГП</v>
          </cell>
          <cell r="F2037">
            <v>17.420000000000002</v>
          </cell>
          <cell r="G2037">
            <v>100</v>
          </cell>
          <cell r="H2037" t="str">
            <v>Самарканд</v>
          </cell>
          <cell r="I2037" t="str">
            <v>Қишлоқ хўжалиги вазирлиги</v>
          </cell>
          <cell r="J2037" t="str">
            <v>ГП</v>
          </cell>
          <cell r="K2037" t="str">
            <v>ГП</v>
          </cell>
          <cell r="L2037" t="str">
            <v>Қишлоқ хўжалиги ва қишлоқ хўжалиги маҳсулотларини қайта ишлаш</v>
          </cell>
          <cell r="M2037" t="str">
            <v>Қишлоқ хўжалиги ва озиқ-овқат саноати</v>
          </cell>
          <cell r="V2037">
            <v>45.315101562499997</v>
          </cell>
          <cell r="Y2037">
            <v>51.027300781249998</v>
          </cell>
          <cell r="Z2037">
            <v>77.352703125000005</v>
          </cell>
          <cell r="AB2037">
            <v>62.52</v>
          </cell>
          <cell r="AF2037">
            <v>20.757000000000001</v>
          </cell>
          <cell r="AJ2037">
            <v>2.9516000976562502</v>
          </cell>
          <cell r="AK2037">
            <v>12.1</v>
          </cell>
          <cell r="AM2037">
            <v>3.7456000976562498</v>
          </cell>
          <cell r="AQ2037">
            <v>7.8013999023437499</v>
          </cell>
          <cell r="AU2037">
            <v>0</v>
          </cell>
          <cell r="AY2037">
            <v>0</v>
          </cell>
          <cell r="BA2037">
            <v>0</v>
          </cell>
          <cell r="BB2037">
            <v>0</v>
          </cell>
          <cell r="BC2037">
            <v>0</v>
          </cell>
          <cell r="BD2037">
            <v>0</v>
          </cell>
          <cell r="BE2037">
            <v>0</v>
          </cell>
          <cell r="BG2037">
            <v>0.50229998779296881</v>
          </cell>
          <cell r="BJ2037">
            <v>10.0025</v>
          </cell>
          <cell r="BM2037">
            <v>35.1</v>
          </cell>
          <cell r="BO2037">
            <v>0</v>
          </cell>
          <cell r="BP2037">
            <v>0</v>
          </cell>
          <cell r="BS2037">
            <v>9.2975459437115979E-2</v>
          </cell>
          <cell r="BU2037" t="str">
            <v>-</v>
          </cell>
        </row>
        <row r="2038">
          <cell r="C2038">
            <v>201514857</v>
          </cell>
          <cell r="D2038" t="str">
            <v>ДЕЗЕНФЕКЦИОННОЕ СТАНЦИЯ</v>
          </cell>
          <cell r="E2038" t="str">
            <v>ГП</v>
          </cell>
          <cell r="F2038">
            <v>24.754900390625</v>
          </cell>
          <cell r="G2038">
            <v>100</v>
          </cell>
          <cell r="H2038" t="str">
            <v>Бухара</v>
          </cell>
          <cell r="I2038" t="str">
            <v>Соғлиқни сақлаш вазирлиги</v>
          </cell>
          <cell r="J2038" t="str">
            <v>ГП</v>
          </cell>
          <cell r="K2038" t="str">
            <v>ГП</v>
          </cell>
          <cell r="L2038" t="str">
            <v>Ижтимоий соҳа, туризм ва фармацевтика</v>
          </cell>
          <cell r="M2038" t="str">
            <v>Ижтимоий соҳа, туризм ва фармацевтика</v>
          </cell>
          <cell r="V2038">
            <v>44.844999999999999</v>
          </cell>
          <cell r="Y2038">
            <v>0</v>
          </cell>
          <cell r="Z2038">
            <v>0</v>
          </cell>
          <cell r="AB2038">
            <v>61.722601562500003</v>
          </cell>
          <cell r="AF2038">
            <v>26.128300781250001</v>
          </cell>
          <cell r="AJ2038">
            <v>0</v>
          </cell>
          <cell r="AK2038">
            <v>0</v>
          </cell>
          <cell r="AM2038">
            <v>0.81200000000000006</v>
          </cell>
          <cell r="AQ2038">
            <v>14.7397001953125</v>
          </cell>
          <cell r="AU2038">
            <v>0</v>
          </cell>
          <cell r="AY2038">
            <v>0</v>
          </cell>
          <cell r="BA2038">
            <v>243.6</v>
          </cell>
          <cell r="BB2038">
            <v>243.6</v>
          </cell>
          <cell r="BC2038">
            <v>0</v>
          </cell>
          <cell r="BD2038">
            <v>243.6</v>
          </cell>
          <cell r="BE2038">
            <v>0</v>
          </cell>
          <cell r="BG2038">
            <v>12.340400390625</v>
          </cell>
          <cell r="BJ2038">
            <v>19.277900390625</v>
          </cell>
          <cell r="BM2038">
            <v>34.782300781250001</v>
          </cell>
          <cell r="BO2038">
            <v>0</v>
          </cell>
          <cell r="BP2038">
            <v>0</v>
          </cell>
          <cell r="BS2038">
            <v>2.1582370611171981E-2</v>
          </cell>
          <cell r="BU2038">
            <v>17</v>
          </cell>
        </row>
        <row r="2039">
          <cell r="C2039">
            <v>206970786</v>
          </cell>
          <cell r="D2039" t="str">
            <v>11-СОН ҲАРБИЙ САВДО ТАШКИЛОТ ДУК</v>
          </cell>
          <cell r="E2039" t="str">
            <v>ГП</v>
          </cell>
          <cell r="F2039">
            <v>3</v>
          </cell>
          <cell r="G2039">
            <v>100</v>
          </cell>
          <cell r="H2039" t="str">
            <v>Хорезм</v>
          </cell>
          <cell r="I2039" t="str">
            <v>Мудофаа вазирлиги</v>
          </cell>
          <cell r="J2039" t="str">
            <v>ГП</v>
          </cell>
          <cell r="K2039" t="str">
            <v>ГП</v>
          </cell>
          <cell r="L2039" t="str">
            <v>Савдо</v>
          </cell>
          <cell r="M2039" t="str">
            <v>Ижтимоий соҳа, туризм ва фармацевтика</v>
          </cell>
          <cell r="V2039">
            <v>44.671999999999997</v>
          </cell>
          <cell r="Y2039">
            <v>276.3733125</v>
          </cell>
          <cell r="Z2039">
            <v>443.93228125000002</v>
          </cell>
          <cell r="AB2039">
            <v>479.476</v>
          </cell>
          <cell r="AF2039">
            <v>385.86750000000001</v>
          </cell>
          <cell r="AI2039">
            <v>0</v>
          </cell>
          <cell r="AJ2039">
            <v>-8.2925996093749994</v>
          </cell>
          <cell r="AK2039">
            <v>2.3605900878906252</v>
          </cell>
          <cell r="AM2039">
            <v>7.8699101562499996</v>
          </cell>
          <cell r="AQ2039">
            <v>27.894400390625002</v>
          </cell>
          <cell r="AU2039">
            <v>0</v>
          </cell>
          <cell r="AY2039">
            <v>0</v>
          </cell>
          <cell r="BA2039">
            <v>2370</v>
          </cell>
          <cell r="BB2039">
            <v>2370</v>
          </cell>
          <cell r="BC2039">
            <v>0</v>
          </cell>
          <cell r="BD2039">
            <v>2370</v>
          </cell>
          <cell r="BE2039">
            <v>0</v>
          </cell>
          <cell r="BG2039">
            <v>0.55000000000000004</v>
          </cell>
          <cell r="BJ2039">
            <v>27.341000000000001</v>
          </cell>
          <cell r="BM2039">
            <v>72.983999999999995</v>
          </cell>
          <cell r="BO2039">
            <v>0</v>
          </cell>
          <cell r="BP2039">
            <v>0</v>
          </cell>
          <cell r="BS2039">
            <v>0.14509074990899859</v>
          </cell>
          <cell r="BU2039">
            <v>363</v>
          </cell>
          <cell r="BW2039">
            <v>86.982790730388999</v>
          </cell>
          <cell r="BX2039" t="str">
            <v>средная</v>
          </cell>
        </row>
        <row r="2040">
          <cell r="C2040">
            <v>305437044</v>
          </cell>
          <cell r="D2040" t="str">
            <v>ГУП «SIRDARYO VILOYAT ARXITEKTURA VA QURILISH BOSH BOSHQARMA</v>
          </cell>
          <cell r="E2040" t="str">
            <v>ГП</v>
          </cell>
          <cell r="F2040">
            <v>0</v>
          </cell>
          <cell r="G2040">
            <v>100</v>
          </cell>
          <cell r="H2040" t="str">
            <v>Сырдарья</v>
          </cell>
          <cell r="I2040" t="str">
            <v>Қурилиш вазирлиги</v>
          </cell>
          <cell r="J2040" t="str">
            <v>ГП</v>
          </cell>
          <cell r="K2040" t="str">
            <v>ГП</v>
          </cell>
          <cell r="L2040" t="str">
            <v>Коммунал уй-жой қурилиш ва сув хўжалиги</v>
          </cell>
          <cell r="M2040" t="str">
            <v>Коммунал соҳа, қурилиш ва хизмат кўрсатиш</v>
          </cell>
          <cell r="V2040">
            <v>43.948999999999998</v>
          </cell>
          <cell r="AB2040">
            <v>409.6705</v>
          </cell>
          <cell r="AF2040">
            <v>0</v>
          </cell>
          <cell r="AM2040">
            <v>-333.33268750000002</v>
          </cell>
          <cell r="AQ2040">
            <v>0</v>
          </cell>
          <cell r="AU2040">
            <v>0</v>
          </cell>
          <cell r="AY2040">
            <v>0</v>
          </cell>
          <cell r="BA2040">
            <v>0</v>
          </cell>
          <cell r="BB2040">
            <v>0</v>
          </cell>
          <cell r="BC2040">
            <v>0</v>
          </cell>
          <cell r="BD2040">
            <v>0</v>
          </cell>
          <cell r="BE2040">
            <v>0</v>
          </cell>
          <cell r="BG2040">
            <v>0</v>
          </cell>
          <cell r="BJ2040">
            <v>0</v>
          </cell>
          <cell r="BM2040">
            <v>371.50159374999998</v>
          </cell>
          <cell r="BO2040">
            <v>0</v>
          </cell>
          <cell r="BP2040">
            <v>0</v>
          </cell>
          <cell r="BS2040">
            <v>-15.16906812441694</v>
          </cell>
          <cell r="BU2040">
            <v>23</v>
          </cell>
        </row>
        <row r="2041">
          <cell r="C2041">
            <v>201935641</v>
          </cell>
          <cell r="D2041" t="str">
            <v>«ДЕЗСТАНЦИЯ»</v>
          </cell>
          <cell r="E2041" t="str">
            <v>ГП</v>
          </cell>
          <cell r="F2041">
            <v>6.9000000000000006E-2</v>
          </cell>
          <cell r="G2041">
            <v>100</v>
          </cell>
          <cell r="H2041" t="str">
            <v>Бухара</v>
          </cell>
          <cell r="I2041" t="str">
            <v>Соғлиқни сақлаш вазирлиги</v>
          </cell>
          <cell r="J2041" t="str">
            <v>ГП</v>
          </cell>
          <cell r="K2041" t="str">
            <v>ГП</v>
          </cell>
          <cell r="L2041" t="str">
            <v>Ижтимоий соҳа, туризм ва фармацевтика</v>
          </cell>
          <cell r="M2041" t="str">
            <v>Ижтимоий соҳа, туризм ва фармацевтика</v>
          </cell>
          <cell r="V2041">
            <v>43.790398437500002</v>
          </cell>
          <cell r="Y2041">
            <v>0</v>
          </cell>
          <cell r="Z2041">
            <v>0</v>
          </cell>
          <cell r="AB2041">
            <v>145.31059375000001</v>
          </cell>
          <cell r="AF2041">
            <v>70.306703124999999</v>
          </cell>
          <cell r="AJ2041">
            <v>0</v>
          </cell>
          <cell r="AK2041">
            <v>0</v>
          </cell>
          <cell r="AM2041">
            <v>14.224400390625</v>
          </cell>
          <cell r="AQ2041">
            <v>22.513800781250001</v>
          </cell>
          <cell r="AU2041">
            <v>0</v>
          </cell>
          <cell r="AY2041">
            <v>0</v>
          </cell>
          <cell r="BA2041">
            <v>4320.9425900000006</v>
          </cell>
          <cell r="BB2041">
            <v>4320.9425900000006</v>
          </cell>
          <cell r="BC2041">
            <v>0</v>
          </cell>
          <cell r="BD2041">
            <v>4320.9425900000006</v>
          </cell>
          <cell r="BE2041">
            <v>0</v>
          </cell>
          <cell r="BG2041">
            <v>40.312101562499997</v>
          </cell>
          <cell r="BJ2041">
            <v>15.989099609375</v>
          </cell>
          <cell r="BM2041">
            <v>60.779499999999999</v>
          </cell>
          <cell r="BO2041">
            <v>0</v>
          </cell>
          <cell r="BP2041">
            <v>0</v>
          </cell>
          <cell r="BS2041">
            <v>0.37012445471527083</v>
          </cell>
          <cell r="BU2041">
            <v>17</v>
          </cell>
        </row>
        <row r="2042">
          <cell r="C2042">
            <v>200769754</v>
          </cell>
          <cell r="D2042" t="str">
            <v xml:space="preserve">Пахтачи газетаси </v>
          </cell>
          <cell r="E2042" t="str">
            <v>ГП</v>
          </cell>
          <cell r="F2042">
            <v>11.86</v>
          </cell>
          <cell r="G2042">
            <v>100</v>
          </cell>
          <cell r="H2042" t="str">
            <v>Самарканд</v>
          </cell>
          <cell r="I2042" t="str">
            <v>Ҳокимият</v>
          </cell>
          <cell r="J2042" t="str">
            <v>ГП</v>
          </cell>
          <cell r="K2042" t="str">
            <v>ГП</v>
          </cell>
          <cell r="L2042" t="str">
            <v>Ижтимоий соҳа, туризм ва фармацевтика</v>
          </cell>
          <cell r="M2042" t="str">
            <v>Ижтимоий соҳа, туризм ва фармацевтика</v>
          </cell>
          <cell r="V2042">
            <v>42.8523984375</v>
          </cell>
          <cell r="Y2042">
            <v>12.4582001953125</v>
          </cell>
          <cell r="Z2042">
            <v>161.03109375</v>
          </cell>
          <cell r="AB2042">
            <v>134.54599999999999</v>
          </cell>
          <cell r="AF2042">
            <v>15</v>
          </cell>
          <cell r="AJ2042">
            <v>2.3405800781249999</v>
          </cell>
          <cell r="AK2042">
            <v>4.3559999999999999</v>
          </cell>
          <cell r="AM2042">
            <v>0</v>
          </cell>
          <cell r="AQ2042">
            <v>23.212</v>
          </cell>
          <cell r="AU2042">
            <v>0</v>
          </cell>
          <cell r="AY2042">
            <v>0</v>
          </cell>
          <cell r="BA2042">
            <v>0</v>
          </cell>
          <cell r="BB2042">
            <v>0</v>
          </cell>
          <cell r="BC2042">
            <v>0</v>
          </cell>
          <cell r="BD2042">
            <v>0</v>
          </cell>
          <cell r="BE2042">
            <v>0</v>
          </cell>
          <cell r="BG2042">
            <v>0</v>
          </cell>
          <cell r="BJ2042">
            <v>13.276799804687499</v>
          </cell>
          <cell r="BM2042">
            <v>119.54600000000001</v>
          </cell>
          <cell r="BO2042">
            <v>0</v>
          </cell>
          <cell r="BP2042">
            <v>0</v>
          </cell>
          <cell r="BU2042" t="str">
            <v>-</v>
          </cell>
        </row>
        <row r="2043">
          <cell r="C2043">
            <v>200663547</v>
          </cell>
          <cell r="D2043" t="str">
            <v>BEKTEMIR DEZ STANSIYA ХУЖАЛИК ХИСОБИ</v>
          </cell>
          <cell r="E2043" t="str">
            <v>ГП</v>
          </cell>
          <cell r="F2043">
            <v>0</v>
          </cell>
          <cell r="G2043">
            <v>100</v>
          </cell>
          <cell r="H2043" t="str">
            <v>г.Ташкент</v>
          </cell>
          <cell r="I2043" t="str">
            <v>Соғлиқни сақлаш вазирлиги</v>
          </cell>
          <cell r="J2043" t="str">
            <v>ГП</v>
          </cell>
          <cell r="K2043" t="str">
            <v>ГП</v>
          </cell>
          <cell r="L2043" t="str">
            <v>Ижтимоий соҳа, туризм ва фармацевтика</v>
          </cell>
          <cell r="M2043" t="str">
            <v>Ижтимоий соҳа, туризм ва фармацевтика</v>
          </cell>
          <cell r="U2043">
            <v>42.764199218750001</v>
          </cell>
          <cell r="V2043">
            <v>42.764199218750001</v>
          </cell>
          <cell r="W2043">
            <v>70.714101562500005</v>
          </cell>
          <cell r="Y2043">
            <v>83.532796875000003</v>
          </cell>
          <cell r="Z2043">
            <v>88.724203125000003</v>
          </cell>
          <cell r="AA2043">
            <v>60.683300781249997</v>
          </cell>
          <cell r="AB2043">
            <v>84.003101562500007</v>
          </cell>
          <cell r="AC2043">
            <v>77.573203125000006</v>
          </cell>
          <cell r="AE2043">
            <v>27.334</v>
          </cell>
          <cell r="AF2043">
            <v>40.212898437500002</v>
          </cell>
          <cell r="AG2043">
            <v>15.839599609375</v>
          </cell>
          <cell r="AI2043">
            <v>-2.44939990234375</v>
          </cell>
          <cell r="AJ2043">
            <v>6.5831000976562501</v>
          </cell>
          <cell r="AK2043">
            <v>1.1410899658203124</v>
          </cell>
          <cell r="AL2043">
            <v>5.99839990234375</v>
          </cell>
          <cell r="AM2043">
            <v>3.6751000976562498</v>
          </cell>
          <cell r="AN2043">
            <v>9.9964999999999993</v>
          </cell>
          <cell r="AP2043">
            <v>0</v>
          </cell>
          <cell r="AQ2043">
            <v>0</v>
          </cell>
          <cell r="AR2043">
            <v>14.994</v>
          </cell>
          <cell r="AT2043">
            <v>0</v>
          </cell>
          <cell r="AU2043">
            <v>0</v>
          </cell>
          <cell r="AV2043">
            <v>1.363</v>
          </cell>
          <cell r="AX2043">
            <v>0</v>
          </cell>
          <cell r="AY2043">
            <v>0</v>
          </cell>
          <cell r="AZ2043">
            <v>0</v>
          </cell>
          <cell r="BA2043">
            <v>162.12604000000002</v>
          </cell>
          <cell r="BB2043">
            <v>1105</v>
          </cell>
          <cell r="BC2043">
            <v>0</v>
          </cell>
          <cell r="BD2043">
            <v>1105</v>
          </cell>
          <cell r="BE2043">
            <v>0</v>
          </cell>
          <cell r="BF2043">
            <v>15.677799804687499</v>
          </cell>
          <cell r="BG2043">
            <v>15.677799804687499</v>
          </cell>
          <cell r="BH2043">
            <v>29.020099609374999</v>
          </cell>
          <cell r="BI2043">
            <v>25.490699218749999</v>
          </cell>
          <cell r="BJ2043">
            <v>26.995300781249998</v>
          </cell>
          <cell r="BK2043">
            <v>43.585601562500003</v>
          </cell>
          <cell r="BL2043">
            <v>24.316500000000001</v>
          </cell>
          <cell r="BM2043">
            <v>35.9148984375</v>
          </cell>
          <cell r="BN2043">
            <v>50.374000000000002</v>
          </cell>
          <cell r="BO2043">
            <v>0</v>
          </cell>
          <cell r="BP2043">
            <v>0</v>
          </cell>
          <cell r="BS2043">
            <v>8.5130171508011665E-2</v>
          </cell>
          <cell r="BT2043">
            <v>0.17618346293834741</v>
          </cell>
          <cell r="BU2043">
            <v>50</v>
          </cell>
        </row>
        <row r="2044">
          <cell r="C2044">
            <v>305059713</v>
          </cell>
          <cell r="D2044" t="str">
            <v>ГУП «MARG`ILON SHAHAR UY-J</v>
          </cell>
          <cell r="E2044" t="str">
            <v>ГП</v>
          </cell>
          <cell r="F2044">
            <v>0</v>
          </cell>
          <cell r="G2044">
            <v>100</v>
          </cell>
          <cell r="H2044" t="str">
            <v>Фергана</v>
          </cell>
          <cell r="I2044" t="str">
            <v>Уй-жой коммунал хизмат кўрсатиш вазирлиги</v>
          </cell>
          <cell r="J2044" t="str">
            <v>ГП</v>
          </cell>
          <cell r="K2044" t="str">
            <v>ГП</v>
          </cell>
          <cell r="L2044" t="str">
            <v>Коммунал уй-жой қурилиш ва сув хўжалиги</v>
          </cell>
          <cell r="M2044" t="str">
            <v>Коммунал соҳа, қурилиш ва хизмат кўрсатиш</v>
          </cell>
          <cell r="V2044">
            <v>41.573</v>
          </cell>
          <cell r="Y2044">
            <v>0</v>
          </cell>
          <cell r="Z2044">
            <v>0</v>
          </cell>
          <cell r="AB2044">
            <v>290.17</v>
          </cell>
          <cell r="AF2044">
            <v>0</v>
          </cell>
          <cell r="AJ2044">
            <v>0</v>
          </cell>
          <cell r="AK2044">
            <v>0</v>
          </cell>
          <cell r="AM2044">
            <v>5.4482998046875002</v>
          </cell>
          <cell r="AQ2044">
            <v>15.3237998046875</v>
          </cell>
          <cell r="AU2044">
            <v>0</v>
          </cell>
          <cell r="AY2044">
            <v>0</v>
          </cell>
          <cell r="BA2044">
            <v>1279.9641800000002</v>
          </cell>
          <cell r="BB2044">
            <v>1343.1354899999999</v>
          </cell>
          <cell r="BC2044">
            <v>0</v>
          </cell>
          <cell r="BD2044">
            <v>1343.1354899999999</v>
          </cell>
          <cell r="BE2044">
            <v>0</v>
          </cell>
          <cell r="BG2044">
            <v>41.492300781250002</v>
          </cell>
          <cell r="BJ2044">
            <v>36.124699218750003</v>
          </cell>
          <cell r="BM2044">
            <v>159.178</v>
          </cell>
          <cell r="BO2044">
            <v>0</v>
          </cell>
          <cell r="BP2044">
            <v>0</v>
          </cell>
          <cell r="BS2044">
            <v>0.26210760852897313</v>
          </cell>
        </row>
        <row r="2045">
          <cell r="C2045">
            <v>304906649</v>
          </cell>
          <cell r="D2045" t="str">
            <v>ГУП «FARG`ONA VILOYATI TOZ</v>
          </cell>
          <cell r="E2045" t="str">
            <v>ГП</v>
          </cell>
          <cell r="F2045">
            <v>0.1</v>
          </cell>
          <cell r="G2045">
            <v>100</v>
          </cell>
          <cell r="H2045" t="str">
            <v>Фергана</v>
          </cell>
          <cell r="I2045" t="str">
            <v>Давлат табиатни муҳофаза қилиш қўмитаси</v>
          </cell>
          <cell r="J2045" t="str">
            <v>ГП</v>
          </cell>
          <cell r="K2045" t="str">
            <v>ГП</v>
          </cell>
          <cell r="L2045" t="str">
            <v>Коммунал уй-жой қурилиш ва сув хўжалиги</v>
          </cell>
          <cell r="M2045" t="str">
            <v>Коммунал соҳа, қурилиш ва хизмат кўрсатиш</v>
          </cell>
          <cell r="V2045">
            <v>41.472699218750002</v>
          </cell>
          <cell r="Y2045">
            <v>0</v>
          </cell>
          <cell r="Z2045">
            <v>0</v>
          </cell>
          <cell r="AB2045">
            <v>0</v>
          </cell>
          <cell r="AF2045">
            <v>0</v>
          </cell>
          <cell r="AJ2045">
            <v>0</v>
          </cell>
          <cell r="AK2045">
            <v>0</v>
          </cell>
          <cell r="AM2045">
            <v>0</v>
          </cell>
          <cell r="AQ2045">
            <v>0</v>
          </cell>
          <cell r="AU2045">
            <v>0</v>
          </cell>
          <cell r="AY2045">
            <v>0</v>
          </cell>
          <cell r="BA2045">
            <v>0</v>
          </cell>
          <cell r="BB2045">
            <v>0</v>
          </cell>
          <cell r="BC2045">
            <v>0</v>
          </cell>
          <cell r="BD2045">
            <v>0</v>
          </cell>
          <cell r="BE2045">
            <v>0</v>
          </cell>
          <cell r="BG2045">
            <v>0.73799999999999999</v>
          </cell>
          <cell r="BJ2045">
            <v>0.7462999877929688</v>
          </cell>
          <cell r="BM2045">
            <v>0</v>
          </cell>
          <cell r="BO2045">
            <v>0</v>
          </cell>
          <cell r="BP2045">
            <v>0</v>
          </cell>
          <cell r="BU2045" t="str">
            <v>-</v>
          </cell>
        </row>
        <row r="2046">
          <cell r="C2046">
            <v>206989136</v>
          </cell>
          <cell r="D2046" t="str">
            <v>ФЕРГАНСКАЯ ПРАВДА ГАЗЕТАСИ</v>
          </cell>
          <cell r="E2046" t="str">
            <v>ГП</v>
          </cell>
          <cell r="F2046">
            <v>14.977</v>
          </cell>
          <cell r="G2046">
            <v>100</v>
          </cell>
          <cell r="H2046" t="str">
            <v>Фергана</v>
          </cell>
          <cell r="I2046" t="str">
            <v>Ҳокимият</v>
          </cell>
          <cell r="J2046" t="str">
            <v>ГП</v>
          </cell>
          <cell r="K2046" t="str">
            <v>ГП</v>
          </cell>
          <cell r="L2046" t="str">
            <v>Ижтимоий соҳа, туризм ва фармацевтика</v>
          </cell>
          <cell r="M2046" t="str">
            <v>Ижтимоий соҳа, туризм ва фармацевтика</v>
          </cell>
          <cell r="V2046">
            <v>39.146000000000001</v>
          </cell>
          <cell r="Y2046">
            <v>0</v>
          </cell>
          <cell r="Z2046">
            <v>0</v>
          </cell>
          <cell r="AB2046">
            <v>405.322</v>
          </cell>
          <cell r="AF2046">
            <v>385.93900000000002</v>
          </cell>
          <cell r="AJ2046">
            <v>0</v>
          </cell>
          <cell r="AK2046">
            <v>0</v>
          </cell>
          <cell r="AM2046">
            <v>-17.25</v>
          </cell>
          <cell r="AQ2046">
            <v>84.222999999999999</v>
          </cell>
          <cell r="AU2046">
            <v>0</v>
          </cell>
          <cell r="AY2046">
            <v>0</v>
          </cell>
          <cell r="BA2046">
            <v>0</v>
          </cell>
          <cell r="BB2046">
            <v>0</v>
          </cell>
          <cell r="BC2046">
            <v>0</v>
          </cell>
          <cell r="BD2046">
            <v>0</v>
          </cell>
          <cell r="BE2046">
            <v>0</v>
          </cell>
          <cell r="BG2046">
            <v>4.806</v>
          </cell>
          <cell r="BJ2046">
            <v>14.148</v>
          </cell>
          <cell r="BM2046">
            <v>36.633000000000003</v>
          </cell>
          <cell r="BO2046">
            <v>0</v>
          </cell>
          <cell r="BP2046">
            <v>0</v>
          </cell>
          <cell r="BS2046">
            <v>-0.33956692913385828</v>
          </cell>
          <cell r="BU2046">
            <v>2</v>
          </cell>
        </row>
        <row r="2047">
          <cell r="C2047">
            <v>305439857</v>
          </cell>
          <cell r="D2047" t="str">
            <v>ГУП «BUXORO VILOYATI YAGONA XISOB -KITOB MARKAZI DUK KOGON SHAHAR FILIALI»</v>
          </cell>
          <cell r="E2047" t="str">
            <v>ГП</v>
          </cell>
          <cell r="F2047">
            <v>0</v>
          </cell>
          <cell r="G2047">
            <v>100</v>
          </cell>
          <cell r="H2047" t="str">
            <v>Бухара</v>
          </cell>
          <cell r="I2047" t="str">
            <v>Уй-жой коммунал хизмат кўрсатиш вазирлиги</v>
          </cell>
          <cell r="J2047" t="str">
            <v>ГП</v>
          </cell>
          <cell r="K2047" t="str">
            <v>ГП</v>
          </cell>
          <cell r="L2047" t="str">
            <v>Коммунал уй-жой қурилиш ва сув хўжалиги</v>
          </cell>
          <cell r="M2047" t="str">
            <v>Коммунал соҳа, қурилиш ва хизмат кўрсатиш</v>
          </cell>
          <cell r="V2047">
            <v>38.816101562500002</v>
          </cell>
          <cell r="AB2047">
            <v>25.25069921875</v>
          </cell>
          <cell r="AF2047">
            <v>0</v>
          </cell>
          <cell r="AM2047">
            <v>-12.733299804687499</v>
          </cell>
          <cell r="AQ2047">
            <v>0</v>
          </cell>
          <cell r="AU2047">
            <v>0</v>
          </cell>
          <cell r="AY2047">
            <v>0</v>
          </cell>
          <cell r="BA2047">
            <v>0</v>
          </cell>
          <cell r="BB2047">
            <v>0</v>
          </cell>
          <cell r="BC2047">
            <v>0</v>
          </cell>
          <cell r="BD2047">
            <v>0</v>
          </cell>
          <cell r="BE2047">
            <v>0</v>
          </cell>
          <cell r="BG2047">
            <v>38.816101562500002</v>
          </cell>
          <cell r="BJ2047">
            <v>19.842099609375001</v>
          </cell>
          <cell r="BM2047">
            <v>37.984000000000002</v>
          </cell>
          <cell r="BO2047">
            <v>0</v>
          </cell>
          <cell r="BP2047">
            <v>0</v>
          </cell>
          <cell r="BS2047">
            <v>-0.65608339282526318</v>
          </cell>
          <cell r="BU2047" t="str">
            <v>-</v>
          </cell>
          <cell r="BW2047">
            <v>109.78117647058799</v>
          </cell>
          <cell r="BX2047" t="str">
            <v>высокая</v>
          </cell>
        </row>
        <row r="2048">
          <cell r="C2048">
            <v>207161383</v>
          </cell>
          <cell r="D2048" t="str">
            <v>К Д ИИБ АЛОКА БУЛ.ХУЗУ АЛОКА БУЛИМИ УСТАХОНАСИ ДАВЛАТ УН.КОР</v>
          </cell>
          <cell r="E2048" t="str">
            <v>ГП</v>
          </cell>
          <cell r="F2048">
            <v>10</v>
          </cell>
          <cell r="G2048">
            <v>100</v>
          </cell>
          <cell r="H2048" t="str">
            <v>Кашкадарья</v>
          </cell>
          <cell r="I2048" t="str">
            <v>Ички ишлар вазирлиги</v>
          </cell>
          <cell r="J2048" t="str">
            <v>ГП</v>
          </cell>
          <cell r="K2048" t="str">
            <v>ГП</v>
          </cell>
          <cell r="L2048" t="str">
            <v>Ахборот технологиялари ва нашриёт</v>
          </cell>
          <cell r="M2048" t="str">
            <v>Ахборот технологиялари ва телекоммуникациялар</v>
          </cell>
          <cell r="U2048">
            <v>41.337800781250003</v>
          </cell>
          <cell r="V2048">
            <v>38.814999999999998</v>
          </cell>
          <cell r="W2048">
            <v>51.337800781250003</v>
          </cell>
          <cell r="Y2048">
            <v>126.8978984375</v>
          </cell>
          <cell r="Z2048">
            <v>163.96850000000001</v>
          </cell>
          <cell r="AA2048">
            <v>115.69528124999999</v>
          </cell>
          <cell r="AB2048">
            <v>208.97579687499999</v>
          </cell>
          <cell r="AC2048">
            <v>163.40757812499999</v>
          </cell>
          <cell r="AE2048">
            <v>0</v>
          </cell>
          <cell r="AF2048">
            <v>0</v>
          </cell>
          <cell r="AG2048">
            <v>0</v>
          </cell>
          <cell r="AI2048">
            <v>-2.7866000976562502</v>
          </cell>
          <cell r="AJ2048">
            <v>-12.779400390625</v>
          </cell>
          <cell r="AK2048">
            <v>11.1075</v>
          </cell>
          <cell r="AL2048">
            <v>11.650969726562501</v>
          </cell>
          <cell r="AM2048">
            <v>20.110599609375001</v>
          </cell>
          <cell r="AN2048">
            <v>7.7277797851562502</v>
          </cell>
          <cell r="AQ2048">
            <v>54.912898437499997</v>
          </cell>
          <cell r="AR2048">
            <v>54.912898437499997</v>
          </cell>
          <cell r="AU2048">
            <v>0</v>
          </cell>
          <cell r="AV2048">
            <v>0</v>
          </cell>
          <cell r="AY2048">
            <v>0</v>
          </cell>
          <cell r="AZ2048">
            <v>0</v>
          </cell>
          <cell r="BA2048">
            <v>6040.9174000000003</v>
          </cell>
          <cell r="BB2048">
            <v>6041.0049400000007</v>
          </cell>
          <cell r="BC2048">
            <v>0</v>
          </cell>
          <cell r="BD2048">
            <v>6041.0049400000007</v>
          </cell>
          <cell r="BE2048">
            <v>0</v>
          </cell>
          <cell r="BG2048">
            <v>0.77059997558593751</v>
          </cell>
          <cell r="BH2048">
            <v>0.77059997558593751</v>
          </cell>
          <cell r="BJ2048">
            <v>0</v>
          </cell>
          <cell r="BK2048">
            <v>0</v>
          </cell>
          <cell r="BM2048">
            <v>178.41650000000001</v>
          </cell>
          <cell r="BN2048">
            <v>148.92179687500001</v>
          </cell>
          <cell r="BO2048">
            <v>0</v>
          </cell>
          <cell r="BP2048">
            <v>0</v>
          </cell>
          <cell r="BS2048">
            <v>0.69926318677872723</v>
          </cell>
          <cell r="BT2048">
            <v>0.17143737561536693</v>
          </cell>
          <cell r="BW2048">
            <v>15.1516617931343</v>
          </cell>
          <cell r="BX2048" t="str">
            <v>неудовлетворительная</v>
          </cell>
        </row>
        <row r="2049">
          <cell r="C2049">
            <v>305571039</v>
          </cell>
          <cell r="D2049" t="str">
            <v>«XOKIMLIGI XUZURIDAGI AXBOROT-KOMMUNIKATSIYA TEX</v>
          </cell>
          <cell r="E2049" t="str">
            <v>ГП</v>
          </cell>
          <cell r="F2049">
            <v>5.4050000000000002</v>
          </cell>
          <cell r="G2049">
            <v>100</v>
          </cell>
          <cell r="H2049" t="str">
            <v>Сырдарья</v>
          </cell>
          <cell r="I2049" t="str">
            <v>Ҳокимият</v>
          </cell>
          <cell r="J2049" t="str">
            <v>ГП</v>
          </cell>
          <cell r="K2049" t="str">
            <v>ГП</v>
          </cell>
          <cell r="L2049" t="str">
            <v>Ахборот технологиялари ва нашриёт</v>
          </cell>
          <cell r="M2049" t="str">
            <v>Ахборот технологиялари ва телекоммуникациялар</v>
          </cell>
          <cell r="V2049">
            <v>38.6815</v>
          </cell>
          <cell r="AB2049">
            <v>150.56029687500001</v>
          </cell>
          <cell r="AF2049">
            <v>76.881703125000001</v>
          </cell>
          <cell r="AM2049">
            <v>9.6102001953124994</v>
          </cell>
          <cell r="AQ2049">
            <v>15.976400390625001</v>
          </cell>
          <cell r="AU2049">
            <v>0</v>
          </cell>
          <cell r="AY2049">
            <v>0</v>
          </cell>
          <cell r="BA2049">
            <v>4150.64041</v>
          </cell>
          <cell r="BB2049">
            <v>4192.37842</v>
          </cell>
          <cell r="BC2049">
            <v>0</v>
          </cell>
          <cell r="BD2049">
            <v>4192.37842</v>
          </cell>
          <cell r="BE2049">
            <v>0</v>
          </cell>
          <cell r="BG2049">
            <v>34.64230078125</v>
          </cell>
          <cell r="BJ2049">
            <v>33.276499999999999</v>
          </cell>
          <cell r="BM2049">
            <v>64.068398437499994</v>
          </cell>
          <cell r="BO2049">
            <v>0</v>
          </cell>
          <cell r="BP2049">
            <v>0</v>
          </cell>
          <cell r="BS2049">
            <v>0.4968887036600183</v>
          </cell>
          <cell r="BU2049">
            <v>58</v>
          </cell>
        </row>
        <row r="2050">
          <cell r="C2050">
            <v>201407847</v>
          </cell>
          <cell r="D2050" t="str">
            <v>«ХУЖАЛИК ХИСОБИДАГИ ДИЗЕНТИФИ-КАЦИЯЛАШ БУЛИМИ»</v>
          </cell>
          <cell r="E2050" t="str">
            <v>ГП</v>
          </cell>
          <cell r="F2050">
            <v>36.087000000000003</v>
          </cell>
          <cell r="G2050">
            <v>100</v>
          </cell>
          <cell r="H2050" t="str">
            <v>Бухара</v>
          </cell>
          <cell r="I2050" t="str">
            <v>Соғлиқни сақлаш вазирлиги</v>
          </cell>
          <cell r="J2050" t="str">
            <v>ГП</v>
          </cell>
          <cell r="K2050" t="str">
            <v>ГП</v>
          </cell>
          <cell r="L2050" t="str">
            <v>Ижтимоий соҳа, туризм ва фармацевтика</v>
          </cell>
          <cell r="M2050" t="str">
            <v>Ижтимоий соҳа, туризм ва фармацевтика</v>
          </cell>
          <cell r="V2050">
            <v>38.258000000000003</v>
          </cell>
          <cell r="Y2050">
            <v>102.01600000000001</v>
          </cell>
          <cell r="Z2050">
            <v>162.90299999999999</v>
          </cell>
          <cell r="AB2050">
            <v>189.08668750000001</v>
          </cell>
          <cell r="AF2050">
            <v>85.89</v>
          </cell>
          <cell r="AJ2050">
            <v>0.747</v>
          </cell>
          <cell r="AK2050">
            <v>0.76700000000000002</v>
          </cell>
          <cell r="AM2050">
            <v>0.55067999267578127</v>
          </cell>
          <cell r="AQ2050">
            <v>0</v>
          </cell>
          <cell r="AU2050">
            <v>0</v>
          </cell>
          <cell r="AY2050">
            <v>0</v>
          </cell>
          <cell r="BA2050">
            <v>165.2</v>
          </cell>
          <cell r="BB2050">
            <v>165.2</v>
          </cell>
          <cell r="BC2050">
            <v>0</v>
          </cell>
          <cell r="BD2050">
            <v>165.2</v>
          </cell>
          <cell r="BE2050">
            <v>0</v>
          </cell>
          <cell r="BG2050">
            <v>0.158</v>
          </cell>
          <cell r="BJ2050">
            <v>3.01</v>
          </cell>
          <cell r="BM2050">
            <v>102.646</v>
          </cell>
          <cell r="BO2050">
            <v>0</v>
          </cell>
          <cell r="BP2050">
            <v>0</v>
          </cell>
          <cell r="BS2050">
            <v>1.4553623148046441E-2</v>
          </cell>
          <cell r="BU2050">
            <v>17</v>
          </cell>
        </row>
        <row r="2051">
          <cell r="C2051">
            <v>301336989</v>
          </cell>
          <cell r="D2051" t="str">
            <v>ALOQA VOSITALARINI VA MAXSUS TEXNIKALARNI TA MIRLASH USTAXON</v>
          </cell>
          <cell r="E2051" t="str">
            <v>ГП</v>
          </cell>
          <cell r="F2051">
            <v>9.9484999999999992</v>
          </cell>
          <cell r="G2051">
            <v>100</v>
          </cell>
          <cell r="H2051" t="str">
            <v>г.Ташкент</v>
          </cell>
          <cell r="I2051" t="str">
            <v>Ички ишлар вазирлиги</v>
          </cell>
          <cell r="J2051" t="str">
            <v>ГП</v>
          </cell>
          <cell r="K2051" t="str">
            <v>ГП</v>
          </cell>
          <cell r="L2051" t="str">
            <v>Ахборот технологиялари ва нашриёт</v>
          </cell>
          <cell r="M2051" t="str">
            <v>Ахборот технологиялари ва телекоммуникациялар</v>
          </cell>
          <cell r="V2051">
            <v>38.050601562499999</v>
          </cell>
          <cell r="Y2051">
            <v>0</v>
          </cell>
          <cell r="Z2051">
            <v>0</v>
          </cell>
          <cell r="AB2051">
            <v>40.148800781250003</v>
          </cell>
          <cell r="AF2051">
            <v>6.7937998046874997</v>
          </cell>
          <cell r="AI2051">
            <v>0</v>
          </cell>
          <cell r="AJ2051">
            <v>-1.2833699951171875</v>
          </cell>
          <cell r="AK2051">
            <v>-1.2833699951171875</v>
          </cell>
          <cell r="AM2051">
            <v>17.717699218749999</v>
          </cell>
          <cell r="AQ2051">
            <v>6.4833999023437503</v>
          </cell>
          <cell r="AU2051">
            <v>0</v>
          </cell>
          <cell r="AY2051">
            <v>0</v>
          </cell>
          <cell r="BA2051">
            <v>1460.2438300000001</v>
          </cell>
          <cell r="BB2051">
            <v>1460.2438300000001</v>
          </cell>
          <cell r="BC2051">
            <v>0</v>
          </cell>
          <cell r="BD2051">
            <v>1460.2438300000001</v>
          </cell>
          <cell r="BE2051">
            <v>0</v>
          </cell>
          <cell r="BG2051">
            <v>32.38780078125</v>
          </cell>
          <cell r="BJ2051">
            <v>11.667799804687499</v>
          </cell>
          <cell r="BM2051">
            <v>13.629799804687501</v>
          </cell>
          <cell r="BO2051">
            <v>0</v>
          </cell>
          <cell r="BP2051">
            <v>0</v>
          </cell>
          <cell r="BS2051">
            <v>0.62315236250713901</v>
          </cell>
          <cell r="BU2051">
            <v>70</v>
          </cell>
        </row>
        <row r="2052">
          <cell r="C2052">
            <v>207207933</v>
          </cell>
          <cell r="D2052" t="str">
            <v>АНД.ХОКИМ. ХУЗУР. ИНФРАТУЗИЛМА МУЛКЛАРНИ БОШК.МАРКАЗИ ДУК</v>
          </cell>
          <cell r="E2052" t="str">
            <v>ГП</v>
          </cell>
          <cell r="F2052">
            <v>1</v>
          </cell>
          <cell r="G2052">
            <v>100</v>
          </cell>
          <cell r="H2052" t="str">
            <v>Андижан</v>
          </cell>
          <cell r="I2052" t="str">
            <v>Ҳокимият</v>
          </cell>
          <cell r="J2052" t="str">
            <v>ГП</v>
          </cell>
          <cell r="K2052" t="str">
            <v>ГП</v>
          </cell>
          <cell r="L2052" t="str">
            <v>Хизмат кўрсатиш</v>
          </cell>
          <cell r="M2052" t="str">
            <v>Коммунал соҳа, қурилиш ва хизмат кўрсатиш</v>
          </cell>
          <cell r="N2052" t="str">
            <v>ВМҚ-800</v>
          </cell>
          <cell r="O2052" t="str">
            <v>тугатиш</v>
          </cell>
          <cell r="V2052">
            <v>37.701999999999998</v>
          </cell>
          <cell r="Y2052">
            <v>0</v>
          </cell>
          <cell r="Z2052">
            <v>0</v>
          </cell>
          <cell r="AB2052">
            <v>89.181796875000003</v>
          </cell>
          <cell r="AF2052">
            <v>0</v>
          </cell>
          <cell r="AJ2052">
            <v>0</v>
          </cell>
          <cell r="AK2052">
            <v>0</v>
          </cell>
          <cell r="AM2052">
            <v>-10.986200195312501</v>
          </cell>
          <cell r="AQ2052">
            <v>0</v>
          </cell>
          <cell r="AU2052">
            <v>0</v>
          </cell>
          <cell r="AY2052">
            <v>0</v>
          </cell>
          <cell r="BA2052">
            <v>0</v>
          </cell>
          <cell r="BB2052">
            <v>0</v>
          </cell>
          <cell r="BC2052">
            <v>0</v>
          </cell>
          <cell r="BD2052">
            <v>0</v>
          </cell>
          <cell r="BE2052">
            <v>0</v>
          </cell>
          <cell r="BG2052">
            <v>0</v>
          </cell>
          <cell r="BJ2052">
            <v>36.701999999999998</v>
          </cell>
          <cell r="BM2052">
            <v>100.16800000000001</v>
          </cell>
          <cell r="BO2052">
            <v>0</v>
          </cell>
          <cell r="BP2052">
            <v>0</v>
          </cell>
          <cell r="BS2052">
            <v>-0.24976867820787532</v>
          </cell>
          <cell r="BU2052">
            <v>69</v>
          </cell>
          <cell r="BW2052">
            <v>82.577743145743796</v>
          </cell>
          <cell r="BX2052" t="str">
            <v>средная</v>
          </cell>
        </row>
        <row r="2053">
          <cell r="C2053">
            <v>202354146</v>
          </cell>
          <cell r="D2053" t="str">
            <v>ГП «Учебный центр Бухарского бизнес-инкубатора»</v>
          </cell>
          <cell r="E2053" t="str">
            <v>ГП</v>
          </cell>
          <cell r="F2053">
            <v>13.893000000000001</v>
          </cell>
          <cell r="G2053">
            <v>100</v>
          </cell>
          <cell r="H2053" t="str">
            <v>Бухара</v>
          </cell>
          <cell r="I2053" t="str">
            <v>Давлат активларини бошқариш агентлиги</v>
          </cell>
          <cell r="J2053" t="str">
            <v>ГП</v>
          </cell>
          <cell r="K2053" t="str">
            <v>ГП</v>
          </cell>
          <cell r="L2053" t="str">
            <v>Ижтимоий соҳа, туризм ва фармацевтика</v>
          </cell>
          <cell r="M2053" t="str">
            <v>Ижтимоий соҳа, туризм ва фармацевтика</v>
          </cell>
          <cell r="V2053">
            <v>37.470999999999997</v>
          </cell>
          <cell r="Y2053">
            <v>180.86259375</v>
          </cell>
          <cell r="Z2053">
            <v>131.28200000000001</v>
          </cell>
          <cell r="AB2053">
            <v>97.846000000000004</v>
          </cell>
          <cell r="AF2053">
            <v>0</v>
          </cell>
          <cell r="AI2053">
            <v>2.7983000488281249</v>
          </cell>
          <cell r="AJ2053">
            <v>4.3776000976562504</v>
          </cell>
          <cell r="AK2053">
            <v>-25.66</v>
          </cell>
          <cell r="AM2053">
            <v>7.4939999999999998</v>
          </cell>
          <cell r="AQ2053">
            <v>30.341000000000001</v>
          </cell>
          <cell r="AU2053">
            <v>0</v>
          </cell>
          <cell r="AY2053">
            <v>0</v>
          </cell>
          <cell r="BA2053">
            <v>2281.9009099999998</v>
          </cell>
          <cell r="BB2053">
            <v>2281.9009099999998</v>
          </cell>
          <cell r="BC2053">
            <v>0</v>
          </cell>
          <cell r="BD2053">
            <v>2281.9009099999998</v>
          </cell>
          <cell r="BE2053">
            <v>0</v>
          </cell>
          <cell r="BG2053">
            <v>16.79</v>
          </cell>
          <cell r="BJ2053">
            <v>38.186</v>
          </cell>
          <cell r="BM2053">
            <v>84.766000000000005</v>
          </cell>
          <cell r="BO2053">
            <v>0</v>
          </cell>
          <cell r="BP2053">
            <v>0</v>
          </cell>
          <cell r="BS2053">
            <v>0.24888327991896514</v>
          </cell>
          <cell r="BU2053">
            <v>34</v>
          </cell>
        </row>
        <row r="2054">
          <cell r="C2054">
            <v>201108094</v>
          </cell>
          <cell r="D2054" t="str">
            <v>КОГОН ШАХАР ДИЗЕНФЕКЦИЯ СТАНЦИЯСИ</v>
          </cell>
          <cell r="E2054" t="str">
            <v>ГП</v>
          </cell>
          <cell r="F2054">
            <v>3.8443999023437501</v>
          </cell>
          <cell r="G2054">
            <v>100</v>
          </cell>
          <cell r="H2054" t="str">
            <v>Бухара</v>
          </cell>
          <cell r="I2054" t="str">
            <v>Соғлиқни сақлаш вазирлиги</v>
          </cell>
          <cell r="J2054" t="str">
            <v>ГП</v>
          </cell>
          <cell r="K2054" t="str">
            <v>ГП</v>
          </cell>
          <cell r="L2054" t="str">
            <v>Ижтимоий соҳа, туризм ва фармацевтика</v>
          </cell>
          <cell r="M2054" t="str">
            <v>Ижтимоий соҳа, туризм ва фармацевтика</v>
          </cell>
          <cell r="V2054">
            <v>37.425800781249997</v>
          </cell>
          <cell r="Y2054">
            <v>0</v>
          </cell>
          <cell r="Z2054">
            <v>0</v>
          </cell>
          <cell r="AB2054">
            <v>66.666703124999998</v>
          </cell>
          <cell r="AF2054">
            <v>14.300099609375</v>
          </cell>
          <cell r="AJ2054">
            <v>0</v>
          </cell>
          <cell r="AK2054">
            <v>0</v>
          </cell>
          <cell r="AM2054">
            <v>12.328099609375</v>
          </cell>
          <cell r="AQ2054">
            <v>11.9947001953125</v>
          </cell>
          <cell r="AU2054">
            <v>0</v>
          </cell>
          <cell r="AY2054">
            <v>0</v>
          </cell>
          <cell r="BA2054">
            <v>3707.8573200000001</v>
          </cell>
          <cell r="BB2054">
            <v>3707.8573200000001</v>
          </cell>
          <cell r="BC2054">
            <v>0</v>
          </cell>
          <cell r="BD2054">
            <v>3707.8573200000001</v>
          </cell>
          <cell r="BE2054">
            <v>0</v>
          </cell>
          <cell r="BG2054">
            <v>28.693099609375</v>
          </cell>
          <cell r="BJ2054">
            <v>20.58</v>
          </cell>
          <cell r="BM2054">
            <v>36.705199218750003</v>
          </cell>
          <cell r="BO2054">
            <v>0</v>
          </cell>
          <cell r="BP2054">
            <v>0</v>
          </cell>
          <cell r="BS2054">
            <v>0.33228259450490222</v>
          </cell>
          <cell r="BU2054">
            <v>17</v>
          </cell>
        </row>
        <row r="2055">
          <cell r="C2055">
            <v>200266479</v>
          </cell>
          <cell r="D2055" t="str">
            <v xml:space="preserve">Булокбоши туман «Булокбоши» газета тахририяти </v>
          </cell>
          <cell r="E2055" t="str">
            <v>ГП</v>
          </cell>
          <cell r="F2055">
            <v>2.5943999023437501</v>
          </cell>
          <cell r="G2055">
            <v>100</v>
          </cell>
          <cell r="H2055" t="str">
            <v>Андижан</v>
          </cell>
          <cell r="I2055" t="str">
            <v>Ҳокимият</v>
          </cell>
          <cell r="J2055" t="str">
            <v>ГП</v>
          </cell>
          <cell r="K2055" t="str">
            <v>ГП</v>
          </cell>
          <cell r="L2055" t="str">
            <v>Ижтимоий соҳа, туризм ва фармацевтика</v>
          </cell>
          <cell r="M2055" t="str">
            <v>Ижтимоий соҳа, туризм ва фармацевтика</v>
          </cell>
          <cell r="V2055">
            <v>36.622648437499997</v>
          </cell>
          <cell r="Y2055">
            <v>72.253203124999999</v>
          </cell>
          <cell r="Z2055">
            <v>88.785898437499995</v>
          </cell>
          <cell r="AB2055">
            <v>97.520296875</v>
          </cell>
          <cell r="AF2055">
            <v>31.728199218749999</v>
          </cell>
          <cell r="AI2055">
            <v>0</v>
          </cell>
          <cell r="AJ2055">
            <v>0</v>
          </cell>
          <cell r="AK2055">
            <v>0</v>
          </cell>
          <cell r="AM2055">
            <v>0</v>
          </cell>
          <cell r="AP2055">
            <v>11.89351953125</v>
          </cell>
          <cell r="AQ2055">
            <v>17.480839843750001</v>
          </cell>
          <cell r="AT2055">
            <v>0</v>
          </cell>
          <cell r="AU2055">
            <v>0</v>
          </cell>
          <cell r="AX2055">
            <v>0</v>
          </cell>
          <cell r="AY2055">
            <v>0</v>
          </cell>
          <cell r="BA2055">
            <v>0</v>
          </cell>
          <cell r="BB2055">
            <v>0</v>
          </cell>
          <cell r="BC2055">
            <v>0</v>
          </cell>
          <cell r="BD2055">
            <v>0</v>
          </cell>
          <cell r="BE2055">
            <v>0</v>
          </cell>
          <cell r="BF2055">
            <v>9.1583300781249992</v>
          </cell>
          <cell r="BG2055">
            <v>19.859570312500001</v>
          </cell>
          <cell r="BI2055">
            <v>1.9943000488281251</v>
          </cell>
          <cell r="BJ2055">
            <v>1.9172099609375</v>
          </cell>
          <cell r="BL2055">
            <v>44.212398437499999</v>
          </cell>
          <cell r="BM2055">
            <v>65.792101562499994</v>
          </cell>
          <cell r="BO2055">
            <v>0</v>
          </cell>
          <cell r="BP2055">
            <v>0</v>
          </cell>
          <cell r="BU2055">
            <v>28</v>
          </cell>
        </row>
        <row r="2056">
          <cell r="C2056">
            <v>207193146</v>
          </cell>
          <cell r="D2056" t="str">
            <v>BUXORO SHIFOKORI GAZETASI</v>
          </cell>
          <cell r="E2056" t="str">
            <v>ГП</v>
          </cell>
          <cell r="F2056">
            <v>0</v>
          </cell>
          <cell r="G2056">
            <v>100</v>
          </cell>
          <cell r="H2056" t="str">
            <v>Бухара</v>
          </cell>
          <cell r="I2056" t="str">
            <v>Соғлиқни сақлаш вазирлиги</v>
          </cell>
          <cell r="J2056" t="str">
            <v>ГП</v>
          </cell>
          <cell r="K2056" t="str">
            <v>ГП</v>
          </cell>
          <cell r="L2056" t="str">
            <v>Ижтимоий соҳа, туризм ва фармацевтика</v>
          </cell>
          <cell r="M2056" t="str">
            <v>Ижтимоий соҳа, туризм ва фармацевтика</v>
          </cell>
          <cell r="V2056">
            <v>36.253339843749998</v>
          </cell>
          <cell r="Y2056">
            <v>154.2255625</v>
          </cell>
          <cell r="Z2056">
            <v>152.31859374999999</v>
          </cell>
          <cell r="AB2056">
            <v>163.02270312499999</v>
          </cell>
          <cell r="AF2056">
            <v>0</v>
          </cell>
          <cell r="AI2056">
            <v>0</v>
          </cell>
          <cell r="AJ2056">
            <v>26.132490234374998</v>
          </cell>
          <cell r="AK2056">
            <v>16.3005</v>
          </cell>
          <cell r="AM2056">
            <v>2.3E-2</v>
          </cell>
          <cell r="AQ2056">
            <v>0</v>
          </cell>
          <cell r="AU2056">
            <v>0</v>
          </cell>
          <cell r="AY2056">
            <v>0</v>
          </cell>
          <cell r="BA2056">
            <v>6.9</v>
          </cell>
          <cell r="BB2056">
            <v>6.9</v>
          </cell>
          <cell r="BC2056">
            <v>0</v>
          </cell>
          <cell r="BD2056">
            <v>6.9</v>
          </cell>
          <cell r="BE2056">
            <v>0</v>
          </cell>
          <cell r="BG2056">
            <v>7.7939999999999996</v>
          </cell>
          <cell r="BJ2056">
            <v>8.33033984375</v>
          </cell>
          <cell r="BM2056">
            <v>154.84859374999999</v>
          </cell>
          <cell r="BO2056">
            <v>0</v>
          </cell>
          <cell r="BP2056">
            <v>0</v>
          </cell>
          <cell r="BS2056">
            <v>6.7502781709612278E-4</v>
          </cell>
          <cell r="BU2056" t="str">
            <v>-</v>
          </cell>
        </row>
        <row r="2057">
          <cell r="C2057">
            <v>305425867</v>
          </cell>
          <cell r="D2057" t="str">
            <v>ГУП «DANG`ARA TA`MIRLASH-TIKLASH XIZMATI»</v>
          </cell>
          <cell r="E2057" t="str">
            <v>ГП</v>
          </cell>
          <cell r="F2057">
            <v>0</v>
          </cell>
          <cell r="G2057">
            <v>100</v>
          </cell>
          <cell r="H2057" t="str">
            <v>Фергана</v>
          </cell>
          <cell r="I2057" t="str">
            <v>Уй-жой коммунал хизмат кўрсатиш вазирлиги</v>
          </cell>
          <cell r="J2057" t="str">
            <v>ГП</v>
          </cell>
          <cell r="K2057" t="str">
            <v>ГП</v>
          </cell>
          <cell r="L2057" t="str">
            <v>Коммунал уй-жой қурилиш ва сув хўжалиги</v>
          </cell>
          <cell r="M2057" t="str">
            <v>Коммунал соҳа, қурилиш ва хизмат кўрсатиш</v>
          </cell>
          <cell r="V2057">
            <v>36.067898437499998</v>
          </cell>
          <cell r="AB2057">
            <v>1066.3031249999999</v>
          </cell>
          <cell r="AF2057">
            <v>1012.5771875</v>
          </cell>
          <cell r="AM2057">
            <v>4.2</v>
          </cell>
          <cell r="AQ2057">
            <v>62.505398437499998</v>
          </cell>
          <cell r="AU2057">
            <v>0</v>
          </cell>
          <cell r="AY2057">
            <v>0</v>
          </cell>
          <cell r="BA2057">
            <v>1260</v>
          </cell>
          <cell r="BB2057">
            <v>1260</v>
          </cell>
          <cell r="BC2057">
            <v>0</v>
          </cell>
          <cell r="BD2057">
            <v>1260</v>
          </cell>
          <cell r="BE2057">
            <v>0</v>
          </cell>
          <cell r="BG2057">
            <v>6.0432998046874999</v>
          </cell>
          <cell r="BJ2057">
            <v>8.2744003906250008</v>
          </cell>
          <cell r="BM2057">
            <v>30.700599609375001</v>
          </cell>
          <cell r="BO2057">
            <v>0</v>
          </cell>
          <cell r="BP2057">
            <v>0</v>
          </cell>
          <cell r="BS2057">
            <v>0.23289407933084541</v>
          </cell>
          <cell r="BU2057" t="str">
            <v>-</v>
          </cell>
        </row>
        <row r="2058">
          <cell r="C2058">
            <v>200721165</v>
          </cell>
          <cell r="D2058" t="str">
            <v xml:space="preserve">«KATTAQO`RG`ON 2518-AVTOKARVONI» </v>
          </cell>
          <cell r="E2058" t="str">
            <v>ГП</v>
          </cell>
          <cell r="F2058">
            <v>6.61</v>
          </cell>
          <cell r="G2058">
            <v>100</v>
          </cell>
          <cell r="H2058" t="str">
            <v>Самарканд</v>
          </cell>
          <cell r="I2058" t="str">
            <v>Ҳокимият</v>
          </cell>
          <cell r="J2058" t="str">
            <v>ГП</v>
          </cell>
          <cell r="K2058" t="str">
            <v>ГП</v>
          </cell>
          <cell r="L2058" t="str">
            <v>Йўл-транспорт инфратузилмаси</v>
          </cell>
          <cell r="M2058" t="str">
            <v>Коммунал соҳа, қурилиш ва хизмат кўрсатиш</v>
          </cell>
          <cell r="V2058">
            <v>35.941000000000003</v>
          </cell>
          <cell r="Y2058">
            <v>15</v>
          </cell>
          <cell r="Z2058">
            <v>5</v>
          </cell>
          <cell r="AB2058">
            <v>7</v>
          </cell>
          <cell r="AF2058">
            <v>0.54600000000000004</v>
          </cell>
          <cell r="AI2058">
            <v>-8.6189999999999998</v>
          </cell>
          <cell r="AJ2058">
            <v>0.37</v>
          </cell>
          <cell r="AK2058">
            <v>3.23</v>
          </cell>
          <cell r="AM2058">
            <v>2.3090000000000002</v>
          </cell>
          <cell r="AQ2058">
            <v>0</v>
          </cell>
          <cell r="AU2058">
            <v>0</v>
          </cell>
          <cell r="AY2058">
            <v>0</v>
          </cell>
          <cell r="BA2058">
            <v>704.5</v>
          </cell>
          <cell r="BB2058">
            <v>704.5</v>
          </cell>
          <cell r="BC2058">
            <v>0</v>
          </cell>
          <cell r="BD2058">
            <v>704.5</v>
          </cell>
          <cell r="BE2058">
            <v>0</v>
          </cell>
          <cell r="BG2058">
            <v>0</v>
          </cell>
          <cell r="BJ2058">
            <v>11.27</v>
          </cell>
          <cell r="BM2058">
            <v>0.64500000000000002</v>
          </cell>
          <cell r="BO2058">
            <v>0</v>
          </cell>
          <cell r="BP2058">
            <v>0</v>
          </cell>
          <cell r="BS2058">
            <v>6.4244177958320575E-2</v>
          </cell>
          <cell r="BU2058">
            <v>214</v>
          </cell>
        </row>
        <row r="2059">
          <cell r="C2059">
            <v>202295251</v>
          </cell>
          <cell r="D2059" t="str">
            <v>ГУП НАМ.В.ИИБ АХБ.ТЕХН.АЛОК.АХБОРОТ.ХИИМОЯ.БУЛ.АЛОКА УСТАХОН</v>
          </cell>
          <cell r="E2059" t="str">
            <v>ГП</v>
          </cell>
          <cell r="F2059">
            <v>5</v>
          </cell>
          <cell r="G2059">
            <v>100</v>
          </cell>
          <cell r="H2059" t="str">
            <v>Наманган</v>
          </cell>
          <cell r="I2059" t="str">
            <v>Ички ишлар вазирлиги</v>
          </cell>
          <cell r="J2059" t="str">
            <v>ГП</v>
          </cell>
          <cell r="K2059" t="str">
            <v>ГП</v>
          </cell>
          <cell r="L2059" t="str">
            <v>Ахборот технологиялари ва нашриёт</v>
          </cell>
          <cell r="M2059" t="str">
            <v>Ахборот технологиялари ва телекоммуникациялар</v>
          </cell>
          <cell r="V2059">
            <v>35.802999999999997</v>
          </cell>
          <cell r="Y2059">
            <v>0</v>
          </cell>
          <cell r="Z2059">
            <v>0</v>
          </cell>
          <cell r="AB2059">
            <v>99</v>
          </cell>
          <cell r="AF2059">
            <v>0</v>
          </cell>
          <cell r="AJ2059">
            <v>0</v>
          </cell>
          <cell r="AK2059">
            <v>0</v>
          </cell>
          <cell r="AM2059">
            <v>13</v>
          </cell>
          <cell r="AQ2059">
            <v>21.492000000000001</v>
          </cell>
          <cell r="AU2059">
            <v>0</v>
          </cell>
          <cell r="AY2059">
            <v>0</v>
          </cell>
          <cell r="BA2059">
            <v>3902.3000999999999</v>
          </cell>
          <cell r="BB2059">
            <v>3902.3000999999999</v>
          </cell>
          <cell r="BC2059">
            <v>0</v>
          </cell>
          <cell r="BD2059">
            <v>3902.3000999999999</v>
          </cell>
          <cell r="BE2059">
            <v>0</v>
          </cell>
          <cell r="BG2059">
            <v>0</v>
          </cell>
          <cell r="BJ2059">
            <v>0</v>
          </cell>
          <cell r="BM2059">
            <v>86</v>
          </cell>
          <cell r="BO2059">
            <v>0</v>
          </cell>
          <cell r="BP2059">
            <v>0</v>
          </cell>
          <cell r="BS2059">
            <v>0.47364873481136027</v>
          </cell>
          <cell r="BU2059" t="str">
            <v>-</v>
          </cell>
        </row>
        <row r="2060">
          <cell r="C2060">
            <v>206943107</v>
          </cell>
          <cell r="D2060" t="str">
            <v>КОМПЬЮТЕР ХИЗМАТИ МАРКАЗИ</v>
          </cell>
          <cell r="E2060" t="str">
            <v>ГП</v>
          </cell>
          <cell r="F2060">
            <v>0</v>
          </cell>
          <cell r="G2060">
            <v>100</v>
          </cell>
          <cell r="H2060" t="str">
            <v>Джизак</v>
          </cell>
          <cell r="I2060" t="str">
            <v>Ички ишлар вазирлиги</v>
          </cell>
          <cell r="J2060" t="str">
            <v>ГП</v>
          </cell>
          <cell r="K2060" t="str">
            <v>ГП</v>
          </cell>
          <cell r="L2060" t="str">
            <v>Ахборот технологиялари ва нашриёт</v>
          </cell>
          <cell r="M2060" t="str">
            <v>Ахборот технологиялари ва телекоммуникациялар</v>
          </cell>
          <cell r="V2060">
            <v>35.144300781250003</v>
          </cell>
          <cell r="Y2060">
            <v>52.354300781249997</v>
          </cell>
          <cell r="Z2060">
            <v>66.734999999999999</v>
          </cell>
          <cell r="AB2060">
            <v>79.200203125000002</v>
          </cell>
          <cell r="AF2060">
            <v>0</v>
          </cell>
          <cell r="AI2060">
            <v>23.220400390624999</v>
          </cell>
          <cell r="AJ2060">
            <v>9.2499999999999999E-2</v>
          </cell>
          <cell r="AK2060">
            <v>9.4999999999999998E-3</v>
          </cell>
          <cell r="AM2060">
            <v>0.46550000000000002</v>
          </cell>
          <cell r="AQ2060">
            <v>21.737300781249999</v>
          </cell>
          <cell r="AU2060">
            <v>0</v>
          </cell>
          <cell r="AY2060">
            <v>0</v>
          </cell>
          <cell r="BA2060">
            <v>139.65</v>
          </cell>
          <cell r="BB2060">
            <v>139.65</v>
          </cell>
          <cell r="BC2060">
            <v>0</v>
          </cell>
          <cell r="BD2060">
            <v>139.65</v>
          </cell>
          <cell r="BE2060">
            <v>0</v>
          </cell>
          <cell r="BG2060">
            <v>11.539799804687499</v>
          </cell>
          <cell r="BJ2060">
            <v>5.1282998046874999</v>
          </cell>
          <cell r="BM2060">
            <v>74.774703125000002</v>
          </cell>
          <cell r="BO2060">
            <v>0</v>
          </cell>
          <cell r="BP2060">
            <v>0</v>
          </cell>
          <cell r="BS2060">
            <v>1.2794647824280166E-2</v>
          </cell>
          <cell r="BU2060">
            <v>241</v>
          </cell>
          <cell r="BW2060">
            <v>474.137869922378</v>
          </cell>
          <cell r="BX2060" t="str">
            <v>высокая</v>
          </cell>
        </row>
        <row r="2061">
          <cell r="C2061">
            <v>207140385</v>
          </cell>
          <cell r="D2061" t="str">
            <v xml:space="preserve">XUSUSIYLASHTIRISHGA KO MAKLASHISH MARKAZI </v>
          </cell>
          <cell r="E2061" t="str">
            <v>ГП</v>
          </cell>
          <cell r="F2061">
            <v>0</v>
          </cell>
          <cell r="G2061">
            <v>100</v>
          </cell>
          <cell r="H2061" t="str">
            <v>Таш. обл.</v>
          </cell>
          <cell r="I2061" t="str">
            <v>Ҳокимият</v>
          </cell>
          <cell r="J2061" t="str">
            <v>ГП</v>
          </cell>
          <cell r="K2061" t="str">
            <v>ГП</v>
          </cell>
          <cell r="L2061" t="str">
            <v>Хизмат кўрсатиш</v>
          </cell>
          <cell r="M2061" t="str">
            <v>Коммунал соҳа, қурилиш ва хизмат кўрсатиш</v>
          </cell>
          <cell r="V2061">
            <v>35.141898437499997</v>
          </cell>
          <cell r="Y2061">
            <v>0</v>
          </cell>
          <cell r="Z2061">
            <v>0</v>
          </cell>
          <cell r="AB2061">
            <v>16.7805</v>
          </cell>
          <cell r="AF2061">
            <v>8.2100000000000009</v>
          </cell>
          <cell r="AJ2061">
            <v>0</v>
          </cell>
          <cell r="AK2061">
            <v>0</v>
          </cell>
          <cell r="AM2061">
            <v>1E-3</v>
          </cell>
          <cell r="AQ2061">
            <v>0</v>
          </cell>
          <cell r="AU2061">
            <v>0</v>
          </cell>
          <cell r="AY2061">
            <v>0</v>
          </cell>
          <cell r="BA2061">
            <v>0</v>
          </cell>
          <cell r="BB2061">
            <v>0</v>
          </cell>
          <cell r="BC2061">
            <v>0</v>
          </cell>
          <cell r="BD2061">
            <v>0</v>
          </cell>
          <cell r="BE2061">
            <v>0</v>
          </cell>
          <cell r="BG2061">
            <v>0</v>
          </cell>
          <cell r="BJ2061">
            <v>35.141898437499997</v>
          </cell>
          <cell r="BM2061">
            <v>7.7305000000000001</v>
          </cell>
          <cell r="BO2061">
            <v>0</v>
          </cell>
          <cell r="BP2061">
            <v>0</v>
          </cell>
          <cell r="BS2061">
            <v>4.3160562878649378E-5</v>
          </cell>
          <cell r="BU2061" t="str">
            <v>-</v>
          </cell>
        </row>
        <row r="2062">
          <cell r="C2062">
            <v>207222512</v>
          </cell>
          <cell r="D2062" t="str">
            <v>КОГОН ТУМАН ДЕЗИНФЕКЦИЯ СТАНЦИЯСИ</v>
          </cell>
          <cell r="E2062" t="str">
            <v>ГП</v>
          </cell>
          <cell r="F2062">
            <v>0</v>
          </cell>
          <cell r="G2062">
            <v>100</v>
          </cell>
          <cell r="H2062" t="str">
            <v>Бухара</v>
          </cell>
          <cell r="I2062" t="str">
            <v>Соғлиқни сақлаш вазирлиги</v>
          </cell>
          <cell r="J2062" t="str">
            <v>ГП</v>
          </cell>
          <cell r="K2062" t="str">
            <v>ГП</v>
          </cell>
          <cell r="L2062" t="str">
            <v>Ижтимоий соҳа, туризм ва фармацевтика</v>
          </cell>
          <cell r="M2062" t="str">
            <v>Ижтимоий соҳа, туризм ва фармацевтика</v>
          </cell>
          <cell r="V2062">
            <v>34.963800781250001</v>
          </cell>
          <cell r="Y2062">
            <v>0</v>
          </cell>
          <cell r="Z2062">
            <v>0</v>
          </cell>
          <cell r="AB2062">
            <v>92.285499999999999</v>
          </cell>
          <cell r="AF2062">
            <v>37.421601562500001</v>
          </cell>
          <cell r="AJ2062">
            <v>0</v>
          </cell>
          <cell r="AK2062">
            <v>0</v>
          </cell>
          <cell r="AM2062">
            <v>6.1507998046874999</v>
          </cell>
          <cell r="AQ2062">
            <v>0</v>
          </cell>
          <cell r="AU2062">
            <v>0</v>
          </cell>
          <cell r="AY2062">
            <v>0</v>
          </cell>
          <cell r="BA2062">
            <v>1845.94687</v>
          </cell>
          <cell r="BB2062">
            <v>1845.94687</v>
          </cell>
          <cell r="BC2062">
            <v>0</v>
          </cell>
          <cell r="BD2062">
            <v>1845.94687</v>
          </cell>
          <cell r="BE2062">
            <v>0</v>
          </cell>
          <cell r="BG2062">
            <v>34.603800781250001</v>
          </cell>
          <cell r="BJ2062">
            <v>5.8291000976562497</v>
          </cell>
          <cell r="BM2062">
            <v>48.7131015625</v>
          </cell>
          <cell r="BO2062">
            <v>0</v>
          </cell>
          <cell r="BP2062">
            <v>0</v>
          </cell>
          <cell r="BS2062">
            <v>0.25308496091236643</v>
          </cell>
          <cell r="BU2062">
            <v>17</v>
          </cell>
        </row>
        <row r="2063">
          <cell r="C2063">
            <v>201022228</v>
          </cell>
          <cell r="D2063" t="str">
            <v>«ГИЖДУВОН» ГАЗЕТАСИ ТАХРИРИЯТИ</v>
          </cell>
          <cell r="E2063" t="str">
            <v>ГП</v>
          </cell>
          <cell r="F2063">
            <v>20.071400390625001</v>
          </cell>
          <cell r="G2063">
            <v>100</v>
          </cell>
          <cell r="H2063" t="str">
            <v>Бухара</v>
          </cell>
          <cell r="I2063" t="str">
            <v>Ҳокимият</v>
          </cell>
          <cell r="J2063" t="str">
            <v>ГП</v>
          </cell>
          <cell r="K2063" t="str">
            <v>ГП</v>
          </cell>
          <cell r="L2063" t="str">
            <v>Ижтимоий соҳа, туризм ва фармацевтика</v>
          </cell>
          <cell r="M2063" t="str">
            <v>Ижтимоий соҳа, туризм ва фармацевтика</v>
          </cell>
          <cell r="V2063">
            <v>34.778398437500002</v>
          </cell>
          <cell r="Y2063">
            <v>0</v>
          </cell>
          <cell r="Z2063">
            <v>0</v>
          </cell>
          <cell r="AB2063">
            <v>281.64100000000002</v>
          </cell>
          <cell r="AF2063">
            <v>23</v>
          </cell>
          <cell r="AJ2063">
            <v>0</v>
          </cell>
          <cell r="AK2063">
            <v>0</v>
          </cell>
          <cell r="AM2063">
            <v>0</v>
          </cell>
          <cell r="AQ2063">
            <v>0</v>
          </cell>
          <cell r="AU2063">
            <v>0</v>
          </cell>
          <cell r="AY2063">
            <v>0</v>
          </cell>
          <cell r="BA2063">
            <v>0</v>
          </cell>
          <cell r="BB2063">
            <v>0</v>
          </cell>
          <cell r="BC2063">
            <v>0</v>
          </cell>
          <cell r="BD2063">
            <v>0</v>
          </cell>
          <cell r="BE2063">
            <v>0</v>
          </cell>
          <cell r="BG2063">
            <v>3.3</v>
          </cell>
          <cell r="BJ2063">
            <v>8.6447001953125007</v>
          </cell>
          <cell r="BM2063">
            <v>212.47679687499999</v>
          </cell>
          <cell r="BO2063">
            <v>0</v>
          </cell>
          <cell r="BP2063">
            <v>0</v>
          </cell>
          <cell r="BU2063" t="str">
            <v>-</v>
          </cell>
        </row>
        <row r="2064">
          <cell r="C2064">
            <v>207198874</v>
          </cell>
          <cell r="D2064" t="str">
            <v>АХБОРОТ-КОМИНИКАЦИЯТЕХНОЛОГИЯЛАРИ СОХАСИДА УКИТИШ МАРКАЗИ</v>
          </cell>
          <cell r="E2064" t="str">
            <v>ГП</v>
          </cell>
          <cell r="F2064">
            <v>0</v>
          </cell>
          <cell r="G2064">
            <v>100</v>
          </cell>
          <cell r="H2064" t="str">
            <v>Кашкадарья</v>
          </cell>
          <cell r="I2064" t="str">
            <v>Ҳокимият</v>
          </cell>
          <cell r="J2064" t="str">
            <v>ГП</v>
          </cell>
          <cell r="K2064" t="str">
            <v>ГП</v>
          </cell>
          <cell r="L2064" t="str">
            <v>Ахборот технологиялари ва нашриёт</v>
          </cell>
          <cell r="M2064" t="str">
            <v>Ахборот технологиялари ва телекоммуникациялар</v>
          </cell>
          <cell r="N2064" t="str">
            <v>ВМҚ-800</v>
          </cell>
          <cell r="O2064" t="str">
            <v>тугатиш</v>
          </cell>
          <cell r="V2064">
            <v>33.979999999999997</v>
          </cell>
          <cell r="Y2064">
            <v>0</v>
          </cell>
          <cell r="Z2064">
            <v>0</v>
          </cell>
          <cell r="AB2064">
            <v>3.5670000000000002</v>
          </cell>
          <cell r="AF2064">
            <v>3.3889999999999998</v>
          </cell>
          <cell r="AJ2064">
            <v>0</v>
          </cell>
          <cell r="AK2064">
            <v>0</v>
          </cell>
          <cell r="AM2064">
            <v>0</v>
          </cell>
          <cell r="AQ2064">
            <v>0</v>
          </cell>
          <cell r="AU2064">
            <v>0</v>
          </cell>
          <cell r="AY2064">
            <v>0</v>
          </cell>
          <cell r="BA2064">
            <v>0</v>
          </cell>
          <cell r="BB2064">
            <v>0</v>
          </cell>
          <cell r="BC2064">
            <v>0</v>
          </cell>
          <cell r="BD2064">
            <v>0</v>
          </cell>
          <cell r="BE2064">
            <v>0</v>
          </cell>
          <cell r="BG2064">
            <v>0</v>
          </cell>
          <cell r="BJ2064">
            <v>33.979999999999997</v>
          </cell>
          <cell r="BM2064">
            <v>0</v>
          </cell>
          <cell r="BO2064">
            <v>0</v>
          </cell>
          <cell r="BP2064">
            <v>0</v>
          </cell>
          <cell r="BU2064" t="str">
            <v>-</v>
          </cell>
        </row>
        <row r="2065">
          <cell r="C2065">
            <v>305243524</v>
          </cell>
          <cell r="D2065" t="str">
            <v>ГУП «CHORVOQ SUV OMBORI ATROFINI OBODONLASHTIRISH DIREKSIYASI"</v>
          </cell>
          <cell r="E2065" t="str">
            <v>ГП</v>
          </cell>
          <cell r="F2065">
            <v>0</v>
          </cell>
          <cell r="G2065">
            <v>100</v>
          </cell>
          <cell r="H2065" t="str">
            <v>Таш. обл.</v>
          </cell>
          <cell r="I2065" t="str">
            <v>Ўрмон хўжалиги давлат қўмитаси</v>
          </cell>
          <cell r="J2065" t="str">
            <v>ГП</v>
          </cell>
          <cell r="K2065" t="str">
            <v>ГП</v>
          </cell>
          <cell r="L2065" t="str">
            <v>Коммунал уй-жой қурилиш ва сув хўжалиги</v>
          </cell>
          <cell r="M2065" t="str">
            <v>Коммунал соҳа, қурилиш ва хизмат кўрсатиш</v>
          </cell>
          <cell r="V2065">
            <v>33.103999999999999</v>
          </cell>
          <cell r="AB2065">
            <v>147.40199999999999</v>
          </cell>
          <cell r="AF2065">
            <v>100.89</v>
          </cell>
          <cell r="AM2065">
            <v>0</v>
          </cell>
          <cell r="AQ2065">
            <v>34.243000000000002</v>
          </cell>
          <cell r="AU2065">
            <v>0</v>
          </cell>
          <cell r="AY2065">
            <v>0</v>
          </cell>
          <cell r="BA2065">
            <v>0</v>
          </cell>
          <cell r="BB2065">
            <v>0</v>
          </cell>
          <cell r="BC2065">
            <v>0</v>
          </cell>
          <cell r="BD2065">
            <v>0</v>
          </cell>
          <cell r="BE2065">
            <v>0</v>
          </cell>
          <cell r="BG2065">
            <v>0.67600000000000005</v>
          </cell>
          <cell r="BJ2065">
            <v>0</v>
          </cell>
          <cell r="BM2065">
            <v>46.512</v>
          </cell>
          <cell r="BO2065">
            <v>0</v>
          </cell>
          <cell r="BP2065">
            <v>0</v>
          </cell>
          <cell r="BU2065">
            <v>594</v>
          </cell>
        </row>
        <row r="2066">
          <cell r="C2066">
            <v>204425048</v>
          </cell>
          <cell r="D2066" t="str">
            <v>ХОЖЕЛИ РАЙОНЫ МАМЛЕКЕТЛИК СОРТСЫНАУ СТАНЦИЯСЫ</v>
          </cell>
          <cell r="E2066" t="str">
            <v>ГП</v>
          </cell>
          <cell r="F2066">
            <v>22.861199218749999</v>
          </cell>
          <cell r="G2066">
            <v>100</v>
          </cell>
          <cell r="H2066" t="str">
            <v>Каракалп.</v>
          </cell>
          <cell r="I2066" t="str">
            <v>Қишлоқ хўжалиги вазирлиги</v>
          </cell>
          <cell r="J2066" t="str">
            <v>ГП</v>
          </cell>
          <cell r="K2066" t="str">
            <v>ГП</v>
          </cell>
          <cell r="L2066" t="str">
            <v>Қишлоқ хўжалиги ва қишлоқ хўжалиги маҳсулотларини қайта ишлаш</v>
          </cell>
          <cell r="M2066" t="str">
            <v>Қишлоқ хўжалиги ва озиқ-овқат саноати</v>
          </cell>
          <cell r="V2066">
            <v>30.96</v>
          </cell>
          <cell r="Y2066">
            <v>49.065699218749998</v>
          </cell>
          <cell r="Z2066">
            <v>81.589898437499997</v>
          </cell>
          <cell r="AB2066">
            <v>109.179</v>
          </cell>
          <cell r="AF2066">
            <v>80.677000000000007</v>
          </cell>
          <cell r="AI2066">
            <v>1.5349999999999999</v>
          </cell>
          <cell r="AJ2066">
            <v>0.50660000610351563</v>
          </cell>
          <cell r="AK2066">
            <v>1.176199951171875</v>
          </cell>
          <cell r="AM2066">
            <v>4.8559999999999999</v>
          </cell>
          <cell r="AQ2066">
            <v>0</v>
          </cell>
          <cell r="AU2066">
            <v>0</v>
          </cell>
          <cell r="AY2066">
            <v>0</v>
          </cell>
          <cell r="BA2066">
            <v>0</v>
          </cell>
          <cell r="BB2066">
            <v>0</v>
          </cell>
          <cell r="BC2066">
            <v>0</v>
          </cell>
          <cell r="BD2066">
            <v>0</v>
          </cell>
          <cell r="BE2066">
            <v>0</v>
          </cell>
          <cell r="BG2066">
            <v>30.96</v>
          </cell>
          <cell r="BJ2066">
            <v>2.5000000000000001E-2</v>
          </cell>
          <cell r="BM2066">
            <v>23.646000000000001</v>
          </cell>
          <cell r="BO2066">
            <v>0</v>
          </cell>
          <cell r="BP2066">
            <v>0</v>
          </cell>
          <cell r="BS2066">
            <v>0.19976880455628737</v>
          </cell>
          <cell r="BU2066" t="str">
            <v>-</v>
          </cell>
        </row>
        <row r="2067">
          <cell r="C2067">
            <v>200343454</v>
          </cell>
          <cell r="D2067" t="str">
            <v>ВИЛОЯТ ИИБ ИШЧИЛАР ТАЪМИНОТИ БУЛИМИ</v>
          </cell>
          <cell r="E2067" t="str">
            <v>ГП</v>
          </cell>
          <cell r="F2067">
            <v>0.39700000000000002</v>
          </cell>
          <cell r="G2067">
            <v>100</v>
          </cell>
          <cell r="H2067" t="str">
            <v>Джизак</v>
          </cell>
          <cell r="I2067" t="str">
            <v>Ички ишлар вазирлиги</v>
          </cell>
          <cell r="J2067" t="str">
            <v>ГП</v>
          </cell>
          <cell r="K2067" t="str">
            <v>ГП</v>
          </cell>
          <cell r="L2067" t="str">
            <v>Хизмат кўрсатиш</v>
          </cell>
          <cell r="M2067" t="str">
            <v>Коммунал соҳа, қурилиш ва хизмат кўрсатиш</v>
          </cell>
          <cell r="V2067">
            <v>30.80419921875</v>
          </cell>
          <cell r="Y2067">
            <v>0</v>
          </cell>
          <cell r="Z2067">
            <v>0</v>
          </cell>
          <cell r="AB2067">
            <v>617.08500000000004</v>
          </cell>
          <cell r="AF2067">
            <v>517.86068750000004</v>
          </cell>
          <cell r="AJ2067">
            <v>0</v>
          </cell>
          <cell r="AK2067">
            <v>0</v>
          </cell>
          <cell r="AM2067">
            <v>10.034000000000001</v>
          </cell>
          <cell r="AQ2067">
            <v>40.484101562500001</v>
          </cell>
          <cell r="AU2067">
            <v>0</v>
          </cell>
          <cell r="AY2067">
            <v>0</v>
          </cell>
          <cell r="BA2067">
            <v>3010.2</v>
          </cell>
          <cell r="BB2067">
            <v>3010.2</v>
          </cell>
          <cell r="BC2067">
            <v>0</v>
          </cell>
          <cell r="BD2067">
            <v>3010.2</v>
          </cell>
          <cell r="BE2067">
            <v>0</v>
          </cell>
          <cell r="BG2067">
            <v>0.75709997558593745</v>
          </cell>
          <cell r="BJ2067">
            <v>19.928400390625001</v>
          </cell>
          <cell r="BM2067">
            <v>61.186199218749998</v>
          </cell>
          <cell r="BO2067">
            <v>0</v>
          </cell>
          <cell r="BP2067">
            <v>0</v>
          </cell>
          <cell r="BS2067">
            <v>0.32861943368278707</v>
          </cell>
        </row>
        <row r="2068">
          <cell r="C2068">
            <v>206974464</v>
          </cell>
          <cell r="D2068" t="str">
            <v>АРХИТЕКТУРА ВА КУРИЛИШ БУЛИМИ КОШИДАГИ ИШЛАБ ЧИКАРИШ ГУРУХИ</v>
          </cell>
          <cell r="E2068" t="str">
            <v>ГП</v>
          </cell>
          <cell r="F2068">
            <v>29.353000000000002</v>
          </cell>
          <cell r="G2068">
            <v>100</v>
          </cell>
          <cell r="H2068" t="str">
            <v>Самарканд</v>
          </cell>
          <cell r="I2068" t="str">
            <v>Қурилиш вазирлиги</v>
          </cell>
          <cell r="J2068" t="str">
            <v>ГП</v>
          </cell>
          <cell r="K2068" t="str">
            <v>ГП</v>
          </cell>
          <cell r="L2068" t="str">
            <v>Коммунал уй-жой қурилиш ва сув хўжалиги</v>
          </cell>
          <cell r="M2068" t="str">
            <v>Коммунал соҳа, қурилиш ва хизмат кўрсатиш</v>
          </cell>
          <cell r="N2068" t="str">
            <v>ВМҚ-800</v>
          </cell>
          <cell r="O2068" t="str">
            <v>тугатиш</v>
          </cell>
          <cell r="V2068">
            <v>29.312000000000001</v>
          </cell>
          <cell r="Y2068">
            <v>13.428000000000001</v>
          </cell>
          <cell r="Z2068">
            <v>9.0229999999999997</v>
          </cell>
          <cell r="AB2068">
            <v>8.6337998046875004</v>
          </cell>
          <cell r="AF2068">
            <v>0</v>
          </cell>
          <cell r="AI2068">
            <v>-1.4E-2</v>
          </cell>
          <cell r="AJ2068">
            <v>7.8010000000000002</v>
          </cell>
          <cell r="AK2068">
            <v>3.0430000000000001</v>
          </cell>
          <cell r="AM2068">
            <v>-5.0220000000000002</v>
          </cell>
          <cell r="AQ2068">
            <v>0</v>
          </cell>
          <cell r="AU2068">
            <v>0</v>
          </cell>
          <cell r="AY2068">
            <v>0</v>
          </cell>
          <cell r="BA2068">
            <v>0</v>
          </cell>
          <cell r="BB2068">
            <v>0</v>
          </cell>
          <cell r="BC2068">
            <v>0</v>
          </cell>
          <cell r="BD2068">
            <v>0</v>
          </cell>
          <cell r="BE2068">
            <v>0</v>
          </cell>
          <cell r="BG2068">
            <v>0</v>
          </cell>
          <cell r="BJ2068">
            <v>4.9809999999999999</v>
          </cell>
          <cell r="BM2068">
            <v>8.2697998046874996</v>
          </cell>
          <cell r="BO2068">
            <v>0</v>
          </cell>
          <cell r="BP2068">
            <v>0</v>
          </cell>
          <cell r="BS2068">
            <v>-0.16871881876669298</v>
          </cell>
          <cell r="BU2068" t="str">
            <v>-</v>
          </cell>
        </row>
        <row r="2069">
          <cell r="C2069">
            <v>200881165</v>
          </cell>
          <cell r="D2069" t="str">
            <v>КОРАКУЛ ДЕЗСТАНЦИЯ</v>
          </cell>
          <cell r="E2069" t="str">
            <v>ГП</v>
          </cell>
          <cell r="F2069">
            <v>5.0263999023437496</v>
          </cell>
          <cell r="G2069">
            <v>100</v>
          </cell>
          <cell r="H2069" t="str">
            <v>Бухара</v>
          </cell>
          <cell r="I2069" t="str">
            <v>Соғлиқни сақлаш вазирлиги</v>
          </cell>
          <cell r="J2069" t="str">
            <v>ГП</v>
          </cell>
          <cell r="K2069" t="str">
            <v>ГП</v>
          </cell>
          <cell r="L2069" t="str">
            <v>Ижтимоий соҳа, туризм ва фармацевтика</v>
          </cell>
          <cell r="M2069" t="str">
            <v>Ижтимоий соҳа, туризм ва фармацевтика</v>
          </cell>
          <cell r="V2069">
            <v>28.565999999999999</v>
          </cell>
          <cell r="Y2069">
            <v>55.692699218750001</v>
          </cell>
          <cell r="Z2069">
            <v>76.583601562499993</v>
          </cell>
          <cell r="AB2069">
            <v>79.808000000000007</v>
          </cell>
          <cell r="AF2069">
            <v>21.547999999999998</v>
          </cell>
          <cell r="AJ2069">
            <v>8.2654999999999994</v>
          </cell>
          <cell r="AK2069">
            <v>5.4124999999999996</v>
          </cell>
          <cell r="AM2069">
            <v>-27.093</v>
          </cell>
          <cell r="AQ2069">
            <v>0</v>
          </cell>
          <cell r="AU2069">
            <v>0</v>
          </cell>
          <cell r="AY2069">
            <v>0</v>
          </cell>
          <cell r="BA2069">
            <v>0</v>
          </cell>
          <cell r="BB2069">
            <v>0</v>
          </cell>
          <cell r="BC2069">
            <v>0</v>
          </cell>
          <cell r="BD2069">
            <v>0</v>
          </cell>
          <cell r="BE2069">
            <v>0</v>
          </cell>
          <cell r="BG2069">
            <v>11.105400390625</v>
          </cell>
          <cell r="BJ2069">
            <v>7.5278999023437496</v>
          </cell>
          <cell r="BM2069">
            <v>85.352999999999994</v>
          </cell>
          <cell r="BO2069">
            <v>0</v>
          </cell>
          <cell r="BP2069">
            <v>0</v>
          </cell>
          <cell r="BS2069">
            <v>-0.97782719682552632</v>
          </cell>
          <cell r="BU2069">
            <v>17</v>
          </cell>
        </row>
        <row r="2070">
          <cell r="C2070">
            <v>203850827</v>
          </cell>
          <cell r="D2070" t="str">
            <v>НОРИН КИШЛОК ХУЖАЛИК КАСБ-ХУНАР КОЛЛЕЖИ УКУВ ХУЖАЛИГИ</v>
          </cell>
          <cell r="E2070" t="str">
            <v>ГП</v>
          </cell>
          <cell r="F2070">
            <v>0</v>
          </cell>
          <cell r="G2070">
            <v>100</v>
          </cell>
          <cell r="H2070" t="str">
            <v>Наманган</v>
          </cell>
          <cell r="I2070" t="str">
            <v>Олий ва ўрта махсус таълим вазирлигининг Касб-ҳунар таълими маркази</v>
          </cell>
          <cell r="J2070" t="str">
            <v>ГП</v>
          </cell>
          <cell r="K2070" t="str">
            <v>ГП</v>
          </cell>
          <cell r="L2070" t="str">
            <v>Ижтимоий соҳа, туризм ва фармацевтика</v>
          </cell>
          <cell r="M2070" t="str">
            <v>Ижтимоий соҳа, туризм ва фармацевтика</v>
          </cell>
          <cell r="U2070">
            <v>28.42</v>
          </cell>
          <cell r="V2070">
            <v>28.42</v>
          </cell>
          <cell r="W2070">
            <v>5.1449999999999996</v>
          </cell>
          <cell r="Y2070">
            <v>45.957999999999998</v>
          </cell>
          <cell r="Z2070">
            <v>69.248999999999995</v>
          </cell>
          <cell r="AA2070">
            <v>19.042999999999999</v>
          </cell>
          <cell r="AB2070">
            <v>142.59700000000001</v>
          </cell>
          <cell r="AC2070">
            <v>75.763000000000005</v>
          </cell>
          <cell r="AE2070">
            <v>14.978</v>
          </cell>
          <cell r="AF2070">
            <v>112.16</v>
          </cell>
          <cell r="AG2070">
            <v>61.45</v>
          </cell>
          <cell r="AI2070">
            <v>4.2519999999999998</v>
          </cell>
          <cell r="AJ2070">
            <v>4.6769999999999996</v>
          </cell>
          <cell r="AK2070">
            <v>4.7240000000000002</v>
          </cell>
          <cell r="AL2070">
            <v>1.2969999999999999</v>
          </cell>
          <cell r="AM2070">
            <v>3.875</v>
          </cell>
          <cell r="AN2070">
            <v>3.5619999999999998</v>
          </cell>
          <cell r="AP2070">
            <v>0</v>
          </cell>
          <cell r="AQ2070">
            <v>14.476000000000001</v>
          </cell>
          <cell r="AR2070">
            <v>0</v>
          </cell>
          <cell r="AT2070">
            <v>0</v>
          </cell>
          <cell r="AU2070">
            <v>0</v>
          </cell>
          <cell r="AV2070">
            <v>0</v>
          </cell>
          <cell r="AX2070">
            <v>0</v>
          </cell>
          <cell r="AY2070">
            <v>0</v>
          </cell>
          <cell r="AZ2070">
            <v>0</v>
          </cell>
          <cell r="BA2070">
            <v>74.158450000000002</v>
          </cell>
          <cell r="BB2070">
            <v>1168.9919499999999</v>
          </cell>
          <cell r="BC2070">
            <v>0</v>
          </cell>
          <cell r="BD2070">
            <v>1168.9919499999999</v>
          </cell>
          <cell r="BE2070">
            <v>0</v>
          </cell>
          <cell r="BF2070">
            <v>31.946999999999999</v>
          </cell>
          <cell r="BG2070">
            <v>14.7</v>
          </cell>
          <cell r="BH2070">
            <v>0</v>
          </cell>
          <cell r="BI2070">
            <v>6.85</v>
          </cell>
          <cell r="BJ2070">
            <v>10.224</v>
          </cell>
          <cell r="BK2070">
            <v>5.1150000000000002</v>
          </cell>
          <cell r="BL2070">
            <v>6.33</v>
          </cell>
          <cell r="BM2070">
            <v>1.151</v>
          </cell>
          <cell r="BN2070">
            <v>9.9649999999999999</v>
          </cell>
          <cell r="BO2070">
            <v>0</v>
          </cell>
          <cell r="BP2070">
            <v>0</v>
          </cell>
          <cell r="BS2070">
            <v>0.21714157630775263</v>
          </cell>
          <cell r="BT2070">
            <v>0.21224489795918366</v>
          </cell>
          <cell r="BU2070" t="str">
            <v>-</v>
          </cell>
        </row>
        <row r="2071">
          <cell r="C2071">
            <v>201269386</v>
          </cell>
          <cell r="D2071" t="str">
            <v>«НАСАФ» НАШРИЁТИ</v>
          </cell>
          <cell r="E2071" t="str">
            <v>ГП</v>
          </cell>
          <cell r="F2071">
            <v>0.60099999999999998</v>
          </cell>
          <cell r="G2071">
            <v>100</v>
          </cell>
          <cell r="H2071" t="str">
            <v>Кашкадарья</v>
          </cell>
          <cell r="I2071" t="str">
            <v>Президенти Администрацияси ҳузуридаги Ахборот ва оммавий коммуникациялар агентлиги</v>
          </cell>
          <cell r="J2071" t="str">
            <v>ГП</v>
          </cell>
          <cell r="K2071" t="str">
            <v>ГП</v>
          </cell>
          <cell r="L2071" t="str">
            <v>Ижтимоий соҳа, туризм ва фармацевтика</v>
          </cell>
          <cell r="M2071" t="str">
            <v>Ижтимоий соҳа, туризм ва фармацевтика</v>
          </cell>
          <cell r="V2071">
            <v>28.077000000000002</v>
          </cell>
          <cell r="Y2071">
            <v>56.545601562500003</v>
          </cell>
          <cell r="Z2071">
            <v>60.802500000000002</v>
          </cell>
          <cell r="AB2071">
            <v>166.51400000000001</v>
          </cell>
          <cell r="AF2071">
            <v>152.24590624999999</v>
          </cell>
          <cell r="AI2071">
            <v>0.65900000000000003</v>
          </cell>
          <cell r="AJ2071">
            <v>1.200300048828125</v>
          </cell>
          <cell r="AK2071">
            <v>1.2658000488281249</v>
          </cell>
          <cell r="AM2071">
            <v>4.2277001953125</v>
          </cell>
          <cell r="AQ2071">
            <v>124.303</v>
          </cell>
          <cell r="AU2071">
            <v>0</v>
          </cell>
          <cell r="AY2071">
            <v>0</v>
          </cell>
          <cell r="BA2071">
            <v>1271.4291700000001</v>
          </cell>
          <cell r="BB2071">
            <v>1271.4291700000001</v>
          </cell>
          <cell r="BC2071">
            <v>0</v>
          </cell>
          <cell r="BD2071">
            <v>1271.4291700000001</v>
          </cell>
          <cell r="BE2071">
            <v>0</v>
          </cell>
          <cell r="BG2071">
            <v>1.472</v>
          </cell>
          <cell r="BJ2071">
            <v>16.315000000000001</v>
          </cell>
          <cell r="BM2071">
            <v>1.714699951171875</v>
          </cell>
          <cell r="BO2071">
            <v>0</v>
          </cell>
          <cell r="BP2071">
            <v>0</v>
          </cell>
          <cell r="BS2071">
            <v>0.20403268979630826</v>
          </cell>
          <cell r="BU2071">
            <v>12</v>
          </cell>
        </row>
        <row r="2072">
          <cell r="C2072">
            <v>200197034</v>
          </cell>
          <cell r="D2072" t="str">
            <v>ХУЖАЛИК ХИСОБИДАГИ ДИЗЕНФЕКЦИЯСТАНЦИЯСИ</v>
          </cell>
          <cell r="E2072" t="str">
            <v>ГП</v>
          </cell>
          <cell r="F2072">
            <v>0.04</v>
          </cell>
          <cell r="G2072">
            <v>100</v>
          </cell>
          <cell r="H2072" t="str">
            <v>Фергана</v>
          </cell>
          <cell r="I2072" t="str">
            <v>Соғлиқни сақлаш вазирлиги</v>
          </cell>
          <cell r="J2072" t="str">
            <v>ГП</v>
          </cell>
          <cell r="K2072" t="str">
            <v>ГП</v>
          </cell>
          <cell r="L2072" t="str">
            <v>Ижтимоий соҳа, туризм ва фармацевтика</v>
          </cell>
          <cell r="M2072" t="str">
            <v>Ижтимоий соҳа, туризм ва фармацевтика</v>
          </cell>
          <cell r="V2072">
            <v>27.334900390624998</v>
          </cell>
          <cell r="Y2072">
            <v>0</v>
          </cell>
          <cell r="Z2072">
            <v>0</v>
          </cell>
          <cell r="AB2072">
            <v>75.476398437499995</v>
          </cell>
          <cell r="AF2072">
            <v>25.855300781250001</v>
          </cell>
          <cell r="AJ2072">
            <v>0</v>
          </cell>
          <cell r="AK2072">
            <v>0</v>
          </cell>
          <cell r="AM2072">
            <v>4.3277001953124996</v>
          </cell>
          <cell r="AQ2072">
            <v>0</v>
          </cell>
          <cell r="AU2072">
            <v>0</v>
          </cell>
          <cell r="AY2072">
            <v>0</v>
          </cell>
          <cell r="BA2072">
            <v>1319.3524600000001</v>
          </cell>
          <cell r="BB2072">
            <v>1319.3524600000001</v>
          </cell>
          <cell r="BC2072">
            <v>0</v>
          </cell>
          <cell r="BD2072">
            <v>1319.3524600000001</v>
          </cell>
          <cell r="BE2072">
            <v>0</v>
          </cell>
          <cell r="BG2072">
            <v>6.4461000976562497</v>
          </cell>
          <cell r="BJ2072">
            <v>6.9502001953125001</v>
          </cell>
          <cell r="BM2072">
            <v>44.588898437499999</v>
          </cell>
          <cell r="BO2072">
            <v>0</v>
          </cell>
          <cell r="BP2072">
            <v>0</v>
          </cell>
          <cell r="BS2072">
            <v>0.18501046839546528</v>
          </cell>
          <cell r="BU2072">
            <v>3</v>
          </cell>
          <cell r="BW2072">
            <v>76.711734134193904</v>
          </cell>
          <cell r="BX2072" t="str">
            <v>недостаточная</v>
          </cell>
        </row>
        <row r="2073">
          <cell r="C2073">
            <v>200323240</v>
          </cell>
          <cell r="D2073" t="str">
            <v>ТУЛИК ХУЖАЛИК ХИСОБИДАГИ ПРОФИЛАКТИК ДЕЗИНФЕКЦИЯ СТАНЦИЯСИ</v>
          </cell>
          <cell r="E2073" t="str">
            <v>ГП</v>
          </cell>
          <cell r="F2073">
            <v>2.931</v>
          </cell>
          <cell r="G2073">
            <v>100</v>
          </cell>
          <cell r="H2073" t="str">
            <v>Сырдарья</v>
          </cell>
          <cell r="I2073" t="str">
            <v>Соғлиқни сақлаш вазирлиги</v>
          </cell>
          <cell r="J2073" t="str">
            <v>ГП</v>
          </cell>
          <cell r="K2073" t="str">
            <v>ГП</v>
          </cell>
          <cell r="L2073" t="str">
            <v>Ижтимоий соҳа, туризм ва фармацевтика</v>
          </cell>
          <cell r="M2073" t="str">
            <v>Ижтимоий соҳа, туризм ва фармацевтика</v>
          </cell>
          <cell r="V2073">
            <v>27.196999999999999</v>
          </cell>
          <cell r="Y2073">
            <v>0</v>
          </cell>
          <cell r="Z2073">
            <v>0</v>
          </cell>
          <cell r="AB2073">
            <v>4.5730000000000004</v>
          </cell>
          <cell r="AF2073">
            <v>1.9470000000000001</v>
          </cell>
          <cell r="AJ2073">
            <v>0</v>
          </cell>
          <cell r="AK2073">
            <v>0</v>
          </cell>
          <cell r="AM2073">
            <v>-3.4220000000000002</v>
          </cell>
          <cell r="AQ2073">
            <v>2.254</v>
          </cell>
          <cell r="AU2073">
            <v>0</v>
          </cell>
          <cell r="AY2073">
            <v>0</v>
          </cell>
          <cell r="BA2073">
            <v>0</v>
          </cell>
          <cell r="BB2073">
            <v>0</v>
          </cell>
          <cell r="BC2073">
            <v>0</v>
          </cell>
          <cell r="BD2073">
            <v>0</v>
          </cell>
          <cell r="BE2073">
            <v>0</v>
          </cell>
          <cell r="BG2073">
            <v>14.067</v>
          </cell>
          <cell r="BJ2073">
            <v>45.338000000000001</v>
          </cell>
          <cell r="BM2073">
            <v>6.048</v>
          </cell>
          <cell r="BO2073">
            <v>0</v>
          </cell>
          <cell r="BP2073">
            <v>0</v>
          </cell>
          <cell r="BS2073">
            <v>-0.11900125191264432</v>
          </cell>
          <cell r="BU2073">
            <v>10</v>
          </cell>
        </row>
        <row r="2074">
          <cell r="C2074">
            <v>305051946</v>
          </cell>
          <cell r="D2074" t="str">
            <v>ГУП «FARG`ONA VILOYAT UY-J</v>
          </cell>
          <cell r="E2074" t="str">
            <v>ГП</v>
          </cell>
          <cell r="F2074">
            <v>0</v>
          </cell>
          <cell r="G2074">
            <v>100</v>
          </cell>
          <cell r="H2074" t="str">
            <v>Фергана</v>
          </cell>
          <cell r="I2074" t="str">
            <v>Уй-жой коммунал хизмат кўрсатиш вазирлиги</v>
          </cell>
          <cell r="J2074" t="str">
            <v>ГП</v>
          </cell>
          <cell r="K2074" t="str">
            <v>ГП</v>
          </cell>
          <cell r="L2074" t="str">
            <v>Коммунал уй-жой қурилиш ва сув хўжалиги</v>
          </cell>
          <cell r="M2074" t="str">
            <v>Коммунал соҳа, қурилиш ва хизмат кўрсатиш</v>
          </cell>
          <cell r="V2074">
            <v>26.68</v>
          </cell>
          <cell r="Y2074">
            <v>0</v>
          </cell>
          <cell r="Z2074">
            <v>0</v>
          </cell>
          <cell r="AB2074">
            <v>58.4238984375</v>
          </cell>
          <cell r="AF2074">
            <v>0</v>
          </cell>
          <cell r="AJ2074">
            <v>0</v>
          </cell>
          <cell r="AK2074">
            <v>0</v>
          </cell>
          <cell r="AM2074">
            <v>5.1362998046874999</v>
          </cell>
          <cell r="AQ2074">
            <v>19.698400390625</v>
          </cell>
          <cell r="AU2074">
            <v>0</v>
          </cell>
          <cell r="AY2074">
            <v>0</v>
          </cell>
          <cell r="BA2074">
            <v>576.2243400000001</v>
          </cell>
          <cell r="BB2074">
            <v>576.2243400000001</v>
          </cell>
          <cell r="BC2074">
            <v>0</v>
          </cell>
          <cell r="BD2074">
            <v>576.2243400000001</v>
          </cell>
          <cell r="BE2074">
            <v>0</v>
          </cell>
          <cell r="BG2074">
            <v>26.68</v>
          </cell>
          <cell r="BJ2074">
            <v>21.54369921875</v>
          </cell>
          <cell r="BM2074">
            <v>53.287601562500001</v>
          </cell>
          <cell r="BO2074">
            <v>0</v>
          </cell>
          <cell r="BP2074">
            <v>0</v>
          </cell>
          <cell r="BS2074">
            <v>0.38502997036637931</v>
          </cell>
          <cell r="BU2074" t="str">
            <v>-</v>
          </cell>
          <cell r="BW2074">
            <v>125.763238883138</v>
          </cell>
          <cell r="BX2074" t="str">
            <v>высокая</v>
          </cell>
        </row>
        <row r="2075">
          <cell r="C2075">
            <v>206960023</v>
          </cell>
          <cell r="D2075" t="str">
            <v>КАСБИ ТУМАН СТОМАТОЛОГИЯ   ПОЛИКЛИНИКАСИ</v>
          </cell>
          <cell r="E2075" t="str">
            <v>ГП</v>
          </cell>
          <cell r="F2075">
            <v>0</v>
          </cell>
          <cell r="G2075">
            <v>100</v>
          </cell>
          <cell r="H2075" t="str">
            <v>Кашкадарья</v>
          </cell>
          <cell r="I2075" t="str">
            <v>Соғлиқни сақлаш вазирлиги</v>
          </cell>
          <cell r="J2075" t="str">
            <v>ГП</v>
          </cell>
          <cell r="K2075" t="str">
            <v>ГП</v>
          </cell>
          <cell r="L2075" t="str">
            <v>Ижтимоий соҳа, туризм ва фармацевтика</v>
          </cell>
          <cell r="M2075" t="str">
            <v>Ижтимоий соҳа, туризм ва фармацевтика</v>
          </cell>
          <cell r="V2075">
            <v>26.170099609375001</v>
          </cell>
          <cell r="Y2075">
            <v>83.001601562499999</v>
          </cell>
          <cell r="Z2075">
            <v>122.4953984375</v>
          </cell>
          <cell r="AB2075">
            <v>80.121296874999999</v>
          </cell>
          <cell r="AF2075">
            <v>79.264101562500002</v>
          </cell>
          <cell r="AI2075">
            <v>0</v>
          </cell>
          <cell r="AJ2075">
            <v>18.992599609374999</v>
          </cell>
          <cell r="AK2075">
            <v>13.6742998046875</v>
          </cell>
          <cell r="AM2075">
            <v>0.85720001220703124</v>
          </cell>
          <cell r="AQ2075">
            <v>0</v>
          </cell>
          <cell r="AU2075">
            <v>0</v>
          </cell>
          <cell r="AY2075">
            <v>0</v>
          </cell>
          <cell r="BA2075">
            <v>261.6814</v>
          </cell>
          <cell r="BB2075">
            <v>261.6814</v>
          </cell>
          <cell r="BC2075">
            <v>0</v>
          </cell>
          <cell r="BD2075">
            <v>261.6814</v>
          </cell>
          <cell r="BE2075">
            <v>0</v>
          </cell>
          <cell r="BG2075">
            <v>0.24460000610351562</v>
          </cell>
          <cell r="BJ2075">
            <v>11.071099609375</v>
          </cell>
          <cell r="BM2075">
            <v>0</v>
          </cell>
          <cell r="BO2075">
            <v>0</v>
          </cell>
          <cell r="BP2075">
            <v>0</v>
          </cell>
          <cell r="BS2075">
            <v>2.0901633444906618E-2</v>
          </cell>
          <cell r="BU2075">
            <v>200</v>
          </cell>
        </row>
        <row r="2076">
          <cell r="C2076">
            <v>200882235</v>
          </cell>
          <cell r="D2076" t="str">
            <v>«ПЕШКУ ТУМАН ДЕЗСТАНЦИЯСИ»</v>
          </cell>
          <cell r="E2076" t="str">
            <v>ГП</v>
          </cell>
          <cell r="F2076">
            <v>5.2480000000000002</v>
          </cell>
          <cell r="G2076">
            <v>100</v>
          </cell>
          <cell r="H2076" t="str">
            <v>Бухара</v>
          </cell>
          <cell r="I2076" t="str">
            <v>Соғлиқни сақлаш вазирлиги</v>
          </cell>
          <cell r="J2076" t="str">
            <v>ГП</v>
          </cell>
          <cell r="K2076" t="str">
            <v>ГП</v>
          </cell>
          <cell r="L2076" t="str">
            <v>Ижтимоий соҳа, туризм ва фармацевтика</v>
          </cell>
          <cell r="M2076" t="str">
            <v>Ижтимоий соҳа, туризм ва фармацевтика</v>
          </cell>
          <cell r="V2076">
            <v>25.783999999999999</v>
          </cell>
          <cell r="Y2076">
            <v>0</v>
          </cell>
          <cell r="Z2076">
            <v>0</v>
          </cell>
          <cell r="AB2076">
            <v>80.087999999999994</v>
          </cell>
          <cell r="AF2076">
            <v>39.558999999999997</v>
          </cell>
          <cell r="AJ2076">
            <v>0</v>
          </cell>
          <cell r="AK2076">
            <v>0</v>
          </cell>
          <cell r="AM2076">
            <v>8.9600000000000009</v>
          </cell>
          <cell r="AQ2076">
            <v>0</v>
          </cell>
          <cell r="AU2076">
            <v>0</v>
          </cell>
          <cell r="AY2076">
            <v>0</v>
          </cell>
          <cell r="BA2076">
            <v>142.99562</v>
          </cell>
          <cell r="BB2076">
            <v>142.99562</v>
          </cell>
          <cell r="BC2076">
            <v>0</v>
          </cell>
          <cell r="BD2076">
            <v>142.99562</v>
          </cell>
          <cell r="BE2076">
            <v>0</v>
          </cell>
          <cell r="BG2076">
            <v>8.3940000000000001</v>
          </cell>
          <cell r="BJ2076">
            <v>5.7469999999999999</v>
          </cell>
          <cell r="BM2076">
            <v>31.568999999999999</v>
          </cell>
          <cell r="BO2076">
            <v>0</v>
          </cell>
          <cell r="BP2076">
            <v>0</v>
          </cell>
          <cell r="BS2076">
            <v>0.41714192602248656</v>
          </cell>
          <cell r="BU2076">
            <v>17</v>
          </cell>
        </row>
        <row r="2077">
          <cell r="C2077">
            <v>207156150</v>
          </cell>
          <cell r="D2077" t="str">
            <v>IQTISODIYOT NASHRIYOTI MA SULIYATI CHEKLANGAN JAMIYATI</v>
          </cell>
          <cell r="E2077" t="str">
            <v>ГП</v>
          </cell>
          <cell r="F2077">
            <v>10</v>
          </cell>
          <cell r="G2077">
            <v>100</v>
          </cell>
          <cell r="H2077" t="str">
            <v>г.Ташкент</v>
          </cell>
          <cell r="I2077" t="str">
            <v>Олий ва ўрта махсус таълим вазирлиги</v>
          </cell>
          <cell r="J2077" t="str">
            <v>ГП</v>
          </cell>
          <cell r="K2077" t="str">
            <v>ГП</v>
          </cell>
          <cell r="L2077" t="str">
            <v>Ижтимоий соҳа, туризм ва фармацевтика</v>
          </cell>
          <cell r="M2077" t="str">
            <v>Ижтимоий соҳа, туризм ва фармацевтика</v>
          </cell>
          <cell r="V2077">
            <v>25.246500000000001</v>
          </cell>
          <cell r="Y2077">
            <v>112.928703125</v>
          </cell>
          <cell r="Z2077">
            <v>168.614796875</v>
          </cell>
          <cell r="AB2077">
            <v>114.6156015625</v>
          </cell>
          <cell r="AF2077">
            <v>90.122500000000002</v>
          </cell>
          <cell r="AI2077">
            <v>5.1319999999999997</v>
          </cell>
          <cell r="AJ2077">
            <v>6.15060009765625</v>
          </cell>
          <cell r="AK2077">
            <v>6.5258999023437498</v>
          </cell>
          <cell r="AM2077">
            <v>3.6703000488281252</v>
          </cell>
          <cell r="AQ2077">
            <v>25.847599609374999</v>
          </cell>
          <cell r="AU2077">
            <v>7.0231000976562497</v>
          </cell>
          <cell r="AY2077">
            <v>0</v>
          </cell>
          <cell r="BA2077">
            <v>526.37621000000001</v>
          </cell>
          <cell r="BB2077">
            <v>1101.0899999999999</v>
          </cell>
          <cell r="BC2077">
            <v>0</v>
          </cell>
          <cell r="BD2077">
            <v>1101.0899999999999</v>
          </cell>
          <cell r="BE2077">
            <v>0</v>
          </cell>
          <cell r="BG2077">
            <v>2.027300048828125</v>
          </cell>
          <cell r="BJ2077">
            <v>10.6207001953125</v>
          </cell>
          <cell r="BM2077">
            <v>19.6615</v>
          </cell>
          <cell r="BO2077">
            <v>0</v>
          </cell>
          <cell r="BP2077">
            <v>0</v>
          </cell>
          <cell r="BS2077">
            <v>0.10632371522528858</v>
          </cell>
          <cell r="BU2077">
            <v>70</v>
          </cell>
        </row>
        <row r="2078">
          <cell r="C2078">
            <v>207079223</v>
          </cell>
          <cell r="D2078" t="str">
            <v xml:space="preserve">NAVRO Z NASHRIYOTI </v>
          </cell>
          <cell r="E2078" t="str">
            <v>ГП</v>
          </cell>
          <cell r="F2078">
            <v>0</v>
          </cell>
          <cell r="G2078">
            <v>100</v>
          </cell>
          <cell r="H2078" t="str">
            <v>г.Ташкент</v>
          </cell>
          <cell r="I2078" t="str">
            <v>Президенти Администрацияси ҳузуридаги Ахборот ва оммавий коммуникациялар агентлиги</v>
          </cell>
          <cell r="J2078" t="str">
            <v>ГП</v>
          </cell>
          <cell r="K2078" t="str">
            <v>ГП</v>
          </cell>
          <cell r="L2078" t="str">
            <v>Ижтимоий соҳа, туризм ва фармацевтика</v>
          </cell>
          <cell r="M2078" t="str">
            <v>Ижтимоий соҳа, туризм ва фармацевтика</v>
          </cell>
          <cell r="V2078">
            <v>25.000599609375001</v>
          </cell>
          <cell r="Y2078">
            <v>50.133199218750001</v>
          </cell>
          <cell r="Z2078">
            <v>24.141300781249999</v>
          </cell>
          <cell r="AB2078">
            <v>39.15</v>
          </cell>
          <cell r="AF2078">
            <v>7.28</v>
          </cell>
          <cell r="AI2078">
            <v>-19.321999999999999</v>
          </cell>
          <cell r="AJ2078">
            <v>0.11340000152587891</v>
          </cell>
          <cell r="AK2078">
            <v>-1.9423100585937501</v>
          </cell>
          <cell r="AM2078">
            <v>5.0999999046325685E-3</v>
          </cell>
          <cell r="AQ2078">
            <v>11.519099609375001</v>
          </cell>
          <cell r="AU2078">
            <v>0.28079998779296877</v>
          </cell>
          <cell r="AY2078">
            <v>0</v>
          </cell>
          <cell r="BA2078">
            <v>2</v>
          </cell>
          <cell r="BB2078">
            <v>2</v>
          </cell>
          <cell r="BC2078">
            <v>0</v>
          </cell>
          <cell r="BD2078">
            <v>2</v>
          </cell>
          <cell r="BE2078">
            <v>0</v>
          </cell>
          <cell r="BG2078">
            <v>1.3614000244140625</v>
          </cell>
          <cell r="BJ2078">
            <v>47.186</v>
          </cell>
          <cell r="BM2078">
            <v>31.584099609374999</v>
          </cell>
          <cell r="BO2078">
            <v>0</v>
          </cell>
          <cell r="BP2078">
            <v>0</v>
          </cell>
          <cell r="BS2078">
            <v>2.5099289609654951E-4</v>
          </cell>
          <cell r="BU2078">
            <v>13</v>
          </cell>
        </row>
        <row r="2079">
          <cell r="C2079">
            <v>302500870</v>
          </cell>
          <cell r="D2079" t="str">
            <v>ГУП «ALOQA USTAXONASI»</v>
          </cell>
          <cell r="E2079" t="str">
            <v>ГП</v>
          </cell>
          <cell r="F2079">
            <v>0</v>
          </cell>
          <cell r="G2079">
            <v>100</v>
          </cell>
          <cell r="H2079" t="str">
            <v>Джизак</v>
          </cell>
          <cell r="I2079" t="str">
            <v>Ички ишлар вазирлиги</v>
          </cell>
          <cell r="J2079" t="str">
            <v>ГП</v>
          </cell>
          <cell r="K2079" t="str">
            <v>ГП</v>
          </cell>
          <cell r="L2079" t="str">
            <v>Ахборот технологиялари ва нашриёт</v>
          </cell>
          <cell r="M2079" t="str">
            <v>Ахборот технологиялари ва телекоммуникациялар</v>
          </cell>
          <cell r="V2079">
            <v>24.711900390625001</v>
          </cell>
          <cell r="Y2079">
            <v>0</v>
          </cell>
          <cell r="Z2079">
            <v>0</v>
          </cell>
          <cell r="AB2079">
            <v>77.903398437500002</v>
          </cell>
          <cell r="AF2079">
            <v>0.97499999999999998</v>
          </cell>
          <cell r="AJ2079">
            <v>0</v>
          </cell>
          <cell r="AK2079">
            <v>0</v>
          </cell>
          <cell r="AM2079">
            <v>5.9652001953124998</v>
          </cell>
          <cell r="AQ2079">
            <v>22.206199218750001</v>
          </cell>
          <cell r="AU2079">
            <v>0</v>
          </cell>
          <cell r="AY2079">
            <v>0</v>
          </cell>
          <cell r="BA2079">
            <v>1789.69417</v>
          </cell>
          <cell r="BB2079">
            <v>1789.69417</v>
          </cell>
          <cell r="BC2079">
            <v>0</v>
          </cell>
          <cell r="BD2079">
            <v>1789.69417</v>
          </cell>
          <cell r="BE2079">
            <v>0</v>
          </cell>
          <cell r="BG2079">
            <v>17.961599609375</v>
          </cell>
          <cell r="BJ2079">
            <v>6.3177998046874997</v>
          </cell>
          <cell r="BM2079">
            <v>66.731203124999993</v>
          </cell>
          <cell r="BO2079">
            <v>0</v>
          </cell>
          <cell r="BP2079">
            <v>0</v>
          </cell>
          <cell r="BS2079">
            <v>0.29690168455876864</v>
          </cell>
          <cell r="BU2079" t="str">
            <v>-</v>
          </cell>
          <cell r="BW2079">
            <v>215.010375666128</v>
          </cell>
          <cell r="BX2079" t="str">
            <v>высокая</v>
          </cell>
        </row>
        <row r="2080">
          <cell r="C2080">
            <v>207102724</v>
          </cell>
          <cell r="D2080" t="str">
            <v xml:space="preserve">«ALISHER NAVOIY NOMLI NASHRIYOTI» </v>
          </cell>
          <cell r="E2080" t="str">
            <v>ГП</v>
          </cell>
          <cell r="F2080">
            <v>2</v>
          </cell>
          <cell r="G2080">
            <v>100</v>
          </cell>
          <cell r="H2080" t="str">
            <v>Навои</v>
          </cell>
          <cell r="I2080" t="str">
            <v xml:space="preserve">Ахборот технологиялари ва коммуникацияларини ривожлантириш вазирлиги </v>
          </cell>
          <cell r="J2080" t="str">
            <v>ГП</v>
          </cell>
          <cell r="K2080" t="str">
            <v>ГП</v>
          </cell>
          <cell r="L2080" t="str">
            <v>Ижтимоий соҳа, туризм ва фармацевтика</v>
          </cell>
          <cell r="M2080" t="str">
            <v>Ижтимоий соҳа, туризм ва фармацевтика</v>
          </cell>
          <cell r="V2080">
            <v>24.110099609374998</v>
          </cell>
          <cell r="Y2080">
            <v>0</v>
          </cell>
          <cell r="Z2080">
            <v>78.814999999999998</v>
          </cell>
          <cell r="AB2080">
            <v>64.062109375000006</v>
          </cell>
          <cell r="AF2080">
            <v>15.54323046875</v>
          </cell>
          <cell r="AI2080">
            <v>0</v>
          </cell>
          <cell r="AJ2080">
            <v>0</v>
          </cell>
          <cell r="AK2080">
            <v>-1.5349999999999999</v>
          </cell>
          <cell r="AM2080">
            <v>-4.2628798828125003</v>
          </cell>
          <cell r="AQ2080">
            <v>15.551309570312499</v>
          </cell>
          <cell r="AU2080">
            <v>0</v>
          </cell>
          <cell r="AY2080">
            <v>0</v>
          </cell>
          <cell r="BA2080">
            <v>0</v>
          </cell>
          <cell r="BB2080">
            <v>0</v>
          </cell>
          <cell r="BC2080">
            <v>0</v>
          </cell>
          <cell r="BD2080">
            <v>0</v>
          </cell>
          <cell r="BE2080">
            <v>0</v>
          </cell>
          <cell r="BG2080">
            <v>14.7534599609375</v>
          </cell>
          <cell r="BJ2080">
            <v>5.82781982421875</v>
          </cell>
          <cell r="BM2080">
            <v>49.5786484375</v>
          </cell>
          <cell r="BO2080">
            <v>0</v>
          </cell>
          <cell r="BP2080">
            <v>0</v>
          </cell>
          <cell r="BS2080">
            <v>-0.27197922206095249</v>
          </cell>
          <cell r="BU2080" t="str">
            <v>-</v>
          </cell>
        </row>
        <row r="2081">
          <cell r="C2081">
            <v>200677347</v>
          </cell>
          <cell r="D2081" t="str">
            <v>6СТОМАТОЛОГИЯ ПОЛИКЛИНИКАСИ</v>
          </cell>
          <cell r="E2081" t="str">
            <v>ГП</v>
          </cell>
          <cell r="F2081">
            <v>0.26750000000000002</v>
          </cell>
          <cell r="G2081">
            <v>100</v>
          </cell>
          <cell r="H2081" t="str">
            <v>Кашкадарья</v>
          </cell>
          <cell r="I2081" t="str">
            <v>Соғлиқни сақлаш вазирлиги</v>
          </cell>
          <cell r="J2081" t="str">
            <v>ГП</v>
          </cell>
          <cell r="K2081" t="str">
            <v>ГП</v>
          </cell>
          <cell r="L2081" t="str">
            <v>Ижтимоий соҳа, туризм ва фармацевтика</v>
          </cell>
          <cell r="M2081" t="str">
            <v>Ижтимоий соҳа, туризм ва фармацевтика</v>
          </cell>
          <cell r="V2081">
            <v>23.974900390624999</v>
          </cell>
          <cell r="Y2081">
            <v>10.685</v>
          </cell>
          <cell r="Z2081">
            <v>16.216999999999999</v>
          </cell>
          <cell r="AB2081">
            <v>26.344999999999999</v>
          </cell>
          <cell r="AF2081">
            <v>22.240900390625001</v>
          </cell>
          <cell r="AI2081">
            <v>0.13850000000000001</v>
          </cell>
          <cell r="AJ2081">
            <v>1.0344000244140625</v>
          </cell>
          <cell r="AK2081">
            <v>3.0903000488281251</v>
          </cell>
          <cell r="AM2081">
            <v>-8.6800003051757807E-2</v>
          </cell>
          <cell r="AQ2081">
            <v>0</v>
          </cell>
          <cell r="AU2081">
            <v>0</v>
          </cell>
          <cell r="AY2081">
            <v>0</v>
          </cell>
          <cell r="BA2081">
            <v>0</v>
          </cell>
          <cell r="BB2081">
            <v>0</v>
          </cell>
          <cell r="BC2081">
            <v>0</v>
          </cell>
          <cell r="BD2081">
            <v>0</v>
          </cell>
          <cell r="BE2081">
            <v>0</v>
          </cell>
          <cell r="BG2081">
            <v>0.15110000610351562</v>
          </cell>
          <cell r="BJ2081">
            <v>7.0903999023437496</v>
          </cell>
          <cell r="BM2081">
            <v>2.8736999511718748</v>
          </cell>
          <cell r="BO2081">
            <v>0</v>
          </cell>
          <cell r="BP2081">
            <v>0</v>
          </cell>
          <cell r="BS2081">
            <v>-5.2901509055203154E-3</v>
          </cell>
          <cell r="BU2081">
            <v>200</v>
          </cell>
          <cell r="BW2081">
            <v>651.14227994227895</v>
          </cell>
          <cell r="BX2081" t="str">
            <v>высокая</v>
          </cell>
        </row>
        <row r="2082">
          <cell r="C2082">
            <v>201213495</v>
          </cell>
          <cell r="D2082" t="str">
            <v xml:space="preserve">ЗАРАФШОН нашриёти </v>
          </cell>
          <cell r="E2082" t="str">
            <v>ГП</v>
          </cell>
          <cell r="F2082">
            <v>1.4139999999999999</v>
          </cell>
          <cell r="G2082">
            <v>100</v>
          </cell>
          <cell r="H2082" t="str">
            <v>Самарканд</v>
          </cell>
          <cell r="I2082" t="str">
            <v>Президенти Администрацияси ҳузуридаги Ахборот ва оммавий коммуникациялар агентлиги</v>
          </cell>
          <cell r="J2082" t="str">
            <v>ГП</v>
          </cell>
          <cell r="K2082" t="str">
            <v>ГП</v>
          </cell>
          <cell r="L2082" t="str">
            <v>Ижтимоий соҳа, туризм ва фармацевтика</v>
          </cell>
          <cell r="M2082" t="str">
            <v>Ижтимоий соҳа, туризм ва фармацевтика</v>
          </cell>
          <cell r="V2082">
            <v>23.708099609375001</v>
          </cell>
          <cell r="Y2082">
            <v>47.121699218750003</v>
          </cell>
          <cell r="Z2082">
            <v>60.120898437500003</v>
          </cell>
          <cell r="AB2082">
            <v>119.558796875</v>
          </cell>
          <cell r="AF2082">
            <v>0</v>
          </cell>
          <cell r="AI2082">
            <v>0.64670001220703122</v>
          </cell>
          <cell r="AJ2082">
            <v>0.65540002441406253</v>
          </cell>
          <cell r="AK2082">
            <v>0.89624999999999999</v>
          </cell>
          <cell r="AM2082">
            <v>1.077800048828125</v>
          </cell>
          <cell r="AQ2082">
            <v>6.5919399414062498</v>
          </cell>
          <cell r="AU2082">
            <v>0.17546000671386719</v>
          </cell>
          <cell r="AY2082">
            <v>0</v>
          </cell>
          <cell r="BA2082">
            <v>323.33999999999997</v>
          </cell>
          <cell r="BB2082">
            <v>323.33999999999997</v>
          </cell>
          <cell r="BC2082">
            <v>0</v>
          </cell>
          <cell r="BD2082">
            <v>323.33999999999997</v>
          </cell>
          <cell r="BE2082">
            <v>0</v>
          </cell>
          <cell r="BG2082">
            <v>3.0573000488281248</v>
          </cell>
          <cell r="BJ2082">
            <v>13.706250000000001</v>
          </cell>
          <cell r="BM2082">
            <v>118.30549999999999</v>
          </cell>
          <cell r="BO2082">
            <v>0</v>
          </cell>
          <cell r="BP2082">
            <v>0</v>
          </cell>
          <cell r="BS2082">
            <v>3.9957678794376943E-2</v>
          </cell>
          <cell r="BU2082">
            <v>12</v>
          </cell>
        </row>
        <row r="2083">
          <cell r="C2083">
            <v>300546886</v>
          </cell>
          <cell r="D2083" t="str">
            <v>KIMTEXILM</v>
          </cell>
          <cell r="E2083" t="str">
            <v>ГП</v>
          </cell>
          <cell r="F2083">
            <v>7.7625000000000002</v>
          </cell>
          <cell r="G2083">
            <v>100</v>
          </cell>
          <cell r="H2083" t="str">
            <v>г.Ташкент</v>
          </cell>
          <cell r="I2083" t="str">
            <v>Олий ва ўрта махсус таълим вазирлиги</v>
          </cell>
          <cell r="J2083" t="str">
            <v>ГП</v>
          </cell>
          <cell r="K2083" t="str">
            <v>ГП</v>
          </cell>
          <cell r="L2083" t="str">
            <v>Ижтимоий соҳа, туризм ва фармацевтика</v>
          </cell>
          <cell r="M2083" t="str">
            <v>Ижтимоий соҳа, туризм ва фармацевтика</v>
          </cell>
          <cell r="V2083">
            <v>23.264439453125</v>
          </cell>
          <cell r="Y2083">
            <v>69.074703124999999</v>
          </cell>
          <cell r="Z2083">
            <v>61.13</v>
          </cell>
          <cell r="AB2083">
            <v>82.781000000000006</v>
          </cell>
          <cell r="AF2083">
            <v>20.893000000000001</v>
          </cell>
          <cell r="AI2083">
            <v>10.0274501953125</v>
          </cell>
          <cell r="AJ2083">
            <v>3.8036398925781252</v>
          </cell>
          <cell r="AK2083">
            <v>4.541259765625</v>
          </cell>
          <cell r="AM2083">
            <v>-9.3110000610351559E-2</v>
          </cell>
          <cell r="AQ2083">
            <v>0</v>
          </cell>
          <cell r="AU2083">
            <v>0</v>
          </cell>
          <cell r="AY2083">
            <v>0</v>
          </cell>
          <cell r="BA2083">
            <v>0</v>
          </cell>
          <cell r="BB2083">
            <v>0</v>
          </cell>
          <cell r="BC2083">
            <v>0</v>
          </cell>
          <cell r="BD2083">
            <v>0</v>
          </cell>
          <cell r="BE2083">
            <v>0</v>
          </cell>
          <cell r="BG2083">
            <v>8.1592299804687496</v>
          </cell>
          <cell r="BJ2083">
            <v>1.0712800292968749</v>
          </cell>
          <cell r="BM2083">
            <v>61.981109375000003</v>
          </cell>
          <cell r="BO2083">
            <v>0</v>
          </cell>
          <cell r="BP2083">
            <v>0</v>
          </cell>
          <cell r="BS2083">
            <v>-1.9908015543908053E-3</v>
          </cell>
          <cell r="BU2083">
            <v>70</v>
          </cell>
        </row>
        <row r="2084">
          <cell r="C2084">
            <v>201950180</v>
          </cell>
          <cell r="D2084" t="str">
            <v>UNIVERSITET</v>
          </cell>
          <cell r="E2084" t="str">
            <v>ГП</v>
          </cell>
          <cell r="F2084">
            <v>0.05</v>
          </cell>
          <cell r="G2084">
            <v>100</v>
          </cell>
          <cell r="H2084" t="str">
            <v>г.Ташкент</v>
          </cell>
          <cell r="I2084" t="str">
            <v>Олий ва ўрта махсус таълим вазирлиги</v>
          </cell>
          <cell r="J2084" t="str">
            <v>ГП</v>
          </cell>
          <cell r="K2084" t="str">
            <v>ГП</v>
          </cell>
          <cell r="L2084" t="str">
            <v>Ахборот технологиялари ва нашриёт</v>
          </cell>
          <cell r="M2084" t="str">
            <v>Ахборот технологиялари ва телекоммуникациялар</v>
          </cell>
          <cell r="V2084">
            <v>23.221</v>
          </cell>
          <cell r="Y2084">
            <v>17.744</v>
          </cell>
          <cell r="Z2084">
            <v>97.143000000000001</v>
          </cell>
          <cell r="AB2084">
            <v>58.914000000000001</v>
          </cell>
          <cell r="AF2084">
            <v>36.890999999999998</v>
          </cell>
          <cell r="AI2084">
            <v>0.73099999999999998</v>
          </cell>
          <cell r="AJ2084">
            <v>0.83599999999999997</v>
          </cell>
          <cell r="AK2084">
            <v>2.0510000000000002</v>
          </cell>
          <cell r="AM2084">
            <v>1.64</v>
          </cell>
          <cell r="AQ2084">
            <v>5.6749999999999998</v>
          </cell>
          <cell r="AU2084">
            <v>0</v>
          </cell>
          <cell r="AY2084">
            <v>0</v>
          </cell>
          <cell r="BA2084">
            <v>492</v>
          </cell>
          <cell r="BB2084">
            <v>492</v>
          </cell>
          <cell r="BC2084">
            <v>0</v>
          </cell>
          <cell r="BD2084">
            <v>492</v>
          </cell>
          <cell r="BE2084">
            <v>0</v>
          </cell>
          <cell r="BG2084">
            <v>3.84</v>
          </cell>
          <cell r="BJ2084">
            <v>15.603</v>
          </cell>
          <cell r="BM2084">
            <v>17.466999999999999</v>
          </cell>
          <cell r="BO2084">
            <v>0</v>
          </cell>
          <cell r="BP2084">
            <v>0</v>
          </cell>
          <cell r="BS2084">
            <v>7.3511284430399601E-2</v>
          </cell>
          <cell r="BU2084">
            <v>44</v>
          </cell>
        </row>
        <row r="2085">
          <cell r="C2085">
            <v>203512652</v>
          </cell>
          <cell r="D2085" t="str">
            <v xml:space="preserve">Хонобод шахар «Хонобод садоси» газета тахририяти </v>
          </cell>
          <cell r="E2085" t="str">
            <v>ГП</v>
          </cell>
          <cell r="F2085">
            <v>0</v>
          </cell>
          <cell r="G2085">
            <v>100</v>
          </cell>
          <cell r="H2085" t="str">
            <v>Андижан</v>
          </cell>
          <cell r="I2085" t="str">
            <v>Ҳокимият</v>
          </cell>
          <cell r="J2085" t="str">
            <v>ГП</v>
          </cell>
          <cell r="K2085" t="str">
            <v>ГП</v>
          </cell>
          <cell r="L2085" t="str">
            <v>Ижтимоий соҳа, туризм ва фармацевтика</v>
          </cell>
          <cell r="M2085" t="str">
            <v>Ижтимоий соҳа, туризм ва фармацевтика</v>
          </cell>
          <cell r="V2085">
            <v>23.196199218749999</v>
          </cell>
          <cell r="Y2085">
            <v>62423</v>
          </cell>
          <cell r="Z2085">
            <v>63.921800781249999</v>
          </cell>
          <cell r="AB2085">
            <v>54.843101562500003</v>
          </cell>
          <cell r="AF2085">
            <v>40.863999999999997</v>
          </cell>
          <cell r="AI2085">
            <v>0</v>
          </cell>
          <cell r="AJ2085">
            <v>0</v>
          </cell>
          <cell r="AK2085">
            <v>4.2099998474121096E-2</v>
          </cell>
          <cell r="AM2085">
            <v>0</v>
          </cell>
          <cell r="AQ2085">
            <v>6.8527998046874998</v>
          </cell>
          <cell r="AU2085">
            <v>0</v>
          </cell>
          <cell r="AY2085">
            <v>0</v>
          </cell>
          <cell r="BA2085">
            <v>0</v>
          </cell>
          <cell r="BB2085">
            <v>0</v>
          </cell>
          <cell r="BC2085">
            <v>0</v>
          </cell>
          <cell r="BD2085">
            <v>0</v>
          </cell>
          <cell r="BE2085">
            <v>0</v>
          </cell>
          <cell r="BG2085">
            <v>1.5780000000000001</v>
          </cell>
          <cell r="BJ2085">
            <v>22.865300781249999</v>
          </cell>
          <cell r="BM2085">
            <v>13.979099609375</v>
          </cell>
          <cell r="BO2085">
            <v>0</v>
          </cell>
          <cell r="BP2085">
            <v>0</v>
          </cell>
          <cell r="BU2085">
            <v>28</v>
          </cell>
        </row>
        <row r="2086">
          <cell r="C2086">
            <v>207124199</v>
          </cell>
          <cell r="D2086" t="str">
            <v>YAGONA ASAKA КУРИЛИШ ДИРЕКЦИЯСИ</v>
          </cell>
          <cell r="E2086" t="str">
            <v>ГП</v>
          </cell>
          <cell r="F2086">
            <v>1.5</v>
          </cell>
          <cell r="G2086">
            <v>100</v>
          </cell>
          <cell r="H2086" t="str">
            <v>Андижан</v>
          </cell>
          <cell r="I2086" t="str">
            <v>Ҳокимият</v>
          </cell>
          <cell r="J2086" t="str">
            <v>ГП</v>
          </cell>
          <cell r="K2086" t="str">
            <v>ГП</v>
          </cell>
          <cell r="L2086" t="str">
            <v>Қурилиш</v>
          </cell>
          <cell r="M2086" t="str">
            <v>Коммунал соҳа, қурилиш ва хизмат кўрсатиш</v>
          </cell>
          <cell r="N2086" t="str">
            <v>ВМҚ-800</v>
          </cell>
          <cell r="O2086" t="str">
            <v>тугатиш</v>
          </cell>
          <cell r="V2086">
            <v>23.103199218749999</v>
          </cell>
          <cell r="Y2086">
            <v>0</v>
          </cell>
          <cell r="Z2086">
            <v>0</v>
          </cell>
          <cell r="AB2086">
            <v>85.89</v>
          </cell>
          <cell r="AF2086">
            <v>0</v>
          </cell>
          <cell r="AJ2086">
            <v>0</v>
          </cell>
          <cell r="AK2086">
            <v>0</v>
          </cell>
          <cell r="AM2086">
            <v>0.76749999999999996</v>
          </cell>
          <cell r="AQ2086">
            <v>0</v>
          </cell>
          <cell r="AU2086">
            <v>0</v>
          </cell>
          <cell r="AY2086">
            <v>0</v>
          </cell>
          <cell r="BA2086">
            <v>0</v>
          </cell>
          <cell r="BB2086">
            <v>0</v>
          </cell>
          <cell r="BC2086">
            <v>0</v>
          </cell>
          <cell r="BD2086">
            <v>0</v>
          </cell>
          <cell r="BE2086">
            <v>0</v>
          </cell>
          <cell r="BG2086">
            <v>1.5</v>
          </cell>
          <cell r="BJ2086">
            <v>21.52369921875</v>
          </cell>
          <cell r="BM2086">
            <v>80.828000000000003</v>
          </cell>
          <cell r="BO2086">
            <v>0</v>
          </cell>
          <cell r="BP2086">
            <v>0</v>
          </cell>
          <cell r="BS2086">
            <v>3.1360554463796568E-3</v>
          </cell>
          <cell r="BU2086">
            <v>69</v>
          </cell>
        </row>
        <row r="2087">
          <cell r="C2087">
            <v>200273874</v>
          </cell>
          <cell r="D2087" t="str">
            <v xml:space="preserve">Улугнор туман «Улугнор» газета тахририяти </v>
          </cell>
          <cell r="E2087" t="str">
            <v>ГП</v>
          </cell>
          <cell r="F2087">
            <v>2.605</v>
          </cell>
          <cell r="G2087">
            <v>100</v>
          </cell>
          <cell r="H2087" t="str">
            <v>Андижан</v>
          </cell>
          <cell r="I2087" t="str">
            <v>Ҳокимият</v>
          </cell>
          <cell r="J2087" t="str">
            <v>ГП</v>
          </cell>
          <cell r="K2087" t="str">
            <v>ГП</v>
          </cell>
          <cell r="L2087" t="str">
            <v>Ижтимоий соҳа, туризм ва фармацевтика</v>
          </cell>
          <cell r="M2087" t="str">
            <v>Ижтимоий соҳа, туризм ва фармацевтика</v>
          </cell>
          <cell r="V2087">
            <v>23.07680078125</v>
          </cell>
          <cell r="Y2087">
            <v>36693.887999999999</v>
          </cell>
          <cell r="Z2087">
            <v>41.350699218750002</v>
          </cell>
          <cell r="AB2087">
            <v>38.0271015625</v>
          </cell>
          <cell r="AF2087">
            <v>7.1622001953124999</v>
          </cell>
          <cell r="AI2087">
            <v>110.6</v>
          </cell>
          <cell r="AJ2087">
            <v>16.068999999999999</v>
          </cell>
          <cell r="AK2087">
            <v>3.0299999237060546E-2</v>
          </cell>
          <cell r="AM2087">
            <v>0.44270001220703126</v>
          </cell>
          <cell r="AQ2087">
            <v>0</v>
          </cell>
          <cell r="AU2087">
            <v>0</v>
          </cell>
          <cell r="AY2087">
            <v>0</v>
          </cell>
          <cell r="BA2087">
            <v>135.35292999999999</v>
          </cell>
          <cell r="BB2087">
            <v>135.35292999999999</v>
          </cell>
          <cell r="BC2087">
            <v>0</v>
          </cell>
          <cell r="BD2087">
            <v>135.35292999999999</v>
          </cell>
          <cell r="BE2087">
            <v>0</v>
          </cell>
          <cell r="BG2087">
            <v>0</v>
          </cell>
          <cell r="BJ2087">
            <v>20.022800781250002</v>
          </cell>
          <cell r="BM2087">
            <v>30.422199218749999</v>
          </cell>
          <cell r="BO2087">
            <v>0</v>
          </cell>
          <cell r="BP2087">
            <v>0</v>
          </cell>
          <cell r="BS2087">
            <v>2.1935660297398948E-2</v>
          </cell>
          <cell r="BU2087">
            <v>28</v>
          </cell>
        </row>
        <row r="2088">
          <cell r="C2088">
            <v>207120631</v>
          </cell>
          <cell r="D2088" t="str">
            <v>КОНИМЕХ ТУМАНИ ДЕЗИНФЕКЦИЯ СТАНЦИЯСИ</v>
          </cell>
          <cell r="E2088" t="str">
            <v>ГП</v>
          </cell>
          <cell r="F2088">
            <v>2.0435999755859373</v>
          </cell>
          <cell r="G2088">
            <v>100</v>
          </cell>
          <cell r="H2088" t="str">
            <v>Навои</v>
          </cell>
          <cell r="I2088" t="str">
            <v>Соғлиқни сақлаш вазирлиги</v>
          </cell>
          <cell r="J2088" t="str">
            <v>ГП</v>
          </cell>
          <cell r="K2088" t="str">
            <v>ГП</v>
          </cell>
          <cell r="L2088" t="str">
            <v>Ижтимоий соҳа, туризм ва фармацевтика</v>
          </cell>
          <cell r="M2088" t="str">
            <v>Ижтимоий соҳа, туризм ва фармацевтика</v>
          </cell>
          <cell r="V2088">
            <v>22.802599609375001</v>
          </cell>
          <cell r="Y2088">
            <v>0</v>
          </cell>
          <cell r="Z2088">
            <v>55</v>
          </cell>
          <cell r="AB2088">
            <v>61</v>
          </cell>
          <cell r="AF2088">
            <v>27</v>
          </cell>
          <cell r="AJ2088">
            <v>0</v>
          </cell>
          <cell r="AK2088">
            <v>3.609</v>
          </cell>
          <cell r="AM2088">
            <v>2.15</v>
          </cell>
          <cell r="AQ2088">
            <v>0</v>
          </cell>
          <cell r="AU2088">
            <v>0</v>
          </cell>
          <cell r="AY2088">
            <v>0</v>
          </cell>
          <cell r="BA2088">
            <v>0</v>
          </cell>
          <cell r="BB2088">
            <v>0</v>
          </cell>
          <cell r="BC2088">
            <v>0</v>
          </cell>
          <cell r="BD2088">
            <v>0</v>
          </cell>
          <cell r="BE2088">
            <v>0</v>
          </cell>
          <cell r="BG2088">
            <v>14.760999999999999</v>
          </cell>
          <cell r="BJ2088">
            <v>13.808999999999999</v>
          </cell>
          <cell r="BM2088">
            <v>31.5</v>
          </cell>
          <cell r="BO2088">
            <v>0</v>
          </cell>
          <cell r="BP2088">
            <v>0</v>
          </cell>
          <cell r="BS2088">
            <v>0.10363543561787426</v>
          </cell>
          <cell r="BU2088" t="str">
            <v>-</v>
          </cell>
        </row>
        <row r="2089">
          <cell r="C2089">
            <v>305047664</v>
          </cell>
          <cell r="D2089" t="str">
            <v>ГУП «Хазорасп таъмирлаш-тиклаш хизмати»</v>
          </cell>
          <cell r="E2089" t="str">
            <v>ГП</v>
          </cell>
          <cell r="F2089">
            <v>0</v>
          </cell>
          <cell r="G2089">
            <v>100</v>
          </cell>
          <cell r="H2089" t="str">
            <v>Хорезм</v>
          </cell>
          <cell r="I2089" t="str">
            <v>Уй-жой коммунал хизмат кўрсатиш вазирлиги</v>
          </cell>
          <cell r="J2089" t="str">
            <v>ГП</v>
          </cell>
          <cell r="K2089" t="str">
            <v>ГП</v>
          </cell>
          <cell r="L2089" t="str">
            <v>Коммунал уй-жой қурилиш ва сув хўжалиги</v>
          </cell>
          <cell r="M2089" t="str">
            <v>Коммунал соҳа, қурилиш ва хизмат кўрсатиш</v>
          </cell>
          <cell r="V2089">
            <v>22.603000000000002</v>
          </cell>
          <cell r="Y2089">
            <v>0</v>
          </cell>
          <cell r="Z2089">
            <v>0</v>
          </cell>
          <cell r="AB2089">
            <v>131.4</v>
          </cell>
          <cell r="AF2089">
            <v>112.25700000000001</v>
          </cell>
          <cell r="AJ2089">
            <v>0</v>
          </cell>
          <cell r="AK2089">
            <v>0</v>
          </cell>
          <cell r="AM2089">
            <v>4.2389999999999999</v>
          </cell>
          <cell r="AQ2089">
            <v>11.737</v>
          </cell>
          <cell r="AU2089">
            <v>0</v>
          </cell>
          <cell r="AY2089">
            <v>0</v>
          </cell>
          <cell r="BA2089">
            <v>1272.7283799999998</v>
          </cell>
          <cell r="BB2089">
            <v>1272.72838</v>
          </cell>
          <cell r="BC2089">
            <v>0</v>
          </cell>
          <cell r="BD2089">
            <v>1272.72838</v>
          </cell>
          <cell r="BE2089">
            <v>0</v>
          </cell>
          <cell r="BG2089">
            <v>0.61699999999999999</v>
          </cell>
          <cell r="BJ2089">
            <v>13.984999999999999</v>
          </cell>
          <cell r="BM2089">
            <v>14.304</v>
          </cell>
          <cell r="BO2089">
            <v>0</v>
          </cell>
          <cell r="BP2089">
            <v>0</v>
          </cell>
          <cell r="BS2089">
            <v>0.30074494501596311</v>
          </cell>
          <cell r="BU2089">
            <v>3</v>
          </cell>
        </row>
        <row r="2090">
          <cell r="C2090">
            <v>205514284</v>
          </cell>
          <cell r="D2090" t="str">
            <v>ХИВА КИШЛОК ХУЖАЛИК КАСБ-ХУНАРКОЛЛЕЖИ УКУВ ТАЖРИБА ХУЖАЛИГИ</v>
          </cell>
          <cell r="E2090" t="str">
            <v>ГП</v>
          </cell>
          <cell r="F2090">
            <v>0</v>
          </cell>
          <cell r="G2090">
            <v>100</v>
          </cell>
          <cell r="H2090" t="str">
            <v>Хорезм</v>
          </cell>
          <cell r="I2090" t="str">
            <v>Олий ва ўрта махсус таълим вазирлиги</v>
          </cell>
          <cell r="J2090" t="str">
            <v>ГП</v>
          </cell>
          <cell r="K2090" t="str">
            <v>ГП</v>
          </cell>
          <cell r="L2090" t="str">
            <v>Ижтимоий соҳа, туризм ва фармацевтика</v>
          </cell>
          <cell r="M2090" t="str">
            <v>Ижтимоий соҳа, туризм ва фармацевтика</v>
          </cell>
          <cell r="V2090">
            <v>22.523599609375001</v>
          </cell>
          <cell r="Y2090">
            <v>52.104601562500001</v>
          </cell>
          <cell r="Z2090">
            <v>78.560898437500001</v>
          </cell>
          <cell r="AB2090">
            <v>93.648499999999999</v>
          </cell>
          <cell r="AF2090">
            <v>70.020703124999997</v>
          </cell>
          <cell r="AI2090">
            <v>0</v>
          </cell>
          <cell r="AJ2090">
            <v>3.339800048828125</v>
          </cell>
          <cell r="AK2090">
            <v>14.599299804687501</v>
          </cell>
          <cell r="AM2090">
            <v>19.417000000000002</v>
          </cell>
          <cell r="AQ2090">
            <v>0</v>
          </cell>
          <cell r="AU2090">
            <v>0</v>
          </cell>
          <cell r="AY2090">
            <v>0</v>
          </cell>
          <cell r="BA2090">
            <v>322.32126</v>
          </cell>
          <cell r="BB2090">
            <v>322.32126</v>
          </cell>
          <cell r="BC2090">
            <v>0</v>
          </cell>
          <cell r="BD2090">
            <v>322.32126</v>
          </cell>
          <cell r="BE2090">
            <v>0</v>
          </cell>
          <cell r="BG2090">
            <v>16.446400390625001</v>
          </cell>
          <cell r="BJ2090">
            <v>0.22660000610351563</v>
          </cell>
          <cell r="BM2090">
            <v>4.2107998046875004</v>
          </cell>
          <cell r="BO2090">
            <v>0</v>
          </cell>
          <cell r="BP2090">
            <v>0</v>
          </cell>
          <cell r="BS2090">
            <v>0.89755560086793318</v>
          </cell>
          <cell r="BU2090">
            <v>2968</v>
          </cell>
        </row>
        <row r="2091">
          <cell r="C2091">
            <v>201113192</v>
          </cell>
          <cell r="D2091" t="str">
            <v>ДЕЗСТАНЦИЯ</v>
          </cell>
          <cell r="E2091" t="str">
            <v>ГП</v>
          </cell>
          <cell r="F2091">
            <v>1.681</v>
          </cell>
          <cell r="G2091">
            <v>100</v>
          </cell>
          <cell r="H2091" t="str">
            <v>Бухара</v>
          </cell>
          <cell r="I2091" t="str">
            <v>Соғлиқни сақлаш вазирлиги</v>
          </cell>
          <cell r="J2091" t="str">
            <v>ГП</v>
          </cell>
          <cell r="K2091" t="str">
            <v>ГП</v>
          </cell>
          <cell r="L2091" t="str">
            <v>Ижтимоий соҳа, туризм ва фармацевтика</v>
          </cell>
          <cell r="M2091" t="str">
            <v>Ижтимоий соҳа, туризм ва фармацевтика</v>
          </cell>
          <cell r="V2091">
            <v>22.40469921875</v>
          </cell>
          <cell r="Y2091">
            <v>0</v>
          </cell>
          <cell r="Z2091">
            <v>0</v>
          </cell>
          <cell r="AB2091">
            <v>0</v>
          </cell>
          <cell r="AF2091">
            <v>0</v>
          </cell>
          <cell r="AJ2091">
            <v>0</v>
          </cell>
          <cell r="AK2091">
            <v>0</v>
          </cell>
          <cell r="AM2091">
            <v>0</v>
          </cell>
          <cell r="AQ2091">
            <v>0</v>
          </cell>
          <cell r="AU2091">
            <v>0</v>
          </cell>
          <cell r="AY2091">
            <v>0</v>
          </cell>
          <cell r="BA2091">
            <v>0</v>
          </cell>
          <cell r="BB2091">
            <v>0</v>
          </cell>
          <cell r="BC2091">
            <v>0</v>
          </cell>
          <cell r="BD2091">
            <v>0</v>
          </cell>
          <cell r="BE2091">
            <v>0</v>
          </cell>
          <cell r="BG2091">
            <v>22.006499999999999</v>
          </cell>
          <cell r="BJ2091">
            <v>19.73869921875</v>
          </cell>
          <cell r="BM2091">
            <v>0</v>
          </cell>
          <cell r="BO2091">
            <v>0</v>
          </cell>
          <cell r="BP2091">
            <v>0</v>
          </cell>
          <cell r="BU2091">
            <v>17</v>
          </cell>
        </row>
        <row r="2092">
          <cell r="C2092">
            <v>201808023</v>
          </cell>
          <cell r="D2092" t="str">
            <v>ДЕЗЕНФЕКЦИЯ СТАНЦИЯСИ</v>
          </cell>
          <cell r="E2092" t="str">
            <v>ГП</v>
          </cell>
          <cell r="F2092">
            <v>0</v>
          </cell>
          <cell r="G2092">
            <v>100</v>
          </cell>
          <cell r="H2092" t="str">
            <v>Бухара</v>
          </cell>
          <cell r="I2092" t="str">
            <v>Соғлиқни сақлаш вазирлиги</v>
          </cell>
          <cell r="J2092" t="str">
            <v>ГП</v>
          </cell>
          <cell r="K2092" t="str">
            <v>ГП</v>
          </cell>
          <cell r="L2092" t="str">
            <v>Ижтимоий соҳа, туризм ва фармацевтика</v>
          </cell>
          <cell r="M2092" t="str">
            <v>Ижтимоий соҳа, туризм ва фармацевтика</v>
          </cell>
          <cell r="V2092">
            <v>22.34</v>
          </cell>
          <cell r="Y2092">
            <v>0</v>
          </cell>
          <cell r="Z2092">
            <v>0</v>
          </cell>
          <cell r="AB2092">
            <v>68.5</v>
          </cell>
          <cell r="AF2092">
            <v>30.824999999999999</v>
          </cell>
          <cell r="AJ2092">
            <v>0</v>
          </cell>
          <cell r="AK2092">
            <v>0</v>
          </cell>
          <cell r="AM2092">
            <v>13.7</v>
          </cell>
          <cell r="AQ2092">
            <v>0</v>
          </cell>
          <cell r="AU2092">
            <v>0</v>
          </cell>
          <cell r="AY2092">
            <v>0</v>
          </cell>
          <cell r="BA2092">
            <v>4130.99748</v>
          </cell>
          <cell r="BB2092">
            <v>4130.99748</v>
          </cell>
          <cell r="BC2092">
            <v>0</v>
          </cell>
          <cell r="BD2092">
            <v>4130.99748</v>
          </cell>
          <cell r="BE2092">
            <v>0</v>
          </cell>
          <cell r="BG2092">
            <v>9.9877998046874996</v>
          </cell>
          <cell r="BJ2092">
            <v>8.64</v>
          </cell>
          <cell r="BM2092">
            <v>21.577500000000001</v>
          </cell>
          <cell r="BO2092">
            <v>0</v>
          </cell>
          <cell r="BP2092">
            <v>0</v>
          </cell>
          <cell r="BS2092">
            <v>0.72543578348724524</v>
          </cell>
          <cell r="BU2092">
            <v>17</v>
          </cell>
        </row>
        <row r="2093">
          <cell r="C2093">
            <v>207172615</v>
          </cell>
          <cell r="D2093" t="str">
            <v xml:space="preserve">ХИЗМАТ КУРСАТИШ БУЛИМИ </v>
          </cell>
          <cell r="E2093" t="str">
            <v>ГП</v>
          </cell>
          <cell r="F2093">
            <v>0</v>
          </cell>
          <cell r="G2093">
            <v>100</v>
          </cell>
          <cell r="H2093" t="str">
            <v>Сурхандарья</v>
          </cell>
          <cell r="I2093" t="str">
            <v>Халқ таълими вазирлиги</v>
          </cell>
          <cell r="J2093" t="str">
            <v>ГП</v>
          </cell>
          <cell r="K2093" t="str">
            <v>ГП</v>
          </cell>
          <cell r="L2093" t="str">
            <v>Хизмат кўрсатиш</v>
          </cell>
          <cell r="M2093" t="str">
            <v>Коммунал соҳа, қурилиш ва хизмат кўрсатиш</v>
          </cell>
          <cell r="N2093" t="str">
            <v>ВМҚ-800</v>
          </cell>
          <cell r="O2093" t="str">
            <v>тугатиш</v>
          </cell>
          <cell r="V2093">
            <v>22.004800781250001</v>
          </cell>
          <cell r="Y2093">
            <v>0</v>
          </cell>
          <cell r="Z2093">
            <v>0</v>
          </cell>
          <cell r="AB2093">
            <v>79.181296875000001</v>
          </cell>
          <cell r="AF2093">
            <v>69.385999999999996</v>
          </cell>
          <cell r="AJ2093">
            <v>0</v>
          </cell>
          <cell r="AK2093">
            <v>0</v>
          </cell>
          <cell r="AM2093">
            <v>1.768</v>
          </cell>
          <cell r="AQ2093">
            <v>14.993599609375</v>
          </cell>
          <cell r="AU2093">
            <v>0</v>
          </cell>
          <cell r="AY2093">
            <v>0</v>
          </cell>
          <cell r="BA2093">
            <v>2961.51</v>
          </cell>
          <cell r="BB2093">
            <v>2961.51</v>
          </cell>
          <cell r="BC2093">
            <v>0</v>
          </cell>
          <cell r="BD2093">
            <v>2961.51</v>
          </cell>
          <cell r="BE2093">
            <v>0</v>
          </cell>
          <cell r="BG2093">
            <v>22.004800781250001</v>
          </cell>
          <cell r="BJ2093">
            <v>4.5060000000000002</v>
          </cell>
          <cell r="BM2093">
            <v>11.654999999999999</v>
          </cell>
          <cell r="BO2093">
            <v>0</v>
          </cell>
          <cell r="BP2093">
            <v>0</v>
          </cell>
          <cell r="BS2093">
            <v>5.9341880545830762E-2</v>
          </cell>
          <cell r="BU2093" t="str">
            <v>-</v>
          </cell>
        </row>
        <row r="2094">
          <cell r="C2094">
            <v>207276398</v>
          </cell>
          <cell r="D2094" t="str">
            <v>«SAMARQAND VILOYATI TA`MIRLASH TIKLASH VA XIZMAT KO`RSATISH»  huzuridagi «TA`MIRLASH-TIKLASH XIZMATI»  Kattaqo`rg`on shahar filialii</v>
          </cell>
          <cell r="E2094" t="str">
            <v>ГП</v>
          </cell>
          <cell r="F2094">
            <v>0</v>
          </cell>
          <cell r="G2094">
            <v>100</v>
          </cell>
          <cell r="H2094" t="str">
            <v>Самарканд</v>
          </cell>
          <cell r="I2094" t="str">
            <v>Уй-жой коммунал хизмат кўрсатиш вазирлиги</v>
          </cell>
          <cell r="J2094" t="str">
            <v>ГП</v>
          </cell>
          <cell r="K2094" t="str">
            <v>ГП</v>
          </cell>
          <cell r="L2094" t="str">
            <v>Коммунал уй-жой қурилиш ва сув хўжалиги</v>
          </cell>
          <cell r="M2094" t="str">
            <v>Коммунал соҳа, қурилиш ва хизмат кўрсатиш</v>
          </cell>
          <cell r="V2094">
            <v>21.773300781250001</v>
          </cell>
          <cell r="AB2094">
            <v>8982.482</v>
          </cell>
          <cell r="AF2094">
            <v>8916.366</v>
          </cell>
          <cell r="AM2094">
            <v>11.579599609375</v>
          </cell>
          <cell r="AP2094">
            <v>2.8948999023437501</v>
          </cell>
          <cell r="AQ2094">
            <v>0</v>
          </cell>
          <cell r="AT2094">
            <v>0</v>
          </cell>
          <cell r="AU2094">
            <v>0</v>
          </cell>
          <cell r="AX2094">
            <v>0</v>
          </cell>
          <cell r="AY2094">
            <v>0</v>
          </cell>
          <cell r="BA2094">
            <v>3548.91581</v>
          </cell>
          <cell r="BB2094">
            <v>3548.91581</v>
          </cell>
          <cell r="BC2094">
            <v>0</v>
          </cell>
          <cell r="BD2094">
            <v>3548.91581</v>
          </cell>
          <cell r="BE2094">
            <v>0</v>
          </cell>
          <cell r="BF2094">
            <v>0</v>
          </cell>
          <cell r="BG2094">
            <v>0</v>
          </cell>
          <cell r="BI2094">
            <v>0</v>
          </cell>
          <cell r="BJ2094">
            <v>10.1937001953125</v>
          </cell>
          <cell r="BL2094">
            <v>0</v>
          </cell>
          <cell r="BM2094">
            <v>54.5368984375</v>
          </cell>
          <cell r="BO2094">
            <v>0</v>
          </cell>
          <cell r="BP2094">
            <v>0</v>
          </cell>
          <cell r="BS2094">
            <v>1.0636512787575809</v>
          </cell>
          <cell r="BU2094">
            <v>44</v>
          </cell>
        </row>
        <row r="2095">
          <cell r="C2095">
            <v>203065078</v>
          </cell>
          <cell r="D2095" t="str">
            <v>ГУП «O`ZBEKISTON RESPUBLIKASI DAVLAT SOLIQ QO`MITASI NAVOIY VILOYATI SOLIQ-SERVIS»</v>
          </cell>
          <cell r="E2095" t="str">
            <v>ГП</v>
          </cell>
          <cell r="F2095">
            <v>15.2527998046875</v>
          </cell>
          <cell r="G2095">
            <v>100</v>
          </cell>
          <cell r="H2095" t="str">
            <v>Навои</v>
          </cell>
          <cell r="I2095" t="str">
            <v>Давлат солиқ қўмитаси</v>
          </cell>
          <cell r="J2095" t="str">
            <v>ГП</v>
          </cell>
          <cell r="K2095" t="str">
            <v>ГП</v>
          </cell>
          <cell r="L2095" t="str">
            <v>Молия ташкилотлари</v>
          </cell>
          <cell r="M2095" t="str">
            <v>Оғир саноат ва молия</v>
          </cell>
          <cell r="U2095">
            <v>21.665029296875002</v>
          </cell>
          <cell r="V2095">
            <v>21.665029296875002</v>
          </cell>
          <cell r="W2095">
            <v>130.58310156249999</v>
          </cell>
          <cell r="Y2095">
            <v>47.146000000000001</v>
          </cell>
          <cell r="Z2095">
            <v>29.693199218749999</v>
          </cell>
          <cell r="AA2095">
            <v>120.21620312500001</v>
          </cell>
          <cell r="AB2095">
            <v>120.21620312500001</v>
          </cell>
          <cell r="AC2095">
            <v>397.82390624999999</v>
          </cell>
          <cell r="AE2095">
            <v>81.141773437500007</v>
          </cell>
          <cell r="AF2095">
            <v>81.141773437500007</v>
          </cell>
          <cell r="AG2095">
            <v>244.80070312500001</v>
          </cell>
          <cell r="AI2095">
            <v>6.4000000000000001E-2</v>
          </cell>
          <cell r="AJ2095">
            <v>6.6079999999999997</v>
          </cell>
          <cell r="AK2095">
            <v>-2.3718999023437499</v>
          </cell>
          <cell r="AL2095">
            <v>6.4122299804687497</v>
          </cell>
          <cell r="AM2095">
            <v>6.4122299804687497</v>
          </cell>
          <cell r="AN2095">
            <v>4.2160000000000002</v>
          </cell>
          <cell r="AQ2095">
            <v>24.805499999999999</v>
          </cell>
          <cell r="AR2095">
            <v>24.805499999999999</v>
          </cell>
          <cell r="AU2095">
            <v>0</v>
          </cell>
          <cell r="AV2095">
            <v>0</v>
          </cell>
          <cell r="AY2095">
            <v>0</v>
          </cell>
          <cell r="AZ2095">
            <v>0</v>
          </cell>
          <cell r="BA2095">
            <v>13551.319120000002</v>
          </cell>
          <cell r="BB2095">
            <v>13551.319120000002</v>
          </cell>
          <cell r="BC2095">
            <v>0</v>
          </cell>
          <cell r="BD2095">
            <v>13551.319120000002</v>
          </cell>
          <cell r="BE2095">
            <v>0</v>
          </cell>
          <cell r="BG2095">
            <v>2.8851000976562502</v>
          </cell>
          <cell r="BH2095">
            <v>11.625</v>
          </cell>
          <cell r="BJ2095">
            <v>0</v>
          </cell>
          <cell r="BK2095">
            <v>110.777296875</v>
          </cell>
          <cell r="BM2095">
            <v>31.603839843749999</v>
          </cell>
          <cell r="BN2095">
            <v>153.360203125</v>
          </cell>
          <cell r="BO2095">
            <v>0</v>
          </cell>
          <cell r="BP2095">
            <v>0</v>
          </cell>
          <cell r="BS2095">
            <v>0.59194288570785913</v>
          </cell>
          <cell r="BT2095">
            <v>5.5383274345668483E-2</v>
          </cell>
          <cell r="BU2095" t="str">
            <v>-</v>
          </cell>
        </row>
        <row r="2096">
          <cell r="C2096">
            <v>206974456</v>
          </cell>
          <cell r="D2096" t="str">
            <v>КАМАШИ АВТОБОШБЕКАТИ</v>
          </cell>
          <cell r="E2096" t="str">
            <v>ГП</v>
          </cell>
          <cell r="F2096">
            <v>11.5522001953125</v>
          </cell>
          <cell r="G2096">
            <v>100</v>
          </cell>
          <cell r="H2096" t="str">
            <v>Кашкадарья</v>
          </cell>
          <cell r="I2096" t="str">
            <v>Ҳокимият</v>
          </cell>
          <cell r="J2096" t="str">
            <v>ГП</v>
          </cell>
          <cell r="K2096" t="str">
            <v>ГП</v>
          </cell>
          <cell r="L2096" t="str">
            <v>Йўл-транспорт инфратузилмаси</v>
          </cell>
          <cell r="M2096" t="str">
            <v>Коммунал соҳа, қурилиш ва хизмат кўрсатиш</v>
          </cell>
          <cell r="V2096">
            <v>21.58280078125</v>
          </cell>
          <cell r="Y2096">
            <v>24.70780078125</v>
          </cell>
          <cell r="Z2096">
            <v>40.100601562500003</v>
          </cell>
          <cell r="AB2096">
            <v>32.43</v>
          </cell>
          <cell r="AF2096">
            <v>0</v>
          </cell>
          <cell r="AI2096">
            <v>0</v>
          </cell>
          <cell r="AJ2096">
            <v>0</v>
          </cell>
          <cell r="AK2096">
            <v>0</v>
          </cell>
          <cell r="AM2096">
            <v>0</v>
          </cell>
          <cell r="AQ2096">
            <v>9.9675996093750001</v>
          </cell>
          <cell r="AU2096">
            <v>0</v>
          </cell>
          <cell r="AY2096">
            <v>0</v>
          </cell>
          <cell r="BA2096">
            <v>0</v>
          </cell>
          <cell r="BB2096">
            <v>0</v>
          </cell>
          <cell r="BC2096">
            <v>0</v>
          </cell>
          <cell r="BD2096">
            <v>0</v>
          </cell>
          <cell r="BE2096">
            <v>0</v>
          </cell>
          <cell r="BG2096">
            <v>0</v>
          </cell>
          <cell r="BJ2096">
            <v>7.2826000976562497</v>
          </cell>
          <cell r="BM2096">
            <v>30.808499999999999</v>
          </cell>
          <cell r="BO2096">
            <v>0</v>
          </cell>
          <cell r="BP2096">
            <v>0</v>
          </cell>
        </row>
        <row r="2097">
          <cell r="C2097">
            <v>200797450</v>
          </cell>
          <cell r="D2097" t="str">
            <v xml:space="preserve">ME`MOR-KINOSTUDIYASI </v>
          </cell>
          <cell r="E2097" t="str">
            <v>ГП</v>
          </cell>
          <cell r="F2097">
            <v>1E-3</v>
          </cell>
          <cell r="G2097">
            <v>100</v>
          </cell>
          <cell r="H2097" t="str">
            <v>г.Ташкент</v>
          </cell>
          <cell r="I2097" t="str">
            <v>“Ўзбеккино” Миллий агентлиги</v>
          </cell>
          <cell r="J2097" t="str">
            <v>ГП</v>
          </cell>
          <cell r="K2097" t="str">
            <v>ГП</v>
          </cell>
          <cell r="L2097" t="str">
            <v>Ижтимоий соҳа, туризм ва фармацевтика</v>
          </cell>
          <cell r="M2097" t="str">
            <v>Ижтимоий соҳа, туризм ва фармацевтика</v>
          </cell>
          <cell r="N2097" t="str">
            <v>ВМҚ-800</v>
          </cell>
          <cell r="O2097" t="str">
            <v>тугатиш</v>
          </cell>
          <cell r="V2097">
            <v>21.276099609374999</v>
          </cell>
          <cell r="Y2097">
            <v>65.36</v>
          </cell>
          <cell r="Z2097">
            <v>119.55820312500001</v>
          </cell>
          <cell r="AB2097">
            <v>25.892529296875001</v>
          </cell>
          <cell r="AF2097">
            <v>21.140220703124999</v>
          </cell>
          <cell r="AI2097">
            <v>16.646000000000001</v>
          </cell>
          <cell r="AJ2097">
            <v>-8.42</v>
          </cell>
          <cell r="AK2097">
            <v>-47.585171875</v>
          </cell>
          <cell r="AM2097">
            <v>-21.451089843750001</v>
          </cell>
          <cell r="AQ2097">
            <v>0</v>
          </cell>
          <cell r="AU2097">
            <v>0</v>
          </cell>
          <cell r="AY2097">
            <v>0</v>
          </cell>
          <cell r="BA2097">
            <v>0</v>
          </cell>
          <cell r="BB2097">
            <v>0</v>
          </cell>
          <cell r="BC2097">
            <v>0</v>
          </cell>
          <cell r="BD2097">
            <v>0</v>
          </cell>
          <cell r="BE2097">
            <v>0</v>
          </cell>
          <cell r="BG2097">
            <v>2.1800000000000002</v>
          </cell>
          <cell r="BJ2097">
            <v>72.869601562499994</v>
          </cell>
          <cell r="BM2097">
            <v>24.908800781250001</v>
          </cell>
          <cell r="BO2097">
            <v>0</v>
          </cell>
          <cell r="BP2097">
            <v>0</v>
          </cell>
          <cell r="BS2097">
            <v>-0.94205410180012972</v>
          </cell>
          <cell r="BU2097">
            <v>74</v>
          </cell>
        </row>
        <row r="2098">
          <cell r="C2098">
            <v>200260455</v>
          </cell>
          <cell r="D2098" t="str">
            <v>Баликчи туман дезинфекия станцияси</v>
          </cell>
          <cell r="E2098" t="str">
            <v>ГП</v>
          </cell>
          <cell r="F2098">
            <v>9.8270996093750007</v>
          </cell>
          <cell r="G2098">
            <v>100</v>
          </cell>
          <cell r="H2098" t="str">
            <v>Андижан</v>
          </cell>
          <cell r="I2098" t="str">
            <v>Соғлиқни сақлаш вазирлиги</v>
          </cell>
          <cell r="J2098" t="str">
            <v>ГП</v>
          </cell>
          <cell r="K2098" t="str">
            <v>ГП</v>
          </cell>
          <cell r="L2098" t="str">
            <v>Ижтимоий соҳа, туризм ва фармацевтика</v>
          </cell>
          <cell r="M2098" t="str">
            <v>Ижтимоий соҳа, туризм ва фармацевтика</v>
          </cell>
          <cell r="V2098">
            <v>21.271300781250002</v>
          </cell>
          <cell r="Y2098">
            <v>0</v>
          </cell>
          <cell r="Z2098">
            <v>0</v>
          </cell>
          <cell r="AB2098">
            <v>75.173703125000003</v>
          </cell>
          <cell r="AF2098">
            <v>40.209601562499998</v>
          </cell>
          <cell r="AJ2098">
            <v>0</v>
          </cell>
          <cell r="AK2098">
            <v>0</v>
          </cell>
          <cell r="AM2098">
            <v>1.7538000488281249</v>
          </cell>
          <cell r="AQ2098">
            <v>13.840400390625</v>
          </cell>
          <cell r="AU2098">
            <v>0</v>
          </cell>
          <cell r="AY2098">
            <v>0</v>
          </cell>
          <cell r="BA2098">
            <v>526.47568999999999</v>
          </cell>
          <cell r="BB2098">
            <v>526.47568999999999</v>
          </cell>
          <cell r="BC2098">
            <v>0</v>
          </cell>
          <cell r="BD2098">
            <v>526.47568999999999</v>
          </cell>
          <cell r="BE2098">
            <v>0</v>
          </cell>
          <cell r="BG2098">
            <v>0.01</v>
          </cell>
          <cell r="BJ2098">
            <v>2.7968999023437502</v>
          </cell>
          <cell r="BM2098">
            <v>33.210300781249998</v>
          </cell>
          <cell r="BO2098">
            <v>0</v>
          </cell>
          <cell r="BP2098">
            <v>0</v>
          </cell>
          <cell r="BS2098">
            <v>8.2251145448616475E-2</v>
          </cell>
          <cell r="BU2098">
            <v>26</v>
          </cell>
        </row>
        <row r="2099">
          <cell r="C2099">
            <v>206957469</v>
          </cell>
          <cell r="D2099" t="str">
            <v xml:space="preserve">Буз туман «Буз хаёти» газета тахририяти </v>
          </cell>
          <cell r="E2099" t="str">
            <v>ГП</v>
          </cell>
          <cell r="F2099">
            <v>1.7949999999999999</v>
          </cell>
          <cell r="G2099">
            <v>100</v>
          </cell>
          <cell r="H2099" t="str">
            <v>Андижан</v>
          </cell>
          <cell r="I2099" t="str">
            <v>Ҳокимият</v>
          </cell>
          <cell r="J2099" t="str">
            <v>ГП</v>
          </cell>
          <cell r="K2099" t="str">
            <v>ГП</v>
          </cell>
          <cell r="L2099" t="str">
            <v>Ижтимоий соҳа, туризм ва фармацевтика</v>
          </cell>
          <cell r="M2099" t="str">
            <v>Ижтимоий соҳа, туризм ва фармацевтика</v>
          </cell>
          <cell r="V2099">
            <v>21.097699218750002</v>
          </cell>
          <cell r="Y2099">
            <v>77.135999999999996</v>
          </cell>
          <cell r="Z2099">
            <v>63.357300781249997</v>
          </cell>
          <cell r="AB2099">
            <v>87.413898437499995</v>
          </cell>
          <cell r="AF2099">
            <v>1.3985999755859375</v>
          </cell>
          <cell r="AI2099">
            <v>5.0637998046875001</v>
          </cell>
          <cell r="AJ2099">
            <v>2.7206000976562499</v>
          </cell>
          <cell r="AK2099">
            <v>3.4504999999999999</v>
          </cell>
          <cell r="AM2099">
            <v>3.6403999023437499</v>
          </cell>
          <cell r="AQ2099">
            <v>12.9285</v>
          </cell>
          <cell r="AU2099">
            <v>2.2186000976562501</v>
          </cell>
          <cell r="AY2099">
            <v>0</v>
          </cell>
          <cell r="BA2099">
            <v>1092.2998400000001</v>
          </cell>
          <cell r="BB2099">
            <v>1092.2998399999999</v>
          </cell>
          <cell r="BC2099">
            <v>0</v>
          </cell>
          <cell r="BD2099">
            <v>1092.2998399999999</v>
          </cell>
          <cell r="BE2099">
            <v>0</v>
          </cell>
          <cell r="BG2099">
            <v>0</v>
          </cell>
          <cell r="BJ2099">
            <v>0</v>
          </cell>
          <cell r="BM2099">
            <v>82.374898437499994</v>
          </cell>
          <cell r="BO2099">
            <v>0</v>
          </cell>
          <cell r="BP2099">
            <v>0</v>
          </cell>
          <cell r="BS2099">
            <v>0.16408545489695078</v>
          </cell>
          <cell r="BU2099">
            <v>28</v>
          </cell>
        </row>
        <row r="2100">
          <cell r="C2100">
            <v>303382149</v>
          </cell>
          <cell r="D2100" t="str">
            <v>Тахтакупырский районный отдел архитектуры и строительства</v>
          </cell>
          <cell r="E2100" t="str">
            <v>ГП</v>
          </cell>
          <cell r="F2100">
            <v>0</v>
          </cell>
          <cell r="G2100">
            <v>100</v>
          </cell>
          <cell r="H2100" t="str">
            <v>Каракалп.</v>
          </cell>
          <cell r="I2100" t="str">
            <v>Қурилиш вазирлиги</v>
          </cell>
          <cell r="J2100" t="str">
            <v>ГП</v>
          </cell>
          <cell r="K2100" t="str">
            <v>ГП</v>
          </cell>
          <cell r="L2100" t="str">
            <v>Коммунал уй-жой қурилиш ва сув хўжалиги</v>
          </cell>
          <cell r="M2100" t="str">
            <v>Коммунал соҳа, қурилиш ва хизмат кўрсатиш</v>
          </cell>
          <cell r="N2100" t="str">
            <v>ВМҚ-800</v>
          </cell>
          <cell r="O2100" t="str">
            <v>тугатиш</v>
          </cell>
          <cell r="V2100">
            <v>20.738499999999998</v>
          </cell>
          <cell r="Y2100">
            <v>34.8306015625</v>
          </cell>
          <cell r="Z2100">
            <v>71.095398437499995</v>
          </cell>
          <cell r="AB2100">
            <v>71.095398437499995</v>
          </cell>
          <cell r="AF2100">
            <v>4.1489599609374999</v>
          </cell>
          <cell r="AI2100">
            <v>0</v>
          </cell>
          <cell r="AJ2100">
            <v>-2.5098999023437498</v>
          </cell>
          <cell r="AK2100">
            <v>5.8893500976562496</v>
          </cell>
          <cell r="AM2100">
            <v>5.8893500976562496</v>
          </cell>
          <cell r="AQ2100">
            <v>0.5599000244140625</v>
          </cell>
          <cell r="AU2100">
            <v>0.19980000305175782</v>
          </cell>
          <cell r="AY2100">
            <v>0</v>
          </cell>
          <cell r="BA2100">
            <v>0</v>
          </cell>
          <cell r="BB2100">
            <v>0</v>
          </cell>
          <cell r="BC2100">
            <v>0</v>
          </cell>
          <cell r="BD2100">
            <v>0</v>
          </cell>
          <cell r="BE2100">
            <v>0</v>
          </cell>
          <cell r="BG2100">
            <v>0</v>
          </cell>
          <cell r="BJ2100">
            <v>14.467299804687499</v>
          </cell>
          <cell r="BM2100">
            <v>57.502289062499997</v>
          </cell>
          <cell r="BO2100">
            <v>0</v>
          </cell>
          <cell r="BP2100">
            <v>0</v>
          </cell>
          <cell r="BS2100">
            <v>0.45531048608593039</v>
          </cell>
          <cell r="BU2100" t="str">
            <v>-</v>
          </cell>
        </row>
        <row r="2101">
          <cell r="C2101">
            <v>206984816</v>
          </cell>
          <cell r="D2101" t="str">
            <v>ГУП «BUXORO VILOYATI ICHKI ISHLAR BOSHQARMASI AXBOROT TEXNOLOGIYALARI ALOQA VA AXBOROT</v>
          </cell>
          <cell r="E2101" t="str">
            <v>ГП</v>
          </cell>
          <cell r="F2101">
            <v>1</v>
          </cell>
          <cell r="G2101">
            <v>100</v>
          </cell>
          <cell r="H2101" t="str">
            <v>Бухара</v>
          </cell>
          <cell r="I2101" t="str">
            <v>Ички ишлар вазирлиги</v>
          </cell>
          <cell r="J2101" t="str">
            <v>ГП</v>
          </cell>
          <cell r="K2101" t="str">
            <v>ГП</v>
          </cell>
          <cell r="L2101" t="str">
            <v>Ахборот технологиялари ва нашриёт</v>
          </cell>
          <cell r="M2101" t="str">
            <v>Ахборот технологиялари ва телекоммуникациялар</v>
          </cell>
          <cell r="V2101">
            <v>20.567</v>
          </cell>
          <cell r="Y2101">
            <v>145.77500000000001</v>
          </cell>
          <cell r="Z2101">
            <v>104.858140625</v>
          </cell>
          <cell r="AB2101">
            <v>151.31100000000001</v>
          </cell>
          <cell r="AF2101">
            <v>92.385000000000005</v>
          </cell>
          <cell r="AI2101">
            <v>1.7678699951171875</v>
          </cell>
          <cell r="AJ2101">
            <v>6.3902998046875004</v>
          </cell>
          <cell r="AK2101">
            <v>5.739990234375</v>
          </cell>
          <cell r="AM2101">
            <v>19.567</v>
          </cell>
          <cell r="AQ2101">
            <v>22.957000000000001</v>
          </cell>
          <cell r="AU2101">
            <v>0</v>
          </cell>
          <cell r="AY2101">
            <v>0</v>
          </cell>
          <cell r="BA2101">
            <v>5883.18012</v>
          </cell>
          <cell r="BB2101">
            <v>5883.18012</v>
          </cell>
          <cell r="BC2101">
            <v>0</v>
          </cell>
          <cell r="BD2101">
            <v>5883.18012</v>
          </cell>
          <cell r="BE2101">
            <v>0</v>
          </cell>
          <cell r="BG2101">
            <v>0.77034997558593754</v>
          </cell>
          <cell r="BJ2101">
            <v>0</v>
          </cell>
          <cell r="BM2101">
            <v>31.794</v>
          </cell>
          <cell r="BO2101">
            <v>0</v>
          </cell>
          <cell r="BP2101">
            <v>0</v>
          </cell>
          <cell r="BS2101">
            <v>1.4174876847290641</v>
          </cell>
          <cell r="BU2101">
            <v>74</v>
          </cell>
        </row>
        <row r="2102">
          <cell r="C2102">
            <v>200571044</v>
          </cell>
          <cell r="D2102" t="str">
            <v>ПАРКЕНТ ТУМАН ХУЖАЛИК ХИСОБИДАГИ АРХИВ</v>
          </cell>
          <cell r="E2102" t="str">
            <v>ГП</v>
          </cell>
          <cell r="F2102">
            <v>6.8</v>
          </cell>
          <cell r="G2102">
            <v>100</v>
          </cell>
          <cell r="H2102" t="str">
            <v>Таш. обл.</v>
          </cell>
          <cell r="I2102" t="str">
            <v>“Ўзархив” агентлиги</v>
          </cell>
          <cell r="J2102" t="str">
            <v>ГП</v>
          </cell>
          <cell r="K2102" t="str">
            <v>ГП</v>
          </cell>
          <cell r="L2102" t="str">
            <v>Ижтимоий соҳа, туризм ва фармацевтика</v>
          </cell>
          <cell r="M2102" t="str">
            <v>Ижтимоий соҳа, туризм ва фармацевтика</v>
          </cell>
          <cell r="V2102">
            <v>19.681000000000001</v>
          </cell>
          <cell r="Y2102">
            <v>0</v>
          </cell>
          <cell r="Z2102">
            <v>0</v>
          </cell>
          <cell r="AB2102">
            <v>141.260203125</v>
          </cell>
          <cell r="AF2102">
            <v>0</v>
          </cell>
          <cell r="AJ2102">
            <v>0</v>
          </cell>
          <cell r="AK2102">
            <v>0</v>
          </cell>
          <cell r="AM2102">
            <v>0.15789999389648438</v>
          </cell>
          <cell r="AQ2102">
            <v>38.14080078125</v>
          </cell>
          <cell r="AU2102">
            <v>0.9467999877929687</v>
          </cell>
          <cell r="AY2102">
            <v>19.454900390624999</v>
          </cell>
          <cell r="BA2102">
            <v>47.37</v>
          </cell>
          <cell r="BB2102">
            <v>47.37</v>
          </cell>
          <cell r="BC2102">
            <v>0</v>
          </cell>
          <cell r="BD2102">
            <v>47.37</v>
          </cell>
          <cell r="BE2102">
            <v>0</v>
          </cell>
          <cell r="BG2102">
            <v>3.5313999023437499</v>
          </cell>
          <cell r="BJ2102">
            <v>7.883</v>
          </cell>
          <cell r="BM2102">
            <v>141.060703125</v>
          </cell>
          <cell r="BO2102">
            <v>0</v>
          </cell>
          <cell r="BP2102">
            <v>0</v>
          </cell>
          <cell r="BS2102">
            <v>7.3674358857408022E-3</v>
          </cell>
          <cell r="BU2102" t="str">
            <v>-</v>
          </cell>
        </row>
        <row r="2103">
          <cell r="C2103">
            <v>200265812</v>
          </cell>
          <cell r="D2103" t="str">
            <v>Булокбоши туман дезинфекция станцияси</v>
          </cell>
          <cell r="E2103" t="str">
            <v>ГП</v>
          </cell>
          <cell r="F2103">
            <v>0.48720001220703124</v>
          </cell>
          <cell r="G2103">
            <v>100</v>
          </cell>
          <cell r="H2103" t="str">
            <v>Андижан</v>
          </cell>
          <cell r="I2103" t="str">
            <v>Соғлиқни сақлаш вазирлиги</v>
          </cell>
          <cell r="J2103" t="str">
            <v>ГП</v>
          </cell>
          <cell r="K2103" t="str">
            <v>ГП</v>
          </cell>
          <cell r="L2103" t="str">
            <v>Ижтимоий соҳа, туризм ва фармацевтика</v>
          </cell>
          <cell r="M2103" t="str">
            <v>Ижтимоий соҳа, туризм ва фармацевтика</v>
          </cell>
          <cell r="V2103">
            <v>19.657</v>
          </cell>
          <cell r="Y2103">
            <v>0</v>
          </cell>
          <cell r="Z2103">
            <v>0</v>
          </cell>
          <cell r="AB2103">
            <v>30.454000000000001</v>
          </cell>
          <cell r="AF2103">
            <v>25.904</v>
          </cell>
          <cell r="AJ2103">
            <v>0</v>
          </cell>
          <cell r="AK2103">
            <v>0</v>
          </cell>
          <cell r="AM2103">
            <v>2.15</v>
          </cell>
          <cell r="AQ2103">
            <v>5.8912998046874998</v>
          </cell>
          <cell r="AU2103">
            <v>0</v>
          </cell>
          <cell r="AY2103">
            <v>0</v>
          </cell>
          <cell r="BA2103">
            <v>646.68091000000004</v>
          </cell>
          <cell r="BB2103">
            <v>646.68091000000004</v>
          </cell>
          <cell r="BC2103">
            <v>0</v>
          </cell>
          <cell r="BD2103">
            <v>646.68091000000004</v>
          </cell>
          <cell r="BE2103">
            <v>0</v>
          </cell>
          <cell r="BG2103">
            <v>2.0375999755859375</v>
          </cell>
          <cell r="BJ2103">
            <v>2.9438000488281251</v>
          </cell>
          <cell r="BM2103">
            <v>2.4</v>
          </cell>
          <cell r="BO2103">
            <v>0</v>
          </cell>
          <cell r="BP2103">
            <v>0</v>
          </cell>
          <cell r="BS2103">
            <v>0.11518885614787035</v>
          </cell>
        </row>
        <row r="2104">
          <cell r="C2104">
            <v>200913947</v>
          </cell>
          <cell r="D2104" t="str">
            <v>Элликкалинский районный отдел архитектуры и строительства</v>
          </cell>
          <cell r="E2104" t="str">
            <v>ГП</v>
          </cell>
          <cell r="F2104">
            <v>0</v>
          </cell>
          <cell r="G2104">
            <v>100</v>
          </cell>
          <cell r="H2104" t="str">
            <v>Каракалп.</v>
          </cell>
          <cell r="I2104" t="str">
            <v>Қурилиш вазирлиги</v>
          </cell>
          <cell r="J2104" t="str">
            <v>ГП</v>
          </cell>
          <cell r="K2104" t="str">
            <v>ГП</v>
          </cell>
          <cell r="L2104" t="str">
            <v>Коммунал уй-жой қурилиш ва сув хўжалиги</v>
          </cell>
          <cell r="M2104" t="str">
            <v>Коммунал соҳа, қурилиш ва хизмат кўрсатиш</v>
          </cell>
          <cell r="N2104" t="str">
            <v>ВМҚ-800</v>
          </cell>
          <cell r="O2104" t="str">
            <v>тугатиш</v>
          </cell>
          <cell r="V2104">
            <v>19.324999999999999</v>
          </cell>
          <cell r="Y2104">
            <v>56.77</v>
          </cell>
          <cell r="Z2104">
            <v>71.275999999999996</v>
          </cell>
          <cell r="AB2104">
            <v>27.225999999999999</v>
          </cell>
          <cell r="AF2104">
            <v>2.722</v>
          </cell>
          <cell r="AI2104">
            <v>0</v>
          </cell>
          <cell r="AJ2104">
            <v>-3.3159999999999998</v>
          </cell>
          <cell r="AK2104">
            <v>9.7622001953125004</v>
          </cell>
          <cell r="AM2104">
            <v>0.63100000000000001</v>
          </cell>
          <cell r="AQ2104">
            <v>0</v>
          </cell>
          <cell r="AU2104">
            <v>0</v>
          </cell>
          <cell r="AY2104">
            <v>0</v>
          </cell>
          <cell r="BA2104">
            <v>189.3</v>
          </cell>
          <cell r="BB2104">
            <v>189.3</v>
          </cell>
          <cell r="BC2104">
            <v>0</v>
          </cell>
          <cell r="BD2104">
            <v>189.3</v>
          </cell>
          <cell r="BE2104">
            <v>0</v>
          </cell>
          <cell r="BG2104">
            <v>0</v>
          </cell>
          <cell r="BJ2104">
            <v>0</v>
          </cell>
          <cell r="BM2104">
            <v>23.873000000000001</v>
          </cell>
          <cell r="BO2104">
            <v>0</v>
          </cell>
          <cell r="BP2104">
            <v>0</v>
          </cell>
          <cell r="BS2104">
            <v>2.7188431317088597E-2</v>
          </cell>
          <cell r="BU2104" t="str">
            <v>-</v>
          </cell>
        </row>
        <row r="2105">
          <cell r="C2105">
            <v>207240127</v>
          </cell>
          <cell r="D2105" t="str">
            <v>ГУП «ILMIY-INNOVATSION FAOLIYAT NATIJALARINI TIJORATLASHTIRISH MARKAZI»</v>
          </cell>
          <cell r="E2105" t="str">
            <v>ГП</v>
          </cell>
          <cell r="F2105">
            <v>0</v>
          </cell>
          <cell r="G2105">
            <v>100</v>
          </cell>
          <cell r="H2105" t="str">
            <v>Таш. обл.</v>
          </cell>
          <cell r="I2105" t="str">
            <v>Қишлоқ хўжалиги вазирлиги</v>
          </cell>
          <cell r="J2105" t="str">
            <v>ГП</v>
          </cell>
          <cell r="K2105" t="str">
            <v>ГП</v>
          </cell>
          <cell r="L2105" t="str">
            <v>Қишлоқ хўжалиги ва қишлоқ хўжалиги маҳсулотларини қайта ишлаш</v>
          </cell>
          <cell r="M2105" t="str">
            <v>Қишлоқ хўжалиги ва озиқ-овқат саноати</v>
          </cell>
          <cell r="V2105">
            <v>19.280349609375001</v>
          </cell>
          <cell r="Y2105">
            <v>0</v>
          </cell>
          <cell r="Z2105">
            <v>0</v>
          </cell>
          <cell r="AB2105">
            <v>39.215000000000003</v>
          </cell>
          <cell r="AF2105">
            <v>23.25</v>
          </cell>
          <cell r="AJ2105">
            <v>0</v>
          </cell>
          <cell r="AK2105">
            <v>0</v>
          </cell>
          <cell r="AM2105">
            <v>0.96344000244140626</v>
          </cell>
          <cell r="AQ2105">
            <v>11.6299697265625</v>
          </cell>
          <cell r="AU2105">
            <v>0</v>
          </cell>
          <cell r="AY2105">
            <v>0</v>
          </cell>
          <cell r="BA2105">
            <v>0</v>
          </cell>
          <cell r="BB2105">
            <v>0</v>
          </cell>
          <cell r="BC2105">
            <v>0</v>
          </cell>
          <cell r="BD2105">
            <v>0</v>
          </cell>
          <cell r="BE2105">
            <v>0</v>
          </cell>
          <cell r="BG2105">
            <v>15.998940429687501</v>
          </cell>
          <cell r="BJ2105">
            <v>18.31691015625</v>
          </cell>
          <cell r="BM2105">
            <v>15.0015595703125</v>
          </cell>
          <cell r="BO2105">
            <v>0</v>
          </cell>
          <cell r="BP2105">
            <v>0</v>
          </cell>
          <cell r="BS2105">
            <v>3.1487458509167052E-2</v>
          </cell>
          <cell r="BU2105">
            <v>90</v>
          </cell>
        </row>
        <row r="2106">
          <cell r="C2106">
            <v>206986583</v>
          </cell>
          <cell r="D2106" t="str">
            <v>АХОБОТ-КОММУНИКАЦИЯ ТЕХНОЛОГИЯЛАРНИ РИВОЖЛАНТИРИШ МАРКАЗИ</v>
          </cell>
          <cell r="E2106" t="str">
            <v>ГП</v>
          </cell>
          <cell r="F2106">
            <v>0</v>
          </cell>
          <cell r="G2106">
            <v>100</v>
          </cell>
          <cell r="H2106" t="str">
            <v>Джизак</v>
          </cell>
          <cell r="I2106" t="str">
            <v>Ҳокимият</v>
          </cell>
          <cell r="J2106" t="str">
            <v>ГП</v>
          </cell>
          <cell r="K2106" t="str">
            <v>ГП</v>
          </cell>
          <cell r="L2106" t="str">
            <v>Ахборот технологиялари ва нашриёт</v>
          </cell>
          <cell r="M2106" t="str">
            <v>Ахборот технологиялари ва телекоммуникациялар</v>
          </cell>
          <cell r="N2106" t="str">
            <v>ВМҚ-800</v>
          </cell>
          <cell r="O2106" t="str">
            <v>тугатиш</v>
          </cell>
          <cell r="V2106">
            <v>19.126199218749999</v>
          </cell>
          <cell r="Y2106">
            <v>0</v>
          </cell>
          <cell r="Z2106">
            <v>0</v>
          </cell>
          <cell r="AB2106">
            <v>84.828000000000003</v>
          </cell>
          <cell r="AF2106">
            <v>36.027210937500001</v>
          </cell>
          <cell r="AJ2106">
            <v>0</v>
          </cell>
          <cell r="AK2106">
            <v>0</v>
          </cell>
          <cell r="AM2106">
            <v>2.104590087890625</v>
          </cell>
          <cell r="AQ2106">
            <v>17.519890624999999</v>
          </cell>
          <cell r="AU2106">
            <v>0</v>
          </cell>
          <cell r="AY2106">
            <v>0</v>
          </cell>
          <cell r="BA2106">
            <v>631.4</v>
          </cell>
          <cell r="BB2106">
            <v>631.4</v>
          </cell>
          <cell r="BC2106">
            <v>0</v>
          </cell>
          <cell r="BD2106">
            <v>631.4</v>
          </cell>
          <cell r="BE2106">
            <v>0</v>
          </cell>
          <cell r="BG2106">
            <v>0</v>
          </cell>
          <cell r="BJ2106">
            <v>5.08</v>
          </cell>
          <cell r="BM2106">
            <v>44.675199218750002</v>
          </cell>
          <cell r="BO2106">
            <v>0</v>
          </cell>
          <cell r="BP2106">
            <v>0</v>
          </cell>
          <cell r="BS2106">
            <v>0.13316524500585591</v>
          </cell>
          <cell r="BU2106">
            <v>241</v>
          </cell>
        </row>
        <row r="2107">
          <cell r="C2107">
            <v>302369131</v>
          </cell>
          <cell r="D2107" t="str">
            <v>НАВОИЙ ВИЛОЯТ ИИБ АТА ВА АХБ «АЛОКА УСТАХОНАСИ» ДУК</v>
          </cell>
          <cell r="E2107" t="str">
            <v>ГП</v>
          </cell>
          <cell r="F2107">
            <v>0</v>
          </cell>
          <cell r="G2107">
            <v>100</v>
          </cell>
          <cell r="H2107" t="str">
            <v>Навои</v>
          </cell>
          <cell r="I2107" t="str">
            <v>Ички ишлар вазирлиги</v>
          </cell>
          <cell r="J2107" t="str">
            <v>ГП</v>
          </cell>
          <cell r="K2107" t="str">
            <v>ГП</v>
          </cell>
          <cell r="L2107" t="str">
            <v>Ахборот технологиялари ва нашриёт</v>
          </cell>
          <cell r="M2107" t="str">
            <v>Ахборот технологиялари ва телекоммуникациялар</v>
          </cell>
          <cell r="V2107">
            <v>18.174599609375001</v>
          </cell>
          <cell r="Y2107">
            <v>98.4743984375</v>
          </cell>
          <cell r="Z2107">
            <v>105.6121015625</v>
          </cell>
          <cell r="AB2107">
            <v>136.017</v>
          </cell>
          <cell r="AF2107">
            <v>133.71100000000001</v>
          </cell>
          <cell r="AI2107">
            <v>2.75E-2</v>
          </cell>
          <cell r="AJ2107">
            <v>4.6200000762939453E-2</v>
          </cell>
          <cell r="AK2107">
            <v>0.10050000000000001</v>
          </cell>
          <cell r="AM2107">
            <v>0</v>
          </cell>
          <cell r="AQ2107">
            <v>37.896898437499999</v>
          </cell>
          <cell r="AU2107">
            <v>0</v>
          </cell>
          <cell r="AY2107">
            <v>0</v>
          </cell>
          <cell r="BA2107">
            <v>0</v>
          </cell>
          <cell r="BB2107">
            <v>0</v>
          </cell>
          <cell r="BC2107">
            <v>0</v>
          </cell>
          <cell r="BD2107">
            <v>0</v>
          </cell>
          <cell r="BE2107">
            <v>0</v>
          </cell>
          <cell r="BG2107">
            <v>0</v>
          </cell>
          <cell r="BJ2107">
            <v>18.174599609375001</v>
          </cell>
          <cell r="BM2107">
            <v>2.012</v>
          </cell>
          <cell r="BO2107">
            <v>0</v>
          </cell>
          <cell r="BP2107">
            <v>0</v>
          </cell>
          <cell r="BU2107" t="str">
            <v>-</v>
          </cell>
        </row>
        <row r="2108">
          <cell r="C2108">
            <v>303002754</v>
          </cell>
          <cell r="D2108" t="str">
            <v>SHAYXONTOHUR AVTO AGRO</v>
          </cell>
          <cell r="E2108" t="str">
            <v>ГП</v>
          </cell>
          <cell r="F2108">
            <v>7.1344902343749999</v>
          </cell>
          <cell r="G2108">
            <v>100</v>
          </cell>
          <cell r="H2108" t="str">
            <v>г.Ташкент</v>
          </cell>
          <cell r="I2108" t="str">
            <v>Ҳокимият</v>
          </cell>
          <cell r="J2108" t="str">
            <v>ГП</v>
          </cell>
          <cell r="K2108" t="str">
            <v>ГП</v>
          </cell>
          <cell r="L2108" t="str">
            <v>Хизмат кўрсатиш</v>
          </cell>
          <cell r="M2108" t="str">
            <v>Коммунал соҳа, қурилиш ва хизмат кўрсатиш</v>
          </cell>
          <cell r="V2108">
            <v>17.64869921875</v>
          </cell>
          <cell r="Y2108">
            <v>121.96397656249999</v>
          </cell>
          <cell r="Z2108">
            <v>109.268</v>
          </cell>
          <cell r="AB2108">
            <v>83.947070312500003</v>
          </cell>
          <cell r="AF2108">
            <v>40.993769531250003</v>
          </cell>
          <cell r="AI2108">
            <v>1.8711899414062501</v>
          </cell>
          <cell r="AJ2108">
            <v>-16.115019531249999</v>
          </cell>
          <cell r="AK2108">
            <v>18.570849609374999</v>
          </cell>
          <cell r="AM2108">
            <v>1.8121899414062499</v>
          </cell>
          <cell r="AQ2108">
            <v>16.353349609375002</v>
          </cell>
          <cell r="AU2108">
            <v>0</v>
          </cell>
          <cell r="AY2108">
            <v>0</v>
          </cell>
          <cell r="BA2108">
            <v>2497.32177</v>
          </cell>
          <cell r="BB2108">
            <v>2497.32177</v>
          </cell>
          <cell r="BC2108">
            <v>0</v>
          </cell>
          <cell r="BD2108">
            <v>2497.32177</v>
          </cell>
          <cell r="BE2108">
            <v>0</v>
          </cell>
          <cell r="BG2108">
            <v>9.5107099609375005</v>
          </cell>
          <cell r="BJ2108">
            <v>3.8290000000000002</v>
          </cell>
          <cell r="BM2108">
            <v>35.857828124999997</v>
          </cell>
          <cell r="BO2108">
            <v>0</v>
          </cell>
          <cell r="BP2108">
            <v>0</v>
          </cell>
          <cell r="BS2108">
            <v>0.116108601390288</v>
          </cell>
          <cell r="BU2108">
            <v>50</v>
          </cell>
        </row>
        <row r="2109">
          <cell r="C2109">
            <v>207101195</v>
          </cell>
          <cell r="D2109" t="str">
            <v>КР ИИМ ЖАН-ГЫ`БАЙЛАНЫС Х АРНАУЛЫ ТЕХ-А УСКЕ-Н РЕМОНТ.УСТАХА»</v>
          </cell>
          <cell r="E2109" t="str">
            <v>ГП</v>
          </cell>
          <cell r="F2109">
            <v>0</v>
          </cell>
          <cell r="G2109">
            <v>100</v>
          </cell>
          <cell r="H2109" t="str">
            <v>Каракалп.</v>
          </cell>
          <cell r="I2109" t="str">
            <v>Ички ишлар вазирлиги</v>
          </cell>
          <cell r="J2109" t="str">
            <v>ГП</v>
          </cell>
          <cell r="K2109" t="str">
            <v>ГП</v>
          </cell>
          <cell r="L2109" t="str">
            <v>Ахборот технологиялари ва нашриёт</v>
          </cell>
          <cell r="M2109" t="str">
            <v>Ахборот технологиялари ва телекоммуникациялар</v>
          </cell>
          <cell r="V2109">
            <v>16.757300781249999</v>
          </cell>
          <cell r="Y2109">
            <v>47.939</v>
          </cell>
          <cell r="Z2109">
            <v>81.929500000000004</v>
          </cell>
          <cell r="AB2109">
            <v>82.320999999999998</v>
          </cell>
          <cell r="AF2109">
            <v>40.6446015625</v>
          </cell>
          <cell r="AI2109">
            <v>8.6110000000000007</v>
          </cell>
          <cell r="AJ2109">
            <v>6.9509999999999996</v>
          </cell>
          <cell r="AK2109">
            <v>27.845220703125001</v>
          </cell>
          <cell r="AM2109">
            <v>16.4955</v>
          </cell>
          <cell r="AP2109">
            <v>14.411599609374999</v>
          </cell>
          <cell r="AQ2109">
            <v>21.938400390624999</v>
          </cell>
          <cell r="AT2109">
            <v>0</v>
          </cell>
          <cell r="AU2109">
            <v>0</v>
          </cell>
          <cell r="AX2109">
            <v>0</v>
          </cell>
          <cell r="AY2109">
            <v>0</v>
          </cell>
          <cell r="BA2109">
            <v>0</v>
          </cell>
          <cell r="BB2109">
            <v>0</v>
          </cell>
          <cell r="BC2109">
            <v>0</v>
          </cell>
          <cell r="BD2109">
            <v>0</v>
          </cell>
          <cell r="BE2109">
            <v>0</v>
          </cell>
          <cell r="BF2109">
            <v>7.7352998046875001</v>
          </cell>
          <cell r="BG2109">
            <v>2.9944999999999999</v>
          </cell>
          <cell r="BI2109">
            <v>7.3393999023437502</v>
          </cell>
          <cell r="BJ2109">
            <v>0.26179998779296876</v>
          </cell>
          <cell r="BL2109">
            <v>40.369300781249997</v>
          </cell>
          <cell r="BM2109">
            <v>21.064900390624999</v>
          </cell>
          <cell r="BO2109">
            <v>0</v>
          </cell>
          <cell r="BP2109">
            <v>0</v>
          </cell>
          <cell r="BS2109">
            <v>0.66769317184843857</v>
          </cell>
          <cell r="BU2109">
            <v>26</v>
          </cell>
          <cell r="BW2109">
            <v>26.633254603296901</v>
          </cell>
          <cell r="BX2109" t="str">
            <v>неудовлетворительная</v>
          </cell>
        </row>
        <row r="2110">
          <cell r="C2110">
            <v>203140182</v>
          </cell>
          <cell r="D2110" t="str">
            <v>ГП «Центр аренды государственного имущества»</v>
          </cell>
          <cell r="E2110" t="str">
            <v>ГП</v>
          </cell>
          <cell r="F2110">
            <v>5</v>
          </cell>
          <cell r="G2110">
            <v>100</v>
          </cell>
          <cell r="H2110" t="str">
            <v>Сурхандарья</v>
          </cell>
          <cell r="I2110" t="str">
            <v>Давлат активларини бошқариш агентлиги</v>
          </cell>
          <cell r="J2110" t="str">
            <v>ГП</v>
          </cell>
          <cell r="K2110" t="str">
            <v>ГП</v>
          </cell>
          <cell r="L2110" t="str">
            <v>Молия ташкилотлари</v>
          </cell>
          <cell r="M2110" t="str">
            <v>Оғир саноат ва молия</v>
          </cell>
          <cell r="V2110">
            <v>16.574189453125001</v>
          </cell>
          <cell r="Y2110">
            <v>251.34879687500001</v>
          </cell>
          <cell r="Z2110">
            <v>231.696</v>
          </cell>
          <cell r="AB2110">
            <v>308.06618750000001</v>
          </cell>
          <cell r="AF2110">
            <v>0</v>
          </cell>
          <cell r="AI2110">
            <v>0.86759997558593749</v>
          </cell>
          <cell r="AJ2110">
            <v>0.15919999694824219</v>
          </cell>
          <cell r="AK2110">
            <v>0.48760000610351562</v>
          </cell>
          <cell r="AM2110">
            <v>1.0194600219726562</v>
          </cell>
          <cell r="AQ2110">
            <v>109.177921875</v>
          </cell>
          <cell r="AU2110">
            <v>0</v>
          </cell>
          <cell r="AY2110">
            <v>0</v>
          </cell>
          <cell r="BA2110">
            <v>611.67600000000004</v>
          </cell>
          <cell r="BB2110">
            <v>611.67600000000004</v>
          </cell>
          <cell r="BC2110">
            <v>0</v>
          </cell>
          <cell r="BD2110">
            <v>611.67600000000004</v>
          </cell>
          <cell r="BE2110">
            <v>0</v>
          </cell>
          <cell r="BG2110">
            <v>0</v>
          </cell>
          <cell r="BJ2110">
            <v>5.8947299804687496</v>
          </cell>
          <cell r="BM2110">
            <v>306.60790624999998</v>
          </cell>
          <cell r="BO2110">
            <v>0</v>
          </cell>
          <cell r="BP2110">
            <v>0</v>
          </cell>
          <cell r="BS2110">
            <v>1.9528035070237093E-2</v>
          </cell>
          <cell r="BU2110" t="str">
            <v>-</v>
          </cell>
        </row>
        <row r="2111">
          <cell r="C2111">
            <v>200031351</v>
          </cell>
          <cell r="D2111" t="str">
            <v>НУРНОМА ГАЗЕТА</v>
          </cell>
          <cell r="E2111" t="str">
            <v>ГП</v>
          </cell>
          <cell r="F2111">
            <v>0.12</v>
          </cell>
          <cell r="G2111">
            <v>100</v>
          </cell>
          <cell r="H2111" t="str">
            <v>Навои</v>
          </cell>
          <cell r="I2111" t="str">
            <v>Ҳокимият</v>
          </cell>
          <cell r="J2111" t="str">
            <v>ГП</v>
          </cell>
          <cell r="K2111" t="str">
            <v>ГП</v>
          </cell>
          <cell r="L2111" t="str">
            <v>Ижтимоий соҳа, туризм ва фармацевтика</v>
          </cell>
          <cell r="M2111" t="str">
            <v>Ижтимоий соҳа, туризм ва фармацевтика</v>
          </cell>
          <cell r="V2111">
            <v>16.407599609375001</v>
          </cell>
          <cell r="Y2111">
            <v>92.356453125000002</v>
          </cell>
          <cell r="Z2111">
            <v>149.53550000000001</v>
          </cell>
          <cell r="AB2111">
            <v>141.05990625000001</v>
          </cell>
          <cell r="AF2111">
            <v>24.800900390624999</v>
          </cell>
          <cell r="AI2111">
            <v>16.005500000000001</v>
          </cell>
          <cell r="AJ2111">
            <v>15.641040039062499</v>
          </cell>
          <cell r="AK2111">
            <v>0</v>
          </cell>
          <cell r="AM2111">
            <v>6.5</v>
          </cell>
          <cell r="AQ2111">
            <v>23.975999999999999</v>
          </cell>
          <cell r="AU2111">
            <v>0</v>
          </cell>
          <cell r="AY2111">
            <v>0</v>
          </cell>
          <cell r="BA2111">
            <v>1962.1020600000004</v>
          </cell>
          <cell r="BB2111">
            <v>1962.1020599999999</v>
          </cell>
          <cell r="BC2111">
            <v>0</v>
          </cell>
          <cell r="BD2111">
            <v>1962.1020599999999</v>
          </cell>
          <cell r="BE2111">
            <v>0</v>
          </cell>
          <cell r="BG2111">
            <v>0</v>
          </cell>
          <cell r="BJ2111">
            <v>2.4547900390624999</v>
          </cell>
          <cell r="BM2111">
            <v>109.759</v>
          </cell>
          <cell r="BO2111">
            <v>0</v>
          </cell>
          <cell r="BP2111">
            <v>0</v>
          </cell>
          <cell r="BS2111">
            <v>0.27423035968220422</v>
          </cell>
          <cell r="BU2111" t="str">
            <v>-</v>
          </cell>
        </row>
        <row r="2112">
          <cell r="C2112">
            <v>207245562</v>
          </cell>
          <cell r="D2112" t="str">
            <v>BUXORO SHAHAR DEZINFEKSIYA STANSIYASI</v>
          </cell>
          <cell r="E2112" t="str">
            <v>ГП</v>
          </cell>
          <cell r="F2112">
            <v>0</v>
          </cell>
          <cell r="G2112">
            <v>100</v>
          </cell>
          <cell r="H2112" t="str">
            <v>Бухара</v>
          </cell>
          <cell r="I2112" t="str">
            <v>Соғлиқни сақлаш вазирлиги</v>
          </cell>
          <cell r="J2112" t="str">
            <v>ГП</v>
          </cell>
          <cell r="K2112" t="str">
            <v>ГП</v>
          </cell>
          <cell r="L2112" t="str">
            <v>Ижтимоий соҳа, туризм ва фармацевтика</v>
          </cell>
          <cell r="M2112" t="str">
            <v>Ижтимоий соҳа, туризм ва фармацевтика</v>
          </cell>
          <cell r="V2112">
            <v>16.326499999999999</v>
          </cell>
          <cell r="Y2112">
            <v>0</v>
          </cell>
          <cell r="Z2112">
            <v>0</v>
          </cell>
          <cell r="AB2112">
            <v>25.428400390625001</v>
          </cell>
          <cell r="AF2112">
            <v>7.9581000976562501</v>
          </cell>
          <cell r="AJ2112">
            <v>0</v>
          </cell>
          <cell r="AK2112">
            <v>0</v>
          </cell>
          <cell r="AM2112">
            <v>1.6456999511718751</v>
          </cell>
          <cell r="AQ2112">
            <v>0</v>
          </cell>
          <cell r="AU2112">
            <v>0</v>
          </cell>
          <cell r="AY2112">
            <v>0</v>
          </cell>
          <cell r="BA2112">
            <v>502.42642000000006</v>
          </cell>
          <cell r="BB2112">
            <v>502.42642000000006</v>
          </cell>
          <cell r="BC2112">
            <v>0</v>
          </cell>
          <cell r="BD2112">
            <v>502.42642000000006</v>
          </cell>
          <cell r="BE2112">
            <v>0</v>
          </cell>
          <cell r="BG2112">
            <v>0</v>
          </cell>
          <cell r="BJ2112">
            <v>2.5333999023437501</v>
          </cell>
          <cell r="BM2112">
            <v>15.824599609374999</v>
          </cell>
          <cell r="BO2112">
            <v>0</v>
          </cell>
          <cell r="BP2112">
            <v>0</v>
          </cell>
          <cell r="BS2112">
            <v>0.20159862201597098</v>
          </cell>
          <cell r="BU2112">
            <v>17</v>
          </cell>
        </row>
        <row r="2113">
          <cell r="C2113">
            <v>207158575</v>
          </cell>
          <cell r="D2113" t="str">
            <v>ГУП «BUXORO VILOYATI ICHKI</v>
          </cell>
          <cell r="E2113" t="str">
            <v>ГП</v>
          </cell>
          <cell r="F2113">
            <v>0</v>
          </cell>
          <cell r="G2113">
            <v>100</v>
          </cell>
          <cell r="H2113" t="str">
            <v>Бухара</v>
          </cell>
          <cell r="I2113" t="str">
            <v>Ички ишлар вазирлиги</v>
          </cell>
          <cell r="J2113" t="str">
            <v>ГП</v>
          </cell>
          <cell r="K2113" t="str">
            <v>ГП</v>
          </cell>
          <cell r="L2113" t="str">
            <v>Енгил саноат</v>
          </cell>
          <cell r="M2113" t="str">
            <v>Енгил саноат, машинасозлик ва электротехника саноати</v>
          </cell>
          <cell r="V2113">
            <v>15.922700195312499</v>
          </cell>
          <cell r="Y2113">
            <v>47.404499999999999</v>
          </cell>
          <cell r="Z2113">
            <v>0</v>
          </cell>
          <cell r="AB2113">
            <v>84.001101562499997</v>
          </cell>
          <cell r="AF2113">
            <v>0</v>
          </cell>
          <cell r="AI2113">
            <v>0</v>
          </cell>
          <cell r="AJ2113">
            <v>3.48810009765625</v>
          </cell>
          <cell r="AK2113">
            <v>0</v>
          </cell>
          <cell r="AM2113">
            <v>4.5472998046875004</v>
          </cell>
          <cell r="AQ2113">
            <v>0</v>
          </cell>
          <cell r="AU2113">
            <v>0</v>
          </cell>
          <cell r="AY2113">
            <v>0</v>
          </cell>
          <cell r="BA2113">
            <v>1364.19</v>
          </cell>
          <cell r="BB2113">
            <v>1364.19</v>
          </cell>
          <cell r="BC2113">
            <v>0</v>
          </cell>
          <cell r="BD2113">
            <v>1364.19</v>
          </cell>
          <cell r="BE2113">
            <v>0</v>
          </cell>
          <cell r="BG2113">
            <v>3.9088999023437498</v>
          </cell>
          <cell r="BJ2113">
            <v>0.56359997558593755</v>
          </cell>
          <cell r="BM2113">
            <v>79.453796874999995</v>
          </cell>
          <cell r="BO2113">
            <v>0</v>
          </cell>
          <cell r="BP2113">
            <v>0</v>
          </cell>
          <cell r="BS2113">
            <v>0.34431633859106142</v>
          </cell>
          <cell r="BU2113" t="str">
            <v>-</v>
          </cell>
          <cell r="BW2113">
            <v>97.146612195121904</v>
          </cell>
          <cell r="BX2113" t="str">
            <v>достаточная</v>
          </cell>
        </row>
        <row r="2114">
          <cell r="C2114">
            <v>300863990</v>
          </cell>
          <cell r="D2114" t="str">
            <v>НАВОИЙ ВИЛ.ИИБ АМ NAVOIY KOM-PYUTER ДАВЛАТ УНИТ.КОРХОНАСИ</v>
          </cell>
          <cell r="E2114" t="str">
            <v>ГП</v>
          </cell>
          <cell r="F2114">
            <v>0</v>
          </cell>
          <cell r="G2114">
            <v>100</v>
          </cell>
          <cell r="H2114" t="str">
            <v>Навои</v>
          </cell>
          <cell r="I2114" t="str">
            <v>Ички ишлар вазирлиги</v>
          </cell>
          <cell r="J2114" t="str">
            <v>ГП</v>
          </cell>
          <cell r="K2114" t="str">
            <v>ГП</v>
          </cell>
          <cell r="L2114" t="str">
            <v>Ахборот технологиялари ва нашриёт</v>
          </cell>
          <cell r="M2114" t="str">
            <v>Ахборот технологиялари ва телекоммуникациялар</v>
          </cell>
          <cell r="V2114">
            <v>15.792</v>
          </cell>
          <cell r="Y2114">
            <v>99.0458984375</v>
          </cell>
          <cell r="Z2114">
            <v>98.821601562500007</v>
          </cell>
          <cell r="AB2114">
            <v>163.94640625</v>
          </cell>
          <cell r="AF2114">
            <v>161.22129687500001</v>
          </cell>
          <cell r="AI2114">
            <v>-3.5371000976562499</v>
          </cell>
          <cell r="AJ2114">
            <v>-0.94270001220703126</v>
          </cell>
          <cell r="AK2114">
            <v>2.5000000000000001E-3</v>
          </cell>
          <cell r="AM2114">
            <v>0</v>
          </cell>
          <cell r="AQ2114">
            <v>40.248800781249997</v>
          </cell>
          <cell r="AU2114">
            <v>0</v>
          </cell>
          <cell r="AY2114">
            <v>0</v>
          </cell>
          <cell r="BA2114">
            <v>0</v>
          </cell>
          <cell r="BB2114">
            <v>0</v>
          </cell>
          <cell r="BC2114">
            <v>0</v>
          </cell>
          <cell r="BD2114">
            <v>0</v>
          </cell>
          <cell r="BE2114">
            <v>0</v>
          </cell>
          <cell r="BG2114">
            <v>9.9920000000000009</v>
          </cell>
          <cell r="BJ2114">
            <v>15.792</v>
          </cell>
          <cell r="BM2114">
            <v>2.5579999999999998</v>
          </cell>
          <cell r="BO2114">
            <v>0</v>
          </cell>
          <cell r="BP2114">
            <v>0</v>
          </cell>
          <cell r="BU2114" t="str">
            <v>-</v>
          </cell>
        </row>
        <row r="2115">
          <cell r="C2115">
            <v>303585924</v>
          </cell>
          <cell r="D2115" t="str">
            <v>КР ИИВ AXBOROT TEXNOLOGIYALARI ALOQA VA AXBOROTNI HIMOYALASH BO`LIMI KOMPYUTER XIZMATI MARKAZI</v>
          </cell>
          <cell r="E2115" t="str">
            <v>ГП</v>
          </cell>
          <cell r="F2115">
            <v>1</v>
          </cell>
          <cell r="G2115">
            <v>100</v>
          </cell>
          <cell r="H2115" t="str">
            <v>Каракалп.</v>
          </cell>
          <cell r="I2115" t="str">
            <v>Ички ишлар вазирлиги</v>
          </cell>
          <cell r="J2115" t="str">
            <v>ГП</v>
          </cell>
          <cell r="K2115" t="str">
            <v>ГП</v>
          </cell>
          <cell r="L2115" t="str">
            <v>Ахборот технологиялари ва нашриёт</v>
          </cell>
          <cell r="M2115" t="str">
            <v>Ахборот технологиялари ва телекоммуникациялар</v>
          </cell>
          <cell r="V2115">
            <v>15.5525</v>
          </cell>
          <cell r="Y2115">
            <v>21.294599609374998</v>
          </cell>
          <cell r="Z2115">
            <v>47.456601562499998</v>
          </cell>
          <cell r="AB2115">
            <v>176.788796875</v>
          </cell>
          <cell r="AF2115">
            <v>20.025500000000001</v>
          </cell>
          <cell r="AI2115">
            <v>0</v>
          </cell>
          <cell r="AJ2115">
            <v>9.5099998474121095E-2</v>
          </cell>
          <cell r="AK2115">
            <v>0</v>
          </cell>
          <cell r="AM2115">
            <v>9.4449003906249995</v>
          </cell>
          <cell r="AQ2115">
            <v>0</v>
          </cell>
          <cell r="AU2115">
            <v>0</v>
          </cell>
          <cell r="AY2115">
            <v>0</v>
          </cell>
          <cell r="BA2115">
            <v>0</v>
          </cell>
          <cell r="BB2115">
            <v>0</v>
          </cell>
          <cell r="BC2115">
            <v>0</v>
          </cell>
          <cell r="BD2115">
            <v>0</v>
          </cell>
          <cell r="BE2115">
            <v>0</v>
          </cell>
          <cell r="BG2115">
            <v>1</v>
          </cell>
          <cell r="BJ2115">
            <v>4.9799999237060549E-2</v>
          </cell>
          <cell r="BM2115">
            <v>103.0885</v>
          </cell>
          <cell r="BO2115">
            <v>0</v>
          </cell>
          <cell r="BP2115">
            <v>0</v>
          </cell>
          <cell r="BS2115">
            <v>0.76960812847319016</v>
          </cell>
          <cell r="BU2115">
            <v>51</v>
          </cell>
          <cell r="BW2115">
            <v>123.335555555555</v>
          </cell>
          <cell r="BX2115" t="str">
            <v>высокая</v>
          </cell>
        </row>
        <row r="2116">
          <cell r="C2116">
            <v>201332245</v>
          </cell>
          <cell r="D2116" t="str">
            <v>Андижон туман дезинфекция станцияси</v>
          </cell>
          <cell r="E2116" t="str">
            <v>ГП</v>
          </cell>
          <cell r="F2116">
            <v>0.22500000000000001</v>
          </cell>
          <cell r="G2116">
            <v>100</v>
          </cell>
          <cell r="H2116" t="str">
            <v>Андижан</v>
          </cell>
          <cell r="I2116" t="str">
            <v>Соғлиқни сақлаш вазирлиги</v>
          </cell>
          <cell r="J2116" t="str">
            <v>ГП</v>
          </cell>
          <cell r="K2116" t="str">
            <v>ГП</v>
          </cell>
          <cell r="L2116" t="str">
            <v>Ижтимоий соҳа, туризм ва фармацевтика</v>
          </cell>
          <cell r="M2116" t="str">
            <v>Ижтимоий соҳа, туризм ва фармацевтика</v>
          </cell>
          <cell r="V2116">
            <v>15.178000000000001</v>
          </cell>
          <cell r="Y2116">
            <v>0</v>
          </cell>
          <cell r="Z2116">
            <v>0</v>
          </cell>
          <cell r="AB2116">
            <v>67.599999999999994</v>
          </cell>
          <cell r="AF2116">
            <v>20.667999999999999</v>
          </cell>
          <cell r="AJ2116">
            <v>0</v>
          </cell>
          <cell r="AK2116">
            <v>0</v>
          </cell>
          <cell r="AM2116">
            <v>-8.3889999999999993</v>
          </cell>
          <cell r="AQ2116">
            <v>0</v>
          </cell>
          <cell r="AU2116">
            <v>0</v>
          </cell>
          <cell r="AY2116">
            <v>0</v>
          </cell>
          <cell r="BA2116">
            <v>0</v>
          </cell>
          <cell r="BB2116">
            <v>0</v>
          </cell>
          <cell r="BC2116">
            <v>0</v>
          </cell>
          <cell r="BD2116">
            <v>0</v>
          </cell>
          <cell r="BE2116">
            <v>0</v>
          </cell>
          <cell r="BG2116">
            <v>1.41</v>
          </cell>
          <cell r="BJ2116">
            <v>22.08</v>
          </cell>
          <cell r="BM2116">
            <v>55.320999999999998</v>
          </cell>
          <cell r="BO2116">
            <v>0</v>
          </cell>
          <cell r="BP2116">
            <v>0</v>
          </cell>
          <cell r="BS2116">
            <v>-0.55367455367455365</v>
          </cell>
          <cell r="BU2116">
            <v>26</v>
          </cell>
          <cell r="BW2116">
            <v>79.099999999999994</v>
          </cell>
          <cell r="BX2116" t="str">
            <v>недостаточная</v>
          </cell>
        </row>
        <row r="2117">
          <cell r="C2117">
            <v>207123270</v>
          </cell>
          <cell r="D2117" t="str">
            <v>ZARAFSHON SHAHAR DEZINFEKSIYA STANSIYASI</v>
          </cell>
          <cell r="E2117" t="str">
            <v>ГП</v>
          </cell>
          <cell r="F2117">
            <v>10</v>
          </cell>
          <cell r="G2117">
            <v>100</v>
          </cell>
          <cell r="H2117" t="str">
            <v>Навои</v>
          </cell>
          <cell r="I2117" t="str">
            <v>Соғлиқни сақлаш вазирлиги</v>
          </cell>
          <cell r="J2117" t="str">
            <v>ГП</v>
          </cell>
          <cell r="K2117" t="str">
            <v>ГП</v>
          </cell>
          <cell r="L2117" t="str">
            <v>Ижтимоий соҳа, туризм ва фармацевтика</v>
          </cell>
          <cell r="M2117" t="str">
            <v>Ижтимоий соҳа, туризм ва фармацевтика</v>
          </cell>
          <cell r="V2117">
            <v>14.954000000000001</v>
          </cell>
          <cell r="Y2117">
            <v>9.5619999999999994</v>
          </cell>
          <cell r="Z2117">
            <v>4.5229999999999997</v>
          </cell>
          <cell r="AB2117">
            <v>6.84</v>
          </cell>
          <cell r="AF2117">
            <v>6.0309999999999997</v>
          </cell>
          <cell r="AI2117">
            <v>1.5289999999999999</v>
          </cell>
          <cell r="AJ2117">
            <v>0.63700000000000001</v>
          </cell>
          <cell r="AK2117">
            <v>0.112</v>
          </cell>
          <cell r="AM2117">
            <v>0.47899999999999998</v>
          </cell>
          <cell r="AQ2117">
            <v>0</v>
          </cell>
          <cell r="AU2117">
            <v>0</v>
          </cell>
          <cell r="AY2117">
            <v>0</v>
          </cell>
          <cell r="BA2117">
            <v>0</v>
          </cell>
          <cell r="BB2117">
            <v>0</v>
          </cell>
          <cell r="BC2117">
            <v>0</v>
          </cell>
          <cell r="BD2117">
            <v>0</v>
          </cell>
          <cell r="BE2117">
            <v>0</v>
          </cell>
          <cell r="BG2117">
            <v>0</v>
          </cell>
          <cell r="BJ2117">
            <v>1.55</v>
          </cell>
          <cell r="BM2117">
            <v>0.33</v>
          </cell>
          <cell r="BO2117">
            <v>0</v>
          </cell>
          <cell r="BP2117">
            <v>0</v>
          </cell>
          <cell r="BS2117">
            <v>3.065403814155894E-2</v>
          </cell>
          <cell r="BU2117" t="str">
            <v>-</v>
          </cell>
        </row>
        <row r="2118">
          <cell r="C2118">
            <v>304504698</v>
          </cell>
          <cell r="D2118" t="str">
            <v>ANIQ VA TABIIY FANLAR METODIKASI ДУК</v>
          </cell>
          <cell r="E2118" t="str">
            <v>ГП</v>
          </cell>
          <cell r="F2118">
            <v>4</v>
          </cell>
          <cell r="G2118">
            <v>100</v>
          </cell>
          <cell r="H2118" t="str">
            <v>г.Ташкент</v>
          </cell>
          <cell r="I2118" t="str">
            <v>Олий ва ўрта махсус таълим вазирлиги</v>
          </cell>
          <cell r="J2118" t="str">
            <v>ГП</v>
          </cell>
          <cell r="K2118" t="str">
            <v>ГП</v>
          </cell>
          <cell r="L2118" t="str">
            <v>Ахборот технологиялари ва нашриёт</v>
          </cell>
          <cell r="M2118" t="str">
            <v>Ахборот технологиялари ва телекоммуникациялар</v>
          </cell>
          <cell r="V2118">
            <v>14.7525</v>
          </cell>
          <cell r="Y2118">
            <v>0</v>
          </cell>
          <cell r="Z2118">
            <v>0</v>
          </cell>
          <cell r="AB2118">
            <v>131.158203125</v>
          </cell>
          <cell r="AF2118">
            <v>0</v>
          </cell>
          <cell r="AJ2118">
            <v>0</v>
          </cell>
          <cell r="AK2118">
            <v>0</v>
          </cell>
          <cell r="AM2118">
            <v>-33.730101562500003</v>
          </cell>
          <cell r="AQ2118">
            <v>27.0745</v>
          </cell>
          <cell r="AU2118">
            <v>0</v>
          </cell>
          <cell r="AY2118">
            <v>0</v>
          </cell>
          <cell r="BA2118">
            <v>0</v>
          </cell>
          <cell r="BB2118">
            <v>0</v>
          </cell>
          <cell r="BC2118">
            <v>0</v>
          </cell>
          <cell r="BD2118">
            <v>0</v>
          </cell>
          <cell r="BE2118">
            <v>0</v>
          </cell>
          <cell r="BG2118">
            <v>11.037599609375</v>
          </cell>
          <cell r="BJ2118">
            <v>27.810500000000001</v>
          </cell>
          <cell r="BM2118">
            <v>158.33040625000001</v>
          </cell>
          <cell r="BO2118">
            <v>0</v>
          </cell>
          <cell r="BP2118">
            <v>0</v>
          </cell>
          <cell r="BS2118">
            <v>-1.2910425936558061</v>
          </cell>
          <cell r="BU2118">
            <v>70</v>
          </cell>
        </row>
        <row r="2119">
          <cell r="C2119">
            <v>200307078</v>
          </cell>
          <cell r="D2119" t="str">
            <v>ДИЗСТАНЦИЯ.</v>
          </cell>
          <cell r="E2119" t="str">
            <v>ГП</v>
          </cell>
          <cell r="F2119">
            <v>3.00010009765625</v>
          </cell>
          <cell r="G2119">
            <v>100</v>
          </cell>
          <cell r="H2119" t="str">
            <v>Сырдарья</v>
          </cell>
          <cell r="I2119" t="str">
            <v>Соғлиқни сақлаш вазирлиги</v>
          </cell>
          <cell r="J2119" t="str">
            <v>ГП</v>
          </cell>
          <cell r="K2119" t="str">
            <v>ГП</v>
          </cell>
          <cell r="L2119" t="str">
            <v>Ижтимоий соҳа, туризм ва фармацевтика</v>
          </cell>
          <cell r="M2119" t="str">
            <v>Ижтимоий соҳа, туризм ва фармацевтика</v>
          </cell>
          <cell r="U2119">
            <v>20.153800781249998</v>
          </cell>
          <cell r="V2119">
            <v>14.488599609374999</v>
          </cell>
          <cell r="W2119">
            <v>28.149699218750001</v>
          </cell>
          <cell r="Y2119">
            <v>21.3</v>
          </cell>
          <cell r="Z2119">
            <v>24115</v>
          </cell>
          <cell r="AA2119">
            <v>0</v>
          </cell>
          <cell r="AB2119">
            <v>34.605898437500002</v>
          </cell>
          <cell r="AC2119">
            <v>0</v>
          </cell>
          <cell r="AE2119">
            <v>0</v>
          </cell>
          <cell r="AF2119">
            <v>16.472099609375</v>
          </cell>
          <cell r="AG2119">
            <v>0</v>
          </cell>
          <cell r="AI2119">
            <v>4.7799999237060548E-2</v>
          </cell>
          <cell r="AJ2119">
            <v>3.6299999237060544E-2</v>
          </cell>
          <cell r="AK2119">
            <v>90.8</v>
          </cell>
          <cell r="AL2119">
            <v>0</v>
          </cell>
          <cell r="AM2119">
            <v>0.13339999389648438</v>
          </cell>
          <cell r="AN2119">
            <v>0</v>
          </cell>
          <cell r="AP2119">
            <v>0</v>
          </cell>
          <cell r="AQ2119">
            <v>0</v>
          </cell>
          <cell r="AR2119">
            <v>0</v>
          </cell>
          <cell r="AT2119">
            <v>0</v>
          </cell>
          <cell r="AU2119">
            <v>0</v>
          </cell>
          <cell r="AV2119">
            <v>0</v>
          </cell>
          <cell r="AX2119">
            <v>0</v>
          </cell>
          <cell r="AY2119">
            <v>0</v>
          </cell>
          <cell r="AZ2119">
            <v>0</v>
          </cell>
          <cell r="BA2119">
            <v>14713.17067</v>
          </cell>
          <cell r="BB2119">
            <v>14713.17067</v>
          </cell>
          <cell r="BC2119">
            <v>0</v>
          </cell>
          <cell r="BD2119">
            <v>14713.17067</v>
          </cell>
          <cell r="BE2119">
            <v>0</v>
          </cell>
          <cell r="BF2119">
            <v>0</v>
          </cell>
          <cell r="BG2119">
            <v>3.2336000976562498</v>
          </cell>
          <cell r="BH2119">
            <v>4.1580000000000004</v>
          </cell>
          <cell r="BI2119">
            <v>0</v>
          </cell>
          <cell r="BJ2119">
            <v>6.5449999999999999</v>
          </cell>
          <cell r="BK2119">
            <v>22.607500000000002</v>
          </cell>
          <cell r="BL2119">
            <v>10992.325999999999</v>
          </cell>
          <cell r="BM2119">
            <v>18.000400390625</v>
          </cell>
          <cell r="BN2119">
            <v>0</v>
          </cell>
          <cell r="BO2119">
            <v>0</v>
          </cell>
          <cell r="BP2119">
            <v>0</v>
          </cell>
          <cell r="BS2119">
            <v>8.9235542042923298E-3</v>
          </cell>
        </row>
        <row r="2120">
          <cell r="C2120">
            <v>200863829</v>
          </cell>
          <cell r="D2120" t="str">
            <v>ХУЖАЛИК ХИСОБИДАГИ ДИЗЕНФЕКЦИЯЛАШ СТАНЦИЯСИ</v>
          </cell>
          <cell r="E2120" t="str">
            <v>ГП</v>
          </cell>
          <cell r="F2120">
            <v>0.309</v>
          </cell>
          <cell r="G2120">
            <v>100</v>
          </cell>
          <cell r="H2120" t="str">
            <v>Бухара</v>
          </cell>
          <cell r="I2120" t="str">
            <v>Соғлиқни сақлаш вазирлиги</v>
          </cell>
          <cell r="J2120" t="str">
            <v>ГП</v>
          </cell>
          <cell r="K2120" t="str">
            <v>ГП</v>
          </cell>
          <cell r="L2120" t="str">
            <v>Ижтимоий соҳа, туризм ва фармацевтика</v>
          </cell>
          <cell r="M2120" t="str">
            <v>Ижтимоий соҳа, туризм ва фармацевтика</v>
          </cell>
          <cell r="V2120">
            <v>14.206</v>
          </cell>
          <cell r="Y2120">
            <v>0</v>
          </cell>
          <cell r="Z2120">
            <v>0</v>
          </cell>
          <cell r="AB2120">
            <v>29.96</v>
          </cell>
          <cell r="AF2120">
            <v>17.055</v>
          </cell>
          <cell r="AJ2120">
            <v>0</v>
          </cell>
          <cell r="AK2120">
            <v>0</v>
          </cell>
          <cell r="AM2120">
            <v>3.7519999999999998</v>
          </cell>
          <cell r="AQ2120">
            <v>5.9766000976562497</v>
          </cell>
          <cell r="AU2120">
            <v>0</v>
          </cell>
          <cell r="AY2120">
            <v>0</v>
          </cell>
          <cell r="BA2120">
            <v>824.56701999999996</v>
          </cell>
          <cell r="BB2120">
            <v>824.56701999999996</v>
          </cell>
          <cell r="BC2120">
            <v>0</v>
          </cell>
          <cell r="BD2120">
            <v>824.56701999999996</v>
          </cell>
          <cell r="BE2120">
            <v>0</v>
          </cell>
          <cell r="BG2120">
            <v>3.3776000976562499</v>
          </cell>
          <cell r="BJ2120">
            <v>10.520099609375</v>
          </cell>
          <cell r="BM2120">
            <v>7.6550000000000002</v>
          </cell>
          <cell r="BO2120">
            <v>0</v>
          </cell>
          <cell r="BP2120">
            <v>0</v>
          </cell>
          <cell r="BS2120">
            <v>0.2256387487718346</v>
          </cell>
          <cell r="BU2120">
            <v>17</v>
          </cell>
        </row>
        <row r="2121">
          <cell r="C2121">
            <v>204717332</v>
          </cell>
          <cell r="D2121" t="str">
            <v>ГП «Центр аренды государственного имущества»</v>
          </cell>
          <cell r="E2121" t="str">
            <v>ГП</v>
          </cell>
          <cell r="F2121">
            <v>0</v>
          </cell>
          <cell r="G2121">
            <v>100</v>
          </cell>
          <cell r="H2121" t="str">
            <v>Сырдарья</v>
          </cell>
          <cell r="I2121" t="str">
            <v>Давлат активларини бошқариш агентлиги</v>
          </cell>
          <cell r="J2121" t="str">
            <v>ГП</v>
          </cell>
          <cell r="K2121" t="str">
            <v>ГП</v>
          </cell>
          <cell r="L2121" t="str">
            <v>Молия ташкилотлари</v>
          </cell>
          <cell r="M2121" t="str">
            <v>Оғир саноат ва молия</v>
          </cell>
          <cell r="V2121">
            <v>14.134400390625</v>
          </cell>
          <cell r="Y2121">
            <v>140.49279687500001</v>
          </cell>
          <cell r="Z2121">
            <v>176.76050000000001</v>
          </cell>
          <cell r="AB2121">
            <v>255.76909375</v>
          </cell>
          <cell r="AF2121">
            <v>0</v>
          </cell>
          <cell r="AI2121">
            <v>2.8138999023437501</v>
          </cell>
          <cell r="AJ2121">
            <v>0.35820001220703124</v>
          </cell>
          <cell r="AK2121">
            <v>1.7450000000000001</v>
          </cell>
          <cell r="AM2121">
            <v>1.4</v>
          </cell>
          <cell r="AQ2121">
            <v>65.209199218750001</v>
          </cell>
          <cell r="AU2121">
            <v>0</v>
          </cell>
          <cell r="AY2121">
            <v>0</v>
          </cell>
          <cell r="BA2121">
            <v>420.18696999999997</v>
          </cell>
          <cell r="BB2121">
            <v>420.18696999999997</v>
          </cell>
          <cell r="BC2121">
            <v>0</v>
          </cell>
          <cell r="BD2121">
            <v>420.18696999999997</v>
          </cell>
          <cell r="BE2121">
            <v>0</v>
          </cell>
          <cell r="BG2121">
            <v>0</v>
          </cell>
          <cell r="BJ2121">
            <v>12.734400390625</v>
          </cell>
          <cell r="BM2121">
            <v>241.58070312500001</v>
          </cell>
          <cell r="BO2121">
            <v>0</v>
          </cell>
          <cell r="BP2121">
            <v>0</v>
          </cell>
          <cell r="BS2121">
            <v>5.9998772904560849E-2</v>
          </cell>
          <cell r="BU2121">
            <v>1</v>
          </cell>
        </row>
        <row r="2122">
          <cell r="C2122">
            <v>305024338</v>
          </cell>
          <cell r="D2122" t="str">
            <v>ГУП «Питнак таъмирлаш-тиклаш хизмати»</v>
          </cell>
          <cell r="E2122" t="str">
            <v>ГП</v>
          </cell>
          <cell r="F2122">
            <v>2.94</v>
          </cell>
          <cell r="G2122">
            <v>100</v>
          </cell>
          <cell r="H2122" t="str">
            <v>Хорезм</v>
          </cell>
          <cell r="I2122" t="str">
            <v>Уй-жой коммунал хизмат кўрсатиш вазирлиги</v>
          </cell>
          <cell r="J2122" t="str">
            <v>ГП</v>
          </cell>
          <cell r="K2122" t="str">
            <v>ГП</v>
          </cell>
          <cell r="L2122" t="str">
            <v>Коммунал уй-жой қурилиш ва сув хўжалиги</v>
          </cell>
          <cell r="M2122" t="str">
            <v>Коммунал соҳа, қурилиш ва хизмат кўрсатиш</v>
          </cell>
          <cell r="V2122">
            <v>14.132599609374999</v>
          </cell>
          <cell r="Y2122">
            <v>0</v>
          </cell>
          <cell r="Z2122">
            <v>0</v>
          </cell>
          <cell r="AB2122">
            <v>126</v>
          </cell>
          <cell r="AF2122">
            <v>88.0595</v>
          </cell>
          <cell r="AJ2122">
            <v>0</v>
          </cell>
          <cell r="AK2122">
            <v>0</v>
          </cell>
          <cell r="AM2122">
            <v>3.2086999511718748</v>
          </cell>
          <cell r="AQ2122">
            <v>8.4760996093749998</v>
          </cell>
          <cell r="AU2122">
            <v>0</v>
          </cell>
          <cell r="AY2122">
            <v>0</v>
          </cell>
          <cell r="BA2122">
            <v>971.5</v>
          </cell>
          <cell r="BB2122">
            <v>971.5</v>
          </cell>
          <cell r="BC2122">
            <v>0</v>
          </cell>
          <cell r="BD2122">
            <v>971.5</v>
          </cell>
          <cell r="BE2122">
            <v>0</v>
          </cell>
          <cell r="BG2122">
            <v>3</v>
          </cell>
          <cell r="BJ2122">
            <v>7.5551000976562497</v>
          </cell>
          <cell r="BM2122">
            <v>34.731800781250001</v>
          </cell>
          <cell r="BO2122">
            <v>0</v>
          </cell>
          <cell r="BP2122">
            <v>0</v>
          </cell>
          <cell r="BS2122">
            <v>0.33679006821987184</v>
          </cell>
          <cell r="BU2122">
            <v>18</v>
          </cell>
        </row>
        <row r="2123">
          <cell r="C2123">
            <v>203353115</v>
          </cell>
          <cell r="D2123" t="str">
            <v>ГОСУДАРСТВЕННОЕ УНИТАРНОЕ ПРЕДПРИЯТИЕ «O`ZBEKISTON RESPUBLIKASI DAVLAT SOLIQ QO`MITASI BUXORO VILOYATI SOLIQ SERVIS»</v>
          </cell>
          <cell r="E2123" t="str">
            <v>ГП</v>
          </cell>
          <cell r="F2123">
            <v>10</v>
          </cell>
          <cell r="G2123">
            <v>100</v>
          </cell>
          <cell r="H2123" t="str">
            <v>Бухара</v>
          </cell>
          <cell r="I2123" t="str">
            <v>Давлат солиқ қўмитаси</v>
          </cell>
          <cell r="J2123" t="str">
            <v>ГП</v>
          </cell>
          <cell r="K2123" t="str">
            <v>ГП</v>
          </cell>
          <cell r="L2123" t="str">
            <v>Молия ташкилотлари</v>
          </cell>
          <cell r="M2123" t="str">
            <v>Оғир саноат ва молия</v>
          </cell>
          <cell r="U2123">
            <v>13.875</v>
          </cell>
          <cell r="V2123">
            <v>13.875</v>
          </cell>
          <cell r="W2123">
            <v>182.25854687500001</v>
          </cell>
          <cell r="Y2123">
            <v>0</v>
          </cell>
          <cell r="Z2123">
            <v>0</v>
          </cell>
          <cell r="AA2123">
            <v>131.273</v>
          </cell>
          <cell r="AB2123">
            <v>131.273</v>
          </cell>
          <cell r="AC2123">
            <v>348.87518749999998</v>
          </cell>
          <cell r="AE2123">
            <v>118.157296875</v>
          </cell>
          <cell r="AF2123">
            <v>118.157296875</v>
          </cell>
          <cell r="AG2123">
            <v>189.55809375000001</v>
          </cell>
          <cell r="AJ2123">
            <v>0</v>
          </cell>
          <cell r="AK2123">
            <v>0</v>
          </cell>
          <cell r="AL2123">
            <v>1.4454000244140626</v>
          </cell>
          <cell r="AM2123">
            <v>1.4454000244140626</v>
          </cell>
          <cell r="AN2123">
            <v>47.402601562500003</v>
          </cell>
          <cell r="AQ2123">
            <v>37091.771999999997</v>
          </cell>
          <cell r="AR2123">
            <v>133483.424</v>
          </cell>
          <cell r="AU2123">
            <v>0</v>
          </cell>
          <cell r="AV2123">
            <v>0</v>
          </cell>
          <cell r="AY2123">
            <v>0</v>
          </cell>
          <cell r="AZ2123">
            <v>0</v>
          </cell>
          <cell r="BA2123">
            <v>433.62</v>
          </cell>
          <cell r="BB2123">
            <v>433.62</v>
          </cell>
          <cell r="BC2123">
            <v>0</v>
          </cell>
          <cell r="BD2123">
            <v>433.62</v>
          </cell>
          <cell r="BE2123">
            <v>0</v>
          </cell>
          <cell r="BG2123">
            <v>0.26270001220703126</v>
          </cell>
          <cell r="BH2123">
            <v>48.47625</v>
          </cell>
          <cell r="BJ2123">
            <v>2.42960009765625</v>
          </cell>
          <cell r="BK2123">
            <v>124.855953125</v>
          </cell>
          <cell r="BM2123">
            <v>9.7569003906250007</v>
          </cell>
          <cell r="BN2123">
            <v>111.9145</v>
          </cell>
          <cell r="BO2123">
            <v>0</v>
          </cell>
          <cell r="BP2123">
            <v>0</v>
          </cell>
          <cell r="BS2123">
            <v>9.382028766220657E-2</v>
          </cell>
          <cell r="BT2123">
            <v>0.48337066573022991</v>
          </cell>
          <cell r="BU2123" t="str">
            <v>-</v>
          </cell>
        </row>
        <row r="2124">
          <cell r="C2124">
            <v>301169018</v>
          </cell>
          <cell r="D2124" t="str">
            <v>СИР.ВИЛ.ИИБ КОМПЬЮТЕР ХИЗМАТИ МАРКАЗИ  КОРХОНА</v>
          </cell>
          <cell r="E2124" t="str">
            <v>ГП</v>
          </cell>
          <cell r="F2124">
            <v>0</v>
          </cell>
          <cell r="G2124">
            <v>100</v>
          </cell>
          <cell r="H2124" t="str">
            <v>Сырдарья</v>
          </cell>
          <cell r="I2124" t="str">
            <v>Ички ишлар вазирлиги</v>
          </cell>
          <cell r="J2124" t="str">
            <v>ГП</v>
          </cell>
          <cell r="K2124" t="str">
            <v>ГП</v>
          </cell>
          <cell r="L2124" t="str">
            <v>Ахборот технологиялари ва нашриёт</v>
          </cell>
          <cell r="M2124" t="str">
            <v>Ахборот технологиялари ва телекоммуникациялар</v>
          </cell>
          <cell r="U2124">
            <v>0</v>
          </cell>
          <cell r="V2124">
            <v>13.373099609375</v>
          </cell>
          <cell r="W2124">
            <v>7.79</v>
          </cell>
          <cell r="Y2124">
            <v>54.308</v>
          </cell>
          <cell r="Z2124">
            <v>60.12</v>
          </cell>
          <cell r="AA2124">
            <v>54.25</v>
          </cell>
          <cell r="AB2124">
            <v>40.424800781249999</v>
          </cell>
          <cell r="AC2124">
            <v>35.896999999999998</v>
          </cell>
          <cell r="AE2124">
            <v>13.2</v>
          </cell>
          <cell r="AF2124">
            <v>10.318</v>
          </cell>
          <cell r="AG2124">
            <v>12.318</v>
          </cell>
          <cell r="AI2124">
            <v>1.161</v>
          </cell>
          <cell r="AJ2124">
            <v>2.173</v>
          </cell>
          <cell r="AK2124">
            <v>3.0179999999999998</v>
          </cell>
          <cell r="AL2124">
            <v>-3.2</v>
          </cell>
          <cell r="AM2124">
            <v>0.96359997558593746</v>
          </cell>
          <cell r="AN2124">
            <v>4.9000000000000002E-2</v>
          </cell>
          <cell r="AP2124">
            <v>7.0410000000000004</v>
          </cell>
          <cell r="AQ2124">
            <v>7.0410000000000004</v>
          </cell>
          <cell r="AR2124">
            <v>7.0410000000000004</v>
          </cell>
          <cell r="AT2124">
            <v>0</v>
          </cell>
          <cell r="AU2124">
            <v>0</v>
          </cell>
          <cell r="AV2124">
            <v>0</v>
          </cell>
          <cell r="AX2124">
            <v>0</v>
          </cell>
          <cell r="AY2124">
            <v>0</v>
          </cell>
          <cell r="AZ2124">
            <v>0</v>
          </cell>
          <cell r="BA2124">
            <v>371.23558000000003</v>
          </cell>
          <cell r="BB2124">
            <v>371.23558000000003</v>
          </cell>
          <cell r="BC2124">
            <v>0</v>
          </cell>
          <cell r="BD2124">
            <v>371.23558000000003</v>
          </cell>
          <cell r="BE2124">
            <v>0</v>
          </cell>
          <cell r="BF2124">
            <v>0</v>
          </cell>
          <cell r="BG2124">
            <v>0</v>
          </cell>
          <cell r="BH2124">
            <v>0</v>
          </cell>
          <cell r="BI2124">
            <v>4.8783999023437499</v>
          </cell>
          <cell r="BJ2124">
            <v>9.8022998046875003</v>
          </cell>
          <cell r="BK2124">
            <v>8.9755000000000003</v>
          </cell>
          <cell r="BL2124">
            <v>16.925000000000001</v>
          </cell>
          <cell r="BM2124">
            <v>27.122</v>
          </cell>
          <cell r="BN2124">
            <v>23.53</v>
          </cell>
          <cell r="BO2124">
            <v>0</v>
          </cell>
          <cell r="BP2124">
            <v>0</v>
          </cell>
          <cell r="BS2124">
            <v>0.1175760014337049</v>
          </cell>
          <cell r="BT2124">
            <v>4.6307016367577447E-3</v>
          </cell>
          <cell r="BU2124">
            <v>41</v>
          </cell>
          <cell r="BW2124">
            <v>0.5505849411764</v>
          </cell>
          <cell r="BX2124" t="str">
            <v>неудовлетворительная</v>
          </cell>
        </row>
        <row r="2125">
          <cell r="C2125">
            <v>302924374</v>
          </cell>
          <cell r="D2125" t="str">
            <v>«SARIOSIYO-YOSHLAR-BOG`I`</v>
          </cell>
          <cell r="E2125" t="str">
            <v>ГП</v>
          </cell>
          <cell r="F2125">
            <v>0</v>
          </cell>
          <cell r="G2125">
            <v>100</v>
          </cell>
          <cell r="H2125" t="str">
            <v>Сурхандарья</v>
          </cell>
          <cell r="I2125" t="str">
            <v>Ҳокимият</v>
          </cell>
          <cell r="J2125" t="str">
            <v>ГП</v>
          </cell>
          <cell r="K2125" t="str">
            <v>ГП</v>
          </cell>
          <cell r="L2125" t="str">
            <v>Ижтимоий соҳа, туризм ва фармацевтика</v>
          </cell>
          <cell r="M2125" t="str">
            <v>Ижтимоий соҳа, туризм ва фармацевтика</v>
          </cell>
          <cell r="V2125">
            <v>12.9495</v>
          </cell>
          <cell r="Y2125">
            <v>0</v>
          </cell>
          <cell r="Z2125">
            <v>0</v>
          </cell>
          <cell r="AB2125">
            <v>27.328800781249999</v>
          </cell>
          <cell r="AF2125">
            <v>11.277900390625</v>
          </cell>
          <cell r="AJ2125">
            <v>0</v>
          </cell>
          <cell r="AK2125">
            <v>0</v>
          </cell>
          <cell r="AM2125">
            <v>2.7E-2</v>
          </cell>
          <cell r="AQ2125">
            <v>8.05610009765625</v>
          </cell>
          <cell r="AU2125">
            <v>0</v>
          </cell>
          <cell r="AY2125">
            <v>0</v>
          </cell>
          <cell r="BA2125">
            <v>8.1</v>
          </cell>
          <cell r="BB2125">
            <v>8.1</v>
          </cell>
          <cell r="BC2125">
            <v>0</v>
          </cell>
          <cell r="BD2125">
            <v>8.1</v>
          </cell>
          <cell r="BE2125">
            <v>0</v>
          </cell>
          <cell r="BG2125">
            <v>9.9239003906250005</v>
          </cell>
          <cell r="BJ2125">
            <v>12.922499999999999</v>
          </cell>
          <cell r="BM2125">
            <v>14.657500000000001</v>
          </cell>
          <cell r="BO2125">
            <v>0</v>
          </cell>
          <cell r="BP2125">
            <v>0</v>
          </cell>
          <cell r="BS2125">
            <v>3.192055328959035E-3</v>
          </cell>
          <cell r="BU2125">
            <v>2</v>
          </cell>
        </row>
        <row r="2126">
          <cell r="C2126">
            <v>305020081</v>
          </cell>
          <cell r="D2126" t="str">
            <v>ГУП «YAGONA HISOB KITOB MA</v>
          </cell>
          <cell r="E2126" t="str">
            <v>ГП</v>
          </cell>
          <cell r="F2126">
            <v>0</v>
          </cell>
          <cell r="G2126">
            <v>100</v>
          </cell>
          <cell r="H2126" t="str">
            <v>Наманган</v>
          </cell>
          <cell r="I2126" t="str">
            <v>Уй-жой коммунал хизмат кўрсатиш вазирлиги</v>
          </cell>
          <cell r="J2126" t="str">
            <v>ГП</v>
          </cell>
          <cell r="K2126" t="str">
            <v>ГП</v>
          </cell>
          <cell r="L2126" t="str">
            <v>Коммунал уй-жой қурилиш ва сув хўжалиги</v>
          </cell>
          <cell r="M2126" t="str">
            <v>Коммунал соҳа, қурилиш ва хизмат кўрсатиш</v>
          </cell>
          <cell r="V2126">
            <v>12.885999999999999</v>
          </cell>
          <cell r="Y2126">
            <v>0</v>
          </cell>
          <cell r="Z2126">
            <v>0</v>
          </cell>
          <cell r="AB2126">
            <v>75.945999999999998</v>
          </cell>
          <cell r="AF2126">
            <v>38.520000000000003</v>
          </cell>
          <cell r="AJ2126">
            <v>0</v>
          </cell>
          <cell r="AK2126">
            <v>0</v>
          </cell>
          <cell r="AM2126">
            <v>0.56000000000000005</v>
          </cell>
          <cell r="AQ2126">
            <v>0</v>
          </cell>
          <cell r="AU2126">
            <v>0</v>
          </cell>
          <cell r="AY2126">
            <v>0</v>
          </cell>
          <cell r="BA2126">
            <v>83.039540000000002</v>
          </cell>
          <cell r="BB2126">
            <v>182.61272</v>
          </cell>
          <cell r="BC2126">
            <v>0</v>
          </cell>
          <cell r="BD2126">
            <v>182.61272</v>
          </cell>
          <cell r="BE2126">
            <v>0</v>
          </cell>
          <cell r="BG2126">
            <v>12.725</v>
          </cell>
          <cell r="BJ2126">
            <v>12.326000000000001</v>
          </cell>
          <cell r="BM2126">
            <v>36.866</v>
          </cell>
          <cell r="BO2126">
            <v>0</v>
          </cell>
          <cell r="BP2126">
            <v>0</v>
          </cell>
          <cell r="BS2126">
            <v>8.6916032903926757E-2</v>
          </cell>
          <cell r="BU2126">
            <v>25</v>
          </cell>
        </row>
        <row r="2127">
          <cell r="C2127">
            <v>203333417</v>
          </cell>
          <cell r="D2127" t="str">
            <v>УР ДСК РЕСПУБЛИКА АХБОРОТ-МАС-ЛАХАТ МАРКАЗИ НАМ.ВИЛ. БУЛИМИ</v>
          </cell>
          <cell r="E2127" t="str">
            <v>ГП</v>
          </cell>
          <cell r="F2127">
            <v>3</v>
          </cell>
          <cell r="G2127">
            <v>100</v>
          </cell>
          <cell r="H2127" t="str">
            <v>Наманган</v>
          </cell>
          <cell r="I2127" t="str">
            <v>Давлат солиқ қўмитаси</v>
          </cell>
          <cell r="J2127" t="str">
            <v>ГП</v>
          </cell>
          <cell r="K2127" t="str">
            <v>ГП</v>
          </cell>
          <cell r="L2127" t="str">
            <v>Молия ташкилотлари</v>
          </cell>
          <cell r="M2127" t="str">
            <v>Оғир саноат ва молия</v>
          </cell>
          <cell r="U2127">
            <v>1.393800048828125</v>
          </cell>
          <cell r="V2127">
            <v>12.15</v>
          </cell>
          <cell r="W2127">
            <v>133.47340625000001</v>
          </cell>
          <cell r="Y2127">
            <v>90.656703125000007</v>
          </cell>
          <cell r="Z2127">
            <v>42.462699218749997</v>
          </cell>
          <cell r="AA2127">
            <v>14.7242001953125</v>
          </cell>
          <cell r="AB2127">
            <v>14.7242001953125</v>
          </cell>
          <cell r="AC2127">
            <v>393.05862500000001</v>
          </cell>
          <cell r="AE2127">
            <v>0</v>
          </cell>
          <cell r="AF2127">
            <v>0</v>
          </cell>
          <cell r="AG2127">
            <v>0</v>
          </cell>
          <cell r="AI2127">
            <v>0</v>
          </cell>
          <cell r="AJ2127">
            <v>0</v>
          </cell>
          <cell r="AK2127">
            <v>0</v>
          </cell>
          <cell r="AL2127">
            <v>-8.8650498046874997</v>
          </cell>
          <cell r="AM2127">
            <v>0</v>
          </cell>
          <cell r="AN2127">
            <v>28.502349609374999</v>
          </cell>
          <cell r="AQ2127">
            <v>14.513299804687501</v>
          </cell>
          <cell r="AR2127">
            <v>14.513299804687501</v>
          </cell>
          <cell r="AU2127">
            <v>0</v>
          </cell>
          <cell r="AV2127">
            <v>0</v>
          </cell>
          <cell r="AY2127">
            <v>0</v>
          </cell>
          <cell r="AZ2127">
            <v>0</v>
          </cell>
          <cell r="BA2127">
            <v>2750.8740300000004</v>
          </cell>
          <cell r="BB2127">
            <v>2750.8740300000004</v>
          </cell>
          <cell r="BC2127">
            <v>0</v>
          </cell>
          <cell r="BD2127">
            <v>2750.8740300000004</v>
          </cell>
          <cell r="BE2127">
            <v>0</v>
          </cell>
          <cell r="BG2127">
            <v>10.757</v>
          </cell>
          <cell r="BH2127">
            <v>0.32727999877929687</v>
          </cell>
          <cell r="BJ2127">
            <v>9.15</v>
          </cell>
          <cell r="BK2127">
            <v>18.021810546874999</v>
          </cell>
          <cell r="BM2127">
            <v>120.8936015625</v>
          </cell>
          <cell r="BN2127">
            <v>364.55628124999998</v>
          </cell>
          <cell r="BO2127">
            <v>0</v>
          </cell>
          <cell r="BP2127">
            <v>0</v>
          </cell>
          <cell r="BT2127">
            <v>0.39145286246694971</v>
          </cell>
          <cell r="BU2127" t="str">
            <v>-</v>
          </cell>
        </row>
        <row r="2128">
          <cell r="C2128">
            <v>206761326</v>
          </cell>
          <cell r="D2128" t="str">
            <v>ГП «Национальная мультилистинговая система»</v>
          </cell>
          <cell r="E2128" t="str">
            <v>ГП</v>
          </cell>
          <cell r="F2128">
            <v>16.071999999999999</v>
          </cell>
          <cell r="G2128">
            <v>100</v>
          </cell>
          <cell r="H2128" t="str">
            <v>г.Ташкент</v>
          </cell>
          <cell r="I2128" t="str">
            <v>Давлат активларини бошқариш агентлиги</v>
          </cell>
          <cell r="J2128" t="str">
            <v>ГП</v>
          </cell>
          <cell r="K2128" t="str">
            <v>ГП</v>
          </cell>
          <cell r="L2128" t="str">
            <v>Молия ташкилотлари</v>
          </cell>
          <cell r="M2128" t="str">
            <v>Оғир саноат ва молия</v>
          </cell>
          <cell r="N2128" t="str">
            <v>ВМҚ-800</v>
          </cell>
          <cell r="O2128" t="str">
            <v>тугатиш</v>
          </cell>
          <cell r="V2128">
            <v>11.9660302734375</v>
          </cell>
          <cell r="Y2128">
            <v>45.999910156250003</v>
          </cell>
          <cell r="Z2128">
            <v>10.3803095703125</v>
          </cell>
          <cell r="AB2128">
            <v>0</v>
          </cell>
          <cell r="AF2128">
            <v>0</v>
          </cell>
          <cell r="AI2128">
            <v>-89.408289062500003</v>
          </cell>
          <cell r="AJ2128">
            <v>-2.2532600097656248</v>
          </cell>
          <cell r="AK2128">
            <v>-17.852740234374998</v>
          </cell>
          <cell r="AM2128">
            <v>0</v>
          </cell>
          <cell r="AQ2128">
            <v>0</v>
          </cell>
          <cell r="AU2128">
            <v>0</v>
          </cell>
          <cell r="AY2128">
            <v>0</v>
          </cell>
          <cell r="BA2128">
            <v>0</v>
          </cell>
          <cell r="BB2128">
            <v>0</v>
          </cell>
          <cell r="BC2128">
            <v>0</v>
          </cell>
          <cell r="BD2128">
            <v>0</v>
          </cell>
          <cell r="BE2128">
            <v>0</v>
          </cell>
          <cell r="BG2128">
            <v>5.3315000000000001</v>
          </cell>
          <cell r="BJ2128">
            <v>35.3765</v>
          </cell>
          <cell r="BM2128">
            <v>0</v>
          </cell>
          <cell r="BO2128">
            <v>0</v>
          </cell>
          <cell r="BP2128">
            <v>0</v>
          </cell>
          <cell r="BU2128">
            <v>15</v>
          </cell>
        </row>
        <row r="2129">
          <cell r="C2129">
            <v>200286690</v>
          </cell>
          <cell r="D2129" t="str">
            <v>Мархамат туман Дезинфекция станцияси</v>
          </cell>
          <cell r="E2129" t="str">
            <v>ГП</v>
          </cell>
          <cell r="F2129">
            <v>0.92449999999999999</v>
          </cell>
          <cell r="G2129">
            <v>100</v>
          </cell>
          <cell r="H2129" t="str">
            <v>Андижан</v>
          </cell>
          <cell r="I2129" t="str">
            <v>Соғлиқни сақлаш вазирлиги</v>
          </cell>
          <cell r="J2129" t="str">
            <v>ГП</v>
          </cell>
          <cell r="K2129" t="str">
            <v>ГП</v>
          </cell>
          <cell r="L2129" t="str">
            <v>Ижтимоий соҳа, туризм ва фармацевтика</v>
          </cell>
          <cell r="M2129" t="str">
            <v>Ижтимоий соҳа, туризм ва фармацевтика</v>
          </cell>
          <cell r="V2129">
            <v>11.905400390624999</v>
          </cell>
          <cell r="Y2129">
            <v>0</v>
          </cell>
          <cell r="Z2129">
            <v>0</v>
          </cell>
          <cell r="AB2129">
            <v>41.703601562499998</v>
          </cell>
          <cell r="AF2129">
            <v>41.083500000000001</v>
          </cell>
          <cell r="AJ2129">
            <v>0</v>
          </cell>
          <cell r="AK2129">
            <v>0</v>
          </cell>
          <cell r="AM2129">
            <v>0.62009997558593755</v>
          </cell>
          <cell r="AQ2129">
            <v>0</v>
          </cell>
          <cell r="AU2129">
            <v>0</v>
          </cell>
          <cell r="AY2129">
            <v>0</v>
          </cell>
          <cell r="BA2129">
            <v>186.03</v>
          </cell>
          <cell r="BB2129">
            <v>186.03</v>
          </cell>
          <cell r="BC2129">
            <v>0</v>
          </cell>
          <cell r="BD2129">
            <v>186.03</v>
          </cell>
          <cell r="BE2129">
            <v>0</v>
          </cell>
          <cell r="BG2129">
            <v>9.3000000000000007</v>
          </cell>
          <cell r="BJ2129">
            <v>8.1782001953125008</v>
          </cell>
          <cell r="BM2129">
            <v>0</v>
          </cell>
          <cell r="BO2129">
            <v>0</v>
          </cell>
          <cell r="BP2129">
            <v>0</v>
          </cell>
          <cell r="BS2129">
            <v>7.4201707691611954E-2</v>
          </cell>
          <cell r="BU2129">
            <v>26</v>
          </cell>
          <cell r="BW2129">
            <v>76.158412927756999</v>
          </cell>
          <cell r="BX2129" t="str">
            <v>недостаточная</v>
          </cell>
        </row>
        <row r="2130">
          <cell r="C2130">
            <v>200253012</v>
          </cell>
          <cell r="D2130" t="str">
            <v xml:space="preserve">Корасув шахар «Корасув тонги» газетаси тахририяти </v>
          </cell>
          <cell r="E2130" t="str">
            <v>ГП</v>
          </cell>
          <cell r="F2130">
            <v>0.80300000000000005</v>
          </cell>
          <cell r="G2130">
            <v>100</v>
          </cell>
          <cell r="H2130" t="str">
            <v>Андижан</v>
          </cell>
          <cell r="I2130" t="str">
            <v>Ҳокимият</v>
          </cell>
          <cell r="J2130" t="str">
            <v>ГП</v>
          </cell>
          <cell r="K2130" t="str">
            <v>ГП</v>
          </cell>
          <cell r="L2130" t="str">
            <v>Ижтимоий соҳа, туризм ва фармацевтика</v>
          </cell>
          <cell r="M2130" t="str">
            <v>Ижтимоий соҳа, туризм ва фармацевтика</v>
          </cell>
          <cell r="V2130">
            <v>11.4987001953125</v>
          </cell>
          <cell r="Y2130">
            <v>40.019500000000001</v>
          </cell>
          <cell r="Z2130">
            <v>46.209101562500003</v>
          </cell>
          <cell r="AB2130">
            <v>51.462699218749997</v>
          </cell>
          <cell r="AF2130">
            <v>14.1747001953125</v>
          </cell>
          <cell r="AI2130">
            <v>-2.2410000000000001</v>
          </cell>
          <cell r="AJ2130">
            <v>6.0000000000000001E-3</v>
          </cell>
          <cell r="AK2130">
            <v>3.57439990234375</v>
          </cell>
          <cell r="AM2130">
            <v>2.9485000000000001</v>
          </cell>
          <cell r="AP2130">
            <v>0</v>
          </cell>
          <cell r="AQ2130">
            <v>9.8209999999999997</v>
          </cell>
          <cell r="AT2130">
            <v>0</v>
          </cell>
          <cell r="AU2130">
            <v>0</v>
          </cell>
          <cell r="AX2130">
            <v>0</v>
          </cell>
          <cell r="AY2130">
            <v>0</v>
          </cell>
          <cell r="BA2130">
            <v>0</v>
          </cell>
          <cell r="BB2130">
            <v>0</v>
          </cell>
          <cell r="BC2130">
            <v>0</v>
          </cell>
          <cell r="BD2130">
            <v>0</v>
          </cell>
          <cell r="BE2130">
            <v>0</v>
          </cell>
          <cell r="BF2130">
            <v>0.30610000610351562</v>
          </cell>
          <cell r="BG2130">
            <v>1.9899999618530274E-2</v>
          </cell>
          <cell r="BI2130">
            <v>12.951499999999999</v>
          </cell>
          <cell r="BJ2130">
            <v>9.3757001953125005</v>
          </cell>
          <cell r="BL2130">
            <v>8.6399003906249998</v>
          </cell>
          <cell r="BM2130">
            <v>34.339500000000001</v>
          </cell>
          <cell r="BO2130">
            <v>0</v>
          </cell>
          <cell r="BP2130">
            <v>0</v>
          </cell>
          <cell r="BS2130">
            <v>0.24895616998220521</v>
          </cell>
          <cell r="BW2130">
            <v>78.789937106918899</v>
          </cell>
          <cell r="BX2130" t="str">
            <v>недостаточная</v>
          </cell>
        </row>
        <row r="2131">
          <cell r="C2131">
            <v>302362459</v>
          </cell>
          <cell r="D2131" t="str">
            <v>ГУП «YASHNOBOD HOKIMIYATI</v>
          </cell>
          <cell r="E2131" t="str">
            <v>ГП</v>
          </cell>
          <cell r="F2131">
            <v>20</v>
          </cell>
          <cell r="G2131">
            <v>100</v>
          </cell>
          <cell r="H2131" t="str">
            <v>г.Ташкент</v>
          </cell>
          <cell r="I2131" t="str">
            <v>Ҳокимият</v>
          </cell>
          <cell r="J2131" t="str">
            <v>ГП</v>
          </cell>
          <cell r="K2131" t="str">
            <v>ГП</v>
          </cell>
          <cell r="L2131" t="str">
            <v>Савдо</v>
          </cell>
          <cell r="M2131" t="str">
            <v>Ижтимоий соҳа, туризм ва фармацевтика</v>
          </cell>
          <cell r="V2131">
            <v>11.3375</v>
          </cell>
          <cell r="Y2131">
            <v>80.683999999999997</v>
          </cell>
          <cell r="Z2131">
            <v>26.155000000000001</v>
          </cell>
          <cell r="AB2131">
            <v>6.3</v>
          </cell>
          <cell r="AF2131">
            <v>0</v>
          </cell>
          <cell r="AI2131">
            <v>4.1316000976562499</v>
          </cell>
          <cell r="AJ2131">
            <v>-15.33</v>
          </cell>
          <cell r="AK2131">
            <v>-0.99099999999999999</v>
          </cell>
          <cell r="AM2131">
            <v>-23.56169921875</v>
          </cell>
          <cell r="AQ2131">
            <v>7.8313999023437502</v>
          </cell>
          <cell r="AU2131">
            <v>0</v>
          </cell>
          <cell r="AY2131">
            <v>0</v>
          </cell>
          <cell r="BA2131">
            <v>0</v>
          </cell>
          <cell r="BB2131">
            <v>0</v>
          </cell>
          <cell r="BC2131">
            <v>0</v>
          </cell>
          <cell r="BD2131">
            <v>0</v>
          </cell>
          <cell r="BE2131">
            <v>0</v>
          </cell>
          <cell r="BG2131">
            <v>1.7645</v>
          </cell>
          <cell r="BJ2131">
            <v>25.837099609374999</v>
          </cell>
          <cell r="BM2131">
            <v>29.543800781249999</v>
          </cell>
          <cell r="BO2131">
            <v>0</v>
          </cell>
          <cell r="BP2131">
            <v>0</v>
          </cell>
          <cell r="BS2131">
            <v>-1.8552665296520738</v>
          </cell>
          <cell r="BU2131">
            <v>1200</v>
          </cell>
        </row>
        <row r="2132">
          <cell r="C2132">
            <v>206974678</v>
          </cell>
          <cell r="D2132" t="str">
            <v>«КОМПЬЮТЕР ХИЗМАТИ МАРКАЗИ`ДУК КД ВИИБ АТА ВА АХБ</v>
          </cell>
          <cell r="E2132" t="str">
            <v>ГП</v>
          </cell>
          <cell r="F2132">
            <v>1</v>
          </cell>
          <cell r="G2132">
            <v>100</v>
          </cell>
          <cell r="H2132" t="str">
            <v>Кашкадарья</v>
          </cell>
          <cell r="I2132" t="str">
            <v>Ички ишлар вазирлиги</v>
          </cell>
          <cell r="J2132" t="str">
            <v>ГП</v>
          </cell>
          <cell r="K2132" t="str">
            <v>ГП</v>
          </cell>
          <cell r="L2132" t="str">
            <v>Ахборот технологиялари ва нашриёт</v>
          </cell>
          <cell r="M2132" t="str">
            <v>Ахборот технологиялари ва телекоммуникациялар</v>
          </cell>
          <cell r="V2132">
            <v>11.216009765625</v>
          </cell>
          <cell r="Y2132">
            <v>117.31985156250001</v>
          </cell>
          <cell r="Z2132">
            <v>126.43879687499999</v>
          </cell>
          <cell r="AB2132">
            <v>162.52954687499999</v>
          </cell>
          <cell r="AF2132">
            <v>103.5017265625</v>
          </cell>
          <cell r="AI2132">
            <v>-0.48057000732421873</v>
          </cell>
          <cell r="AJ2132">
            <v>1.7284899902343751</v>
          </cell>
          <cell r="AK2132">
            <v>0.2533300018310547</v>
          </cell>
          <cell r="AM2132">
            <v>-13.4403701171875</v>
          </cell>
          <cell r="AQ2132">
            <v>34.016929687500003</v>
          </cell>
          <cell r="AU2132">
            <v>0</v>
          </cell>
          <cell r="AY2132">
            <v>0</v>
          </cell>
          <cell r="BA2132">
            <v>0</v>
          </cell>
          <cell r="BB2132">
            <v>0</v>
          </cell>
          <cell r="BC2132">
            <v>0</v>
          </cell>
          <cell r="BD2132">
            <v>0</v>
          </cell>
          <cell r="BE2132">
            <v>0</v>
          </cell>
          <cell r="BG2132">
            <v>0.20782000732421874</v>
          </cell>
          <cell r="BJ2132">
            <v>16.81030078125</v>
          </cell>
          <cell r="BM2132">
            <v>64.341710937499997</v>
          </cell>
          <cell r="BO2132">
            <v>0</v>
          </cell>
          <cell r="BP2132">
            <v>0</v>
          </cell>
          <cell r="BS2132">
            <v>-1.0901074037376761</v>
          </cell>
          <cell r="BW2132">
            <v>0.34829636552459903</v>
          </cell>
          <cell r="BX2132" t="str">
            <v>неудовлетворительная</v>
          </cell>
        </row>
        <row r="2133">
          <cell r="C2133">
            <v>201863843</v>
          </cell>
          <cell r="D2133" t="str">
            <v>Кургонтепа тумани дезинфекция станцияси</v>
          </cell>
          <cell r="E2133" t="str">
            <v>ГП</v>
          </cell>
          <cell r="F2133">
            <v>0.11</v>
          </cell>
          <cell r="G2133">
            <v>100</v>
          </cell>
          <cell r="H2133" t="str">
            <v>Андижан</v>
          </cell>
          <cell r="I2133" t="str">
            <v>Соғлиқни сақлаш вазирлиги</v>
          </cell>
          <cell r="J2133" t="str">
            <v>ГП</v>
          </cell>
          <cell r="K2133" t="str">
            <v>ГП</v>
          </cell>
          <cell r="L2133" t="str">
            <v>Ижтимоий соҳа, туризм ва фармацевтика</v>
          </cell>
          <cell r="M2133" t="str">
            <v>Ижтимоий соҳа, туризм ва фармацевтика</v>
          </cell>
          <cell r="V2133">
            <v>10.691000000000001</v>
          </cell>
          <cell r="Y2133">
            <v>0</v>
          </cell>
          <cell r="Z2133">
            <v>0</v>
          </cell>
          <cell r="AB2133">
            <v>41.6</v>
          </cell>
          <cell r="AF2133">
            <v>9.7170000000000005</v>
          </cell>
          <cell r="AJ2133">
            <v>0</v>
          </cell>
          <cell r="AK2133">
            <v>0</v>
          </cell>
          <cell r="AM2133">
            <v>0.38170001220703126</v>
          </cell>
          <cell r="AQ2133">
            <v>0</v>
          </cell>
          <cell r="AU2133">
            <v>0</v>
          </cell>
          <cell r="AY2133">
            <v>0</v>
          </cell>
          <cell r="BA2133">
            <v>3307.4499699999997</v>
          </cell>
          <cell r="BB2133">
            <v>3307.4499699999997</v>
          </cell>
          <cell r="BC2133">
            <v>0</v>
          </cell>
          <cell r="BD2133">
            <v>3307.4499699999997</v>
          </cell>
          <cell r="BE2133">
            <v>0</v>
          </cell>
          <cell r="BG2133">
            <v>8.8109999999999999</v>
          </cell>
          <cell r="BJ2133">
            <v>8.0777998046874995</v>
          </cell>
          <cell r="BM2133">
            <v>31.501300781249999</v>
          </cell>
          <cell r="BO2133">
            <v>0</v>
          </cell>
          <cell r="BP2133">
            <v>0</v>
          </cell>
          <cell r="BS2133">
            <v>4.4700786064765345E-2</v>
          </cell>
          <cell r="BU2133">
            <v>26</v>
          </cell>
          <cell r="BW2133">
            <v>82.483333333332993</v>
          </cell>
          <cell r="BX2133" t="str">
            <v>средная</v>
          </cell>
        </row>
        <row r="2134">
          <cell r="C2134">
            <v>206990825</v>
          </cell>
          <cell r="D2134" t="str">
            <v>АМУДАРЕПОНТОНКУПРИК</v>
          </cell>
          <cell r="E2134" t="str">
            <v>ГП</v>
          </cell>
          <cell r="F2134">
            <v>10.4415</v>
          </cell>
          <cell r="G2134">
            <v>100</v>
          </cell>
          <cell r="H2134" t="str">
            <v>Хорезм</v>
          </cell>
          <cell r="I2134" t="str">
            <v>Ҳокимият</v>
          </cell>
          <cell r="J2134" t="str">
            <v>ГП</v>
          </cell>
          <cell r="K2134" t="str">
            <v>ГП</v>
          </cell>
          <cell r="L2134" t="str">
            <v>Қурилиш</v>
          </cell>
          <cell r="M2134" t="str">
            <v>Коммунал соҳа, қурилиш ва хизмат кўрсатиш</v>
          </cell>
          <cell r="V2134">
            <v>10.336400390625</v>
          </cell>
          <cell r="Y2134">
            <v>63.877000000000002</v>
          </cell>
          <cell r="Z2134">
            <v>63.321101562499997</v>
          </cell>
          <cell r="AB2134">
            <v>47.5</v>
          </cell>
          <cell r="AF2134">
            <v>0</v>
          </cell>
          <cell r="AI2134">
            <v>0</v>
          </cell>
          <cell r="AJ2134">
            <v>0.4</v>
          </cell>
          <cell r="AK2134">
            <v>-0.64209997558593745</v>
          </cell>
          <cell r="AM2134">
            <v>-4.2575000000000003</v>
          </cell>
          <cell r="AQ2134">
            <v>0</v>
          </cell>
          <cell r="AU2134">
            <v>0</v>
          </cell>
          <cell r="AY2134">
            <v>0</v>
          </cell>
          <cell r="BA2134">
            <v>0</v>
          </cell>
          <cell r="BB2134">
            <v>0</v>
          </cell>
          <cell r="BC2134">
            <v>0</v>
          </cell>
          <cell r="BD2134">
            <v>0</v>
          </cell>
          <cell r="BE2134">
            <v>0</v>
          </cell>
          <cell r="BG2134">
            <v>0</v>
          </cell>
          <cell r="BJ2134">
            <v>4.1523999023437499</v>
          </cell>
          <cell r="BM2134">
            <v>44.100800781250001</v>
          </cell>
          <cell r="BO2134">
            <v>0</v>
          </cell>
          <cell r="BP2134">
            <v>0</v>
          </cell>
          <cell r="BS2134">
            <v>-0.32801345736362253</v>
          </cell>
          <cell r="BU2134" t="str">
            <v>-</v>
          </cell>
          <cell r="BW2134">
            <v>101.90203388008601</v>
          </cell>
          <cell r="BX2134" t="str">
            <v>высокая</v>
          </cell>
        </row>
        <row r="2135">
          <cell r="C2135">
            <v>302622466</v>
          </cell>
          <cell r="D2135" t="str">
            <v>«G IJDUVON-TV»</v>
          </cell>
          <cell r="E2135" t="str">
            <v>ГП</v>
          </cell>
          <cell r="F2135">
            <v>0</v>
          </cell>
          <cell r="G2135">
            <v>100</v>
          </cell>
          <cell r="H2135" t="str">
            <v>Бухара</v>
          </cell>
          <cell r="I2135" t="str">
            <v>Ҳокимият</v>
          </cell>
          <cell r="J2135" t="str">
            <v>ГП</v>
          </cell>
          <cell r="K2135" t="str">
            <v>ГП</v>
          </cell>
          <cell r="L2135" t="str">
            <v>Ахборот технологиялари ва нашриёт</v>
          </cell>
          <cell r="M2135" t="str">
            <v>Ахборот технологиялари ва телекоммуникациялар</v>
          </cell>
          <cell r="N2135" t="str">
            <v>ВМҚ-800</v>
          </cell>
          <cell r="O2135" t="str">
            <v>тугатиш</v>
          </cell>
          <cell r="V2135">
            <v>9.8398398437499992</v>
          </cell>
          <cell r="Y2135">
            <v>11.209</v>
          </cell>
          <cell r="Z2135">
            <v>0</v>
          </cell>
          <cell r="AB2135">
            <v>0</v>
          </cell>
          <cell r="AF2135">
            <v>0</v>
          </cell>
          <cell r="AI2135">
            <v>-1.6294999999999999</v>
          </cell>
          <cell r="AJ2135">
            <v>-1.4855999755859375</v>
          </cell>
          <cell r="AK2135">
            <v>0</v>
          </cell>
          <cell r="AM2135">
            <v>0</v>
          </cell>
          <cell r="AQ2135">
            <v>0</v>
          </cell>
          <cell r="AU2135">
            <v>0</v>
          </cell>
          <cell r="AY2135">
            <v>0</v>
          </cell>
          <cell r="BA2135">
            <v>0</v>
          </cell>
          <cell r="BB2135">
            <v>0</v>
          </cell>
          <cell r="BC2135">
            <v>0</v>
          </cell>
          <cell r="BD2135">
            <v>0</v>
          </cell>
          <cell r="BE2135">
            <v>0</v>
          </cell>
          <cell r="BG2135">
            <v>0</v>
          </cell>
          <cell r="BJ2135">
            <v>0.57099999999999995</v>
          </cell>
          <cell r="BM2135">
            <v>0</v>
          </cell>
          <cell r="BO2135">
            <v>0</v>
          </cell>
          <cell r="BP2135">
            <v>0</v>
          </cell>
          <cell r="BU2135">
            <v>2</v>
          </cell>
        </row>
        <row r="2136">
          <cell r="C2136">
            <v>305003030</v>
          </cell>
          <cell r="D2136" t="str">
            <v>«XONQA TA`MIRLASH-TIKLASH»</v>
          </cell>
          <cell r="E2136" t="str">
            <v>ГП</v>
          </cell>
          <cell r="F2136">
            <v>0.03</v>
          </cell>
          <cell r="G2136">
            <v>100</v>
          </cell>
          <cell r="H2136" t="str">
            <v>Хорезм</v>
          </cell>
          <cell r="I2136" t="str">
            <v>Уй-жой коммунал хизмат кўрсатиш вазирлиги</v>
          </cell>
          <cell r="J2136" t="str">
            <v>ГП</v>
          </cell>
          <cell r="K2136" t="str">
            <v>ГП</v>
          </cell>
          <cell r="L2136" t="str">
            <v>Коммунал уй-жой қурилиш ва сув хўжалиги</v>
          </cell>
          <cell r="M2136" t="str">
            <v>Коммунал соҳа, қурилиш ва хизмат кўрсатиш</v>
          </cell>
          <cell r="V2136">
            <v>9.6097802734375009</v>
          </cell>
          <cell r="Y2136">
            <v>0</v>
          </cell>
          <cell r="Z2136">
            <v>0</v>
          </cell>
          <cell r="AB2136">
            <v>371.57928125000001</v>
          </cell>
          <cell r="AF2136">
            <v>303.81487499999997</v>
          </cell>
          <cell r="AJ2136">
            <v>0</v>
          </cell>
          <cell r="AK2136">
            <v>0</v>
          </cell>
          <cell r="AM2136">
            <v>9.5797802734374997</v>
          </cell>
          <cell r="AQ2136">
            <v>0</v>
          </cell>
          <cell r="AU2136">
            <v>0</v>
          </cell>
          <cell r="AY2136">
            <v>0</v>
          </cell>
          <cell r="BA2136">
            <v>2885</v>
          </cell>
          <cell r="BB2136">
            <v>2885</v>
          </cell>
          <cell r="BC2136">
            <v>0</v>
          </cell>
          <cell r="BD2136">
            <v>2885</v>
          </cell>
          <cell r="BE2136">
            <v>0</v>
          </cell>
          <cell r="BG2136">
            <v>3.1739899902343751</v>
          </cell>
          <cell r="BJ2136">
            <v>0</v>
          </cell>
          <cell r="BM2136">
            <v>71.344468750000004</v>
          </cell>
          <cell r="BO2136">
            <v>0</v>
          </cell>
          <cell r="BP2136">
            <v>0</v>
          </cell>
          <cell r="BS2136">
            <v>1.993756360885186</v>
          </cell>
          <cell r="BU2136">
            <v>18</v>
          </cell>
        </row>
        <row r="2137">
          <cell r="C2137">
            <v>203068951</v>
          </cell>
          <cell r="D2137" t="str">
            <v>БИОСЕРВИС ИШЛАБ ЧИКАРИШ КОРХОНАСИ</v>
          </cell>
          <cell r="E2137" t="str">
            <v>ГП</v>
          </cell>
          <cell r="F2137">
            <v>0</v>
          </cell>
          <cell r="G2137">
            <v>100</v>
          </cell>
          <cell r="H2137" t="str">
            <v>Наманган</v>
          </cell>
          <cell r="I2137" t="str">
            <v>Қишлоқ хўжалиги вазирлиги</v>
          </cell>
          <cell r="J2137" t="str">
            <v>ГП</v>
          </cell>
          <cell r="K2137" t="str">
            <v>ГП</v>
          </cell>
          <cell r="L2137" t="str">
            <v>Қишлоқ хўжалиги ва қишлоқ хўжалиги маҳсулотларини қайта ишлаш</v>
          </cell>
          <cell r="M2137" t="str">
            <v>Қишлоқ хўжалиги ва озиқ-овқат саноати</v>
          </cell>
          <cell r="V2137">
            <v>9.48</v>
          </cell>
          <cell r="Y2137">
            <v>0</v>
          </cell>
          <cell r="Z2137">
            <v>0</v>
          </cell>
          <cell r="AB2137">
            <v>86.325000000000003</v>
          </cell>
          <cell r="AF2137">
            <v>76.849999999999994</v>
          </cell>
          <cell r="AJ2137">
            <v>0</v>
          </cell>
          <cell r="AK2137">
            <v>0</v>
          </cell>
          <cell r="AM2137">
            <v>-8.5459999999999994</v>
          </cell>
          <cell r="AQ2137">
            <v>7.6909999999999998</v>
          </cell>
          <cell r="AU2137">
            <v>0</v>
          </cell>
          <cell r="AY2137">
            <v>0</v>
          </cell>
          <cell r="BA2137">
            <v>0</v>
          </cell>
          <cell r="BB2137">
            <v>0</v>
          </cell>
          <cell r="BC2137">
            <v>0</v>
          </cell>
          <cell r="BD2137">
            <v>0</v>
          </cell>
          <cell r="BE2137">
            <v>0</v>
          </cell>
          <cell r="BG2137">
            <v>9.48</v>
          </cell>
          <cell r="BJ2137">
            <v>8.6679999999999993</v>
          </cell>
          <cell r="BM2137">
            <v>13.705</v>
          </cell>
          <cell r="BO2137">
            <v>0</v>
          </cell>
          <cell r="BP2137">
            <v>0</v>
          </cell>
          <cell r="BS2137">
            <v>-0.62277281836400067</v>
          </cell>
        </row>
        <row r="2138">
          <cell r="C2138">
            <v>207186201</v>
          </cell>
          <cell r="D2138" t="str">
            <v xml:space="preserve">MIROBOD KOMMUNAL TARAQQIYOT </v>
          </cell>
          <cell r="E2138" t="str">
            <v>ГП</v>
          </cell>
          <cell r="F2138">
            <v>1</v>
          </cell>
          <cell r="G2138">
            <v>100</v>
          </cell>
          <cell r="H2138" t="str">
            <v>г.Ташкент</v>
          </cell>
          <cell r="I2138" t="str">
            <v>Ҳокимият</v>
          </cell>
          <cell r="J2138" t="str">
            <v>ГП</v>
          </cell>
          <cell r="K2138" t="str">
            <v>ГП</v>
          </cell>
          <cell r="L2138" t="str">
            <v>Коммунал уй-жой қурилиш ва сув хўжалиги</v>
          </cell>
          <cell r="M2138" t="str">
            <v>Коммунал соҳа, қурилиш ва хизмат кўрсатиш</v>
          </cell>
          <cell r="U2138">
            <v>9.3264999999999993</v>
          </cell>
          <cell r="V2138">
            <v>9.3264999999999993</v>
          </cell>
          <cell r="W2138">
            <v>2.2348999023437499</v>
          </cell>
          <cell r="Y2138">
            <v>89.897999999999996</v>
          </cell>
          <cell r="Z2138">
            <v>167.92690625</v>
          </cell>
          <cell r="AA2138">
            <v>71.646398437499997</v>
          </cell>
          <cell r="AB2138">
            <v>172.70090625</v>
          </cell>
          <cell r="AC2138">
            <v>152.59640625</v>
          </cell>
          <cell r="AE2138">
            <v>25.268000000000001</v>
          </cell>
          <cell r="AF2138">
            <v>56.642898437500001</v>
          </cell>
          <cell r="AG2138">
            <v>86.835898437500006</v>
          </cell>
          <cell r="AI2138">
            <v>-9.0839999999999996</v>
          </cell>
          <cell r="AJ2138">
            <v>-33.99769921875</v>
          </cell>
          <cell r="AK2138">
            <v>-103.496</v>
          </cell>
          <cell r="AL2138">
            <v>-31.496710937500001</v>
          </cell>
          <cell r="AM2138">
            <v>-49.601121093750002</v>
          </cell>
          <cell r="AN2138">
            <v>-86.835953125000003</v>
          </cell>
          <cell r="AP2138">
            <v>8823.7189999999991</v>
          </cell>
          <cell r="AQ2138">
            <v>21207.286</v>
          </cell>
          <cell r="AR2138">
            <v>18.702000000000002</v>
          </cell>
          <cell r="AT2138">
            <v>0</v>
          </cell>
          <cell r="AU2138">
            <v>0</v>
          </cell>
          <cell r="AV2138">
            <v>0</v>
          </cell>
          <cell r="AX2138">
            <v>0</v>
          </cell>
          <cell r="AY2138">
            <v>2328.5554999999999</v>
          </cell>
          <cell r="AZ2138">
            <v>0</v>
          </cell>
          <cell r="BA2138">
            <v>0</v>
          </cell>
          <cell r="BB2138">
            <v>0</v>
          </cell>
          <cell r="BC2138">
            <v>0</v>
          </cell>
          <cell r="BD2138">
            <v>0</v>
          </cell>
          <cell r="BE2138">
            <v>0</v>
          </cell>
          <cell r="BF2138">
            <v>1</v>
          </cell>
          <cell r="BG2138">
            <v>8.0916000976562508</v>
          </cell>
          <cell r="BH2138">
            <v>1</v>
          </cell>
          <cell r="BI2138">
            <v>11.0503203125</v>
          </cell>
          <cell r="BJ2138">
            <v>111.82250000000001</v>
          </cell>
          <cell r="BK2138">
            <v>13.776799804687499</v>
          </cell>
          <cell r="BL2138">
            <v>82.828601562499998</v>
          </cell>
          <cell r="BM2138">
            <v>177.30190625</v>
          </cell>
          <cell r="BN2138">
            <v>152.59645312500001</v>
          </cell>
          <cell r="BO2138">
            <v>0</v>
          </cell>
          <cell r="BP2138">
            <v>0</v>
          </cell>
          <cell r="BS2138">
            <v>-8.5804697549982283</v>
          </cell>
          <cell r="BT2138">
            <v>-15.021702191513407</v>
          </cell>
          <cell r="BU2138">
            <v>150</v>
          </cell>
        </row>
        <row r="2139">
          <cell r="C2139">
            <v>305132045</v>
          </cell>
          <cell r="D2139" t="str">
            <v xml:space="preserve">MIRZACHO`L MEGA SEWING </v>
          </cell>
          <cell r="E2139" t="str">
            <v>ГП</v>
          </cell>
          <cell r="F2139">
            <v>0</v>
          </cell>
          <cell r="G2139">
            <v>100</v>
          </cell>
          <cell r="H2139" t="str">
            <v>Джизак</v>
          </cell>
          <cell r="I2139" t="str">
            <v>Ҳокимият</v>
          </cell>
          <cell r="J2139" t="str">
            <v>ГП</v>
          </cell>
          <cell r="K2139" t="str">
            <v>ГП</v>
          </cell>
          <cell r="L2139" t="str">
            <v>Енгил саноат</v>
          </cell>
          <cell r="M2139" t="str">
            <v>Енгил саноат, машинасозлик ва электротехника саноати</v>
          </cell>
          <cell r="N2139" t="str">
            <v>ВМҚ-800</v>
          </cell>
          <cell r="O2139" t="str">
            <v>тугатиш</v>
          </cell>
          <cell r="V2139">
            <v>9.1080000000000005</v>
          </cell>
          <cell r="Y2139">
            <v>0</v>
          </cell>
          <cell r="Z2139">
            <v>0</v>
          </cell>
          <cell r="AB2139">
            <v>165</v>
          </cell>
          <cell r="AF2139">
            <v>74.25</v>
          </cell>
          <cell r="AJ2139">
            <v>0</v>
          </cell>
          <cell r="AK2139">
            <v>0</v>
          </cell>
          <cell r="AM2139">
            <v>7.3179999999999996</v>
          </cell>
          <cell r="AQ2139">
            <v>0</v>
          </cell>
          <cell r="AU2139">
            <v>0</v>
          </cell>
          <cell r="AY2139">
            <v>0</v>
          </cell>
          <cell r="BA2139">
            <v>0</v>
          </cell>
          <cell r="BB2139">
            <v>0</v>
          </cell>
          <cell r="BC2139">
            <v>0</v>
          </cell>
          <cell r="BD2139">
            <v>0</v>
          </cell>
          <cell r="BE2139">
            <v>0</v>
          </cell>
          <cell r="BG2139">
            <v>4.59</v>
          </cell>
          <cell r="BJ2139">
            <v>1.79</v>
          </cell>
          <cell r="BM2139">
            <v>83.432000000000002</v>
          </cell>
          <cell r="BO2139">
            <v>0</v>
          </cell>
          <cell r="BP2139">
            <v>0</v>
          </cell>
          <cell r="BS2139">
            <v>1.6069389547650414</v>
          </cell>
          <cell r="BU2139">
            <v>54</v>
          </cell>
        </row>
        <row r="2140">
          <cell r="C2140">
            <v>305605856</v>
          </cell>
          <cell r="D2140" t="str">
            <v>ГУП «ZARBDOR TUMAN TA`MIRLASH-TIKLASH XIZMATI»</v>
          </cell>
          <cell r="E2140" t="str">
            <v>ГП</v>
          </cell>
          <cell r="F2140">
            <v>8.4499999999999993</v>
          </cell>
          <cell r="G2140">
            <v>100</v>
          </cell>
          <cell r="H2140" t="str">
            <v>Джизак</v>
          </cell>
          <cell r="I2140" t="str">
            <v>Уй-жой коммунал хизмат кўрсатиш вазирлиги</v>
          </cell>
          <cell r="J2140" t="str">
            <v>ГП</v>
          </cell>
          <cell r="K2140" t="str">
            <v>ГП</v>
          </cell>
          <cell r="L2140" t="str">
            <v>Коммунал уй-жой қурилиш ва сув хўжалиги</v>
          </cell>
          <cell r="M2140" t="str">
            <v>Коммунал соҳа, қурилиш ва хизмат кўрсатиш</v>
          </cell>
          <cell r="V2140">
            <v>8.4499999999999993</v>
          </cell>
          <cell r="AB2140">
            <v>591.50993749999998</v>
          </cell>
          <cell r="AF2140">
            <v>561.32506249999994</v>
          </cell>
          <cell r="AM2140">
            <v>0</v>
          </cell>
          <cell r="AQ2140">
            <v>0</v>
          </cell>
          <cell r="AU2140">
            <v>0</v>
          </cell>
          <cell r="AY2140">
            <v>0</v>
          </cell>
          <cell r="BA2140">
            <v>0</v>
          </cell>
          <cell r="BB2140">
            <v>0</v>
          </cell>
          <cell r="BC2140">
            <v>0</v>
          </cell>
          <cell r="BD2140">
            <v>0</v>
          </cell>
          <cell r="BE2140">
            <v>0</v>
          </cell>
          <cell r="BG2140">
            <v>8.4499999999999993</v>
          </cell>
          <cell r="BJ2140">
            <v>0</v>
          </cell>
          <cell r="BM2140">
            <v>30.184880859374999</v>
          </cell>
          <cell r="BO2140">
            <v>0</v>
          </cell>
          <cell r="BP2140">
            <v>0</v>
          </cell>
          <cell r="BU2140">
            <v>9</v>
          </cell>
        </row>
        <row r="2141">
          <cell r="C2141">
            <v>207152513</v>
          </cell>
          <cell r="D2141" t="str">
            <v>OLMALIQ SHAXAR XUSUSIYLASHTIRISHGA KOMAKLASHISH MARKAZI DK</v>
          </cell>
          <cell r="E2141" t="str">
            <v>ГП</v>
          </cell>
          <cell r="F2141">
            <v>0.1</v>
          </cell>
          <cell r="G2141">
            <v>100</v>
          </cell>
          <cell r="H2141" t="str">
            <v>Таш. обл.</v>
          </cell>
          <cell r="I2141" t="str">
            <v>Ҳокимият</v>
          </cell>
          <cell r="J2141" t="str">
            <v>ГП</v>
          </cell>
          <cell r="K2141" t="str">
            <v>ГП</v>
          </cell>
          <cell r="L2141" t="str">
            <v>Хизмат кўрсатиш</v>
          </cell>
          <cell r="M2141" t="str">
            <v>Коммунал соҳа, қурилиш ва хизмат кўрсатиш</v>
          </cell>
          <cell r="N2141" t="str">
            <v>ВМҚ-800</v>
          </cell>
          <cell r="O2141" t="str">
            <v>тугатиш</v>
          </cell>
          <cell r="V2141">
            <v>8.1567998046875001</v>
          </cell>
          <cell r="Y2141">
            <v>90.003703125000001</v>
          </cell>
          <cell r="Z2141">
            <v>116.215796875</v>
          </cell>
          <cell r="AB2141">
            <v>109.93899999999999</v>
          </cell>
          <cell r="AF2141">
            <v>0</v>
          </cell>
          <cell r="AI2141">
            <v>3.2591999511718752</v>
          </cell>
          <cell r="AJ2141">
            <v>4.4922998046874998</v>
          </cell>
          <cell r="AK2141">
            <v>2.7106000976562501</v>
          </cell>
          <cell r="AM2141">
            <v>-7.6242998046875003</v>
          </cell>
          <cell r="AQ2141">
            <v>0</v>
          </cell>
          <cell r="AU2141">
            <v>0</v>
          </cell>
          <cell r="AY2141">
            <v>0</v>
          </cell>
          <cell r="BA2141">
            <v>0</v>
          </cell>
          <cell r="BB2141">
            <v>0</v>
          </cell>
          <cell r="BC2141">
            <v>0</v>
          </cell>
          <cell r="BD2141">
            <v>0</v>
          </cell>
          <cell r="BE2141">
            <v>0</v>
          </cell>
          <cell r="BG2141">
            <v>6.7071000976562498</v>
          </cell>
          <cell r="BJ2141">
            <v>13.530799804687501</v>
          </cell>
          <cell r="BM2141">
            <v>112.03860156250001</v>
          </cell>
          <cell r="BO2141">
            <v>0</v>
          </cell>
          <cell r="BP2141">
            <v>0</v>
          </cell>
          <cell r="BS2141">
            <v>-0.92023679650391055</v>
          </cell>
          <cell r="BU2141" t="str">
            <v>-</v>
          </cell>
        </row>
        <row r="2142">
          <cell r="C2142">
            <v>303414233</v>
          </cell>
          <cell r="D2142" t="str">
            <v>BUXORO SH. HOKIMLIGI HUZUR.BUXORO KICHIK SANOAT ZONASI ДУК</v>
          </cell>
          <cell r="E2142" t="str">
            <v>ГП</v>
          </cell>
          <cell r="F2142">
            <v>4.3</v>
          </cell>
          <cell r="G2142">
            <v>100</v>
          </cell>
          <cell r="H2142" t="str">
            <v>Бухара</v>
          </cell>
          <cell r="I2142" t="str">
            <v>Ҳокимият</v>
          </cell>
          <cell r="J2142" t="str">
            <v>ГП</v>
          </cell>
          <cell r="K2142" t="str">
            <v>ГП</v>
          </cell>
          <cell r="L2142" t="str">
            <v>Ҳудудий инвестициялар ва ЭИЗ</v>
          </cell>
          <cell r="M2142" t="str">
            <v>Инвестиция соҳасидаги, саноат зоналари</v>
          </cell>
          <cell r="V2142">
            <v>8.1229999999999993</v>
          </cell>
          <cell r="Y2142">
            <v>0</v>
          </cell>
          <cell r="Z2142">
            <v>0.74879998779296875</v>
          </cell>
          <cell r="AB2142">
            <v>0</v>
          </cell>
          <cell r="AF2142">
            <v>0</v>
          </cell>
          <cell r="AI2142">
            <v>0</v>
          </cell>
          <cell r="AJ2142">
            <v>0</v>
          </cell>
          <cell r="AK2142">
            <v>0.47289999389648435</v>
          </cell>
          <cell r="AM2142">
            <v>-0.36199999999999999</v>
          </cell>
          <cell r="AQ2142">
            <v>0</v>
          </cell>
          <cell r="AU2142">
            <v>0</v>
          </cell>
          <cell r="AY2142">
            <v>0</v>
          </cell>
          <cell r="BA2142">
            <v>0</v>
          </cell>
          <cell r="BB2142">
            <v>0</v>
          </cell>
          <cell r="BC2142">
            <v>0</v>
          </cell>
          <cell r="BD2142">
            <v>0</v>
          </cell>
          <cell r="BE2142">
            <v>0</v>
          </cell>
          <cell r="BG2142">
            <v>3.6999999999999998E-2</v>
          </cell>
          <cell r="BJ2142">
            <v>0</v>
          </cell>
          <cell r="BM2142">
            <v>0.36199999999999999</v>
          </cell>
          <cell r="BO2142">
            <v>0</v>
          </cell>
          <cell r="BP2142">
            <v>0</v>
          </cell>
          <cell r="BS2142">
            <v>-4.3592923464659455E-2</v>
          </cell>
        </row>
        <row r="2143">
          <cell r="C2143">
            <v>200295277</v>
          </cell>
          <cell r="D2143" t="str">
            <v>Пахтаобод туман Дезинфекция станцияси</v>
          </cell>
          <cell r="E2143" t="str">
            <v>ГП</v>
          </cell>
          <cell r="F2143">
            <v>0</v>
          </cell>
          <cell r="G2143">
            <v>100</v>
          </cell>
          <cell r="H2143" t="str">
            <v>Андижан</v>
          </cell>
          <cell r="I2143" t="str">
            <v>Соғлиқни сақлаш вазирлиги</v>
          </cell>
          <cell r="J2143" t="str">
            <v>ГП</v>
          </cell>
          <cell r="K2143" t="str">
            <v>ГП</v>
          </cell>
          <cell r="L2143" t="str">
            <v>Ижтимоий соҳа, туризм ва фармацевтика</v>
          </cell>
          <cell r="M2143" t="str">
            <v>Ижтимоий соҳа, туризм ва фармацевтика</v>
          </cell>
          <cell r="V2143">
            <v>8.0507001953124995</v>
          </cell>
          <cell r="Y2143">
            <v>18.010800781250001</v>
          </cell>
          <cell r="Z2143">
            <v>0</v>
          </cell>
          <cell r="AB2143">
            <v>33.525300781250003</v>
          </cell>
          <cell r="AF2143">
            <v>12.948</v>
          </cell>
          <cell r="AI2143">
            <v>0.10730000305175781</v>
          </cell>
          <cell r="AJ2143">
            <v>1.5263000488281251</v>
          </cell>
          <cell r="AK2143">
            <v>0</v>
          </cell>
          <cell r="AM2143">
            <v>0.57809997558593751</v>
          </cell>
          <cell r="AQ2143">
            <v>0</v>
          </cell>
          <cell r="AU2143">
            <v>0</v>
          </cell>
          <cell r="AY2143">
            <v>0</v>
          </cell>
          <cell r="BA2143">
            <v>0</v>
          </cell>
          <cell r="BB2143">
            <v>0</v>
          </cell>
          <cell r="BC2143">
            <v>0</v>
          </cell>
          <cell r="BD2143">
            <v>0</v>
          </cell>
          <cell r="BE2143">
            <v>0</v>
          </cell>
          <cell r="BG2143">
            <v>5.1070000000000002</v>
          </cell>
          <cell r="BJ2143">
            <v>4.6058999023437499</v>
          </cell>
          <cell r="BM2143">
            <v>19.99919921875</v>
          </cell>
          <cell r="BO2143">
            <v>0</v>
          </cell>
          <cell r="BP2143">
            <v>0</v>
          </cell>
          <cell r="BS2143">
            <v>6.7256509251976404E-2</v>
          </cell>
          <cell r="BU2143">
            <v>26</v>
          </cell>
        </row>
        <row r="2144">
          <cell r="C2144">
            <v>203557905</v>
          </cell>
          <cell r="D2144" t="str">
            <v>ЯНГИАРИК ТУМАНЛАРОРА АХБОРОТ МАСЛАХАТ ТАЯНЧ ПУНКТИ</v>
          </cell>
          <cell r="E2144" t="str">
            <v>ГП</v>
          </cell>
          <cell r="F2144">
            <v>1</v>
          </cell>
          <cell r="G2144">
            <v>100</v>
          </cell>
          <cell r="H2144" t="str">
            <v>Хорезм</v>
          </cell>
          <cell r="I2144" t="str">
            <v>Давлат солиқ қўмитаси</v>
          </cell>
          <cell r="J2144" t="str">
            <v>ГП</v>
          </cell>
          <cell r="K2144" t="str">
            <v>ГП</v>
          </cell>
          <cell r="L2144" t="str">
            <v>Молия ташкилотлари</v>
          </cell>
          <cell r="M2144" t="str">
            <v>Оғир саноат ва молия</v>
          </cell>
          <cell r="N2144" t="str">
            <v>ВМҚ-800</v>
          </cell>
          <cell r="O2144" t="str">
            <v>тугатиш</v>
          </cell>
          <cell r="V2144">
            <v>8</v>
          </cell>
          <cell r="Y2144">
            <v>3.67</v>
          </cell>
          <cell r="Z2144">
            <v>6.1467001953124996</v>
          </cell>
          <cell r="AB2144">
            <v>4</v>
          </cell>
          <cell r="AF2144">
            <v>3.8</v>
          </cell>
          <cell r="AI2144">
            <v>0</v>
          </cell>
          <cell r="AJ2144">
            <v>0.5</v>
          </cell>
          <cell r="AK2144">
            <v>0</v>
          </cell>
          <cell r="AM2144">
            <v>0.2</v>
          </cell>
          <cell r="AQ2144">
            <v>0</v>
          </cell>
          <cell r="AU2144">
            <v>0</v>
          </cell>
          <cell r="AY2144">
            <v>0</v>
          </cell>
          <cell r="BA2144">
            <v>59.999999999999993</v>
          </cell>
          <cell r="BB2144">
            <v>59.999999999999993</v>
          </cell>
          <cell r="BC2144">
            <v>0</v>
          </cell>
          <cell r="BD2144">
            <v>59.999999999999993</v>
          </cell>
          <cell r="BE2144">
            <v>0</v>
          </cell>
          <cell r="BG2144">
            <v>8</v>
          </cell>
          <cell r="BJ2144">
            <v>6.8</v>
          </cell>
          <cell r="BM2144">
            <v>0</v>
          </cell>
          <cell r="BO2144">
            <v>0</v>
          </cell>
          <cell r="BP2144">
            <v>0</v>
          </cell>
          <cell r="BS2144">
            <v>2.5000000000000001E-2</v>
          </cell>
          <cell r="BU2144">
            <v>20</v>
          </cell>
        </row>
        <row r="2145">
          <cell r="C2145">
            <v>200870622</v>
          </cell>
          <cell r="D2145" t="str">
            <v>ОПД PАЙДЕЗСТАНЦИЯ</v>
          </cell>
          <cell r="E2145" t="str">
            <v>ГП</v>
          </cell>
          <cell r="F2145">
            <v>9.7000000000000003E-2</v>
          </cell>
          <cell r="G2145">
            <v>100</v>
          </cell>
          <cell r="H2145" t="str">
            <v>Бухара</v>
          </cell>
          <cell r="I2145" t="str">
            <v>Соғлиқни сақлаш вазирлиги</v>
          </cell>
          <cell r="J2145" t="str">
            <v>ГП</v>
          </cell>
          <cell r="K2145" t="str">
            <v>ГП</v>
          </cell>
          <cell r="L2145" t="str">
            <v>Ижтимоий соҳа, туризм ва фармацевтика</v>
          </cell>
          <cell r="M2145" t="str">
            <v>Ижтимоий соҳа, туризм ва фармацевтика</v>
          </cell>
          <cell r="V2145">
            <v>7.7833999023437501</v>
          </cell>
          <cell r="Y2145">
            <v>0</v>
          </cell>
          <cell r="Z2145">
            <v>0</v>
          </cell>
          <cell r="AB2145">
            <v>29.82</v>
          </cell>
          <cell r="AF2145">
            <v>0</v>
          </cell>
          <cell r="AJ2145">
            <v>0</v>
          </cell>
          <cell r="AK2145">
            <v>0</v>
          </cell>
          <cell r="AM2145">
            <v>0.30099999999999999</v>
          </cell>
          <cell r="AQ2145">
            <v>3.5053000488281252</v>
          </cell>
          <cell r="AU2145">
            <v>0.71570001220703128</v>
          </cell>
          <cell r="AY2145">
            <v>0</v>
          </cell>
          <cell r="BA2145">
            <v>98.99879</v>
          </cell>
          <cell r="BB2145">
            <v>98.99879</v>
          </cell>
          <cell r="BC2145">
            <v>0</v>
          </cell>
          <cell r="BD2145">
            <v>98.99879</v>
          </cell>
          <cell r="BE2145">
            <v>0</v>
          </cell>
          <cell r="BG2145">
            <v>6.5461000976562502</v>
          </cell>
          <cell r="BJ2145">
            <v>2.8571999511718751</v>
          </cell>
          <cell r="BM2145">
            <v>0</v>
          </cell>
          <cell r="BO2145">
            <v>0</v>
          </cell>
          <cell r="BP2145">
            <v>0</v>
          </cell>
          <cell r="BS2145">
            <v>2.9832403486393086E-2</v>
          </cell>
          <cell r="BU2145">
            <v>17</v>
          </cell>
        </row>
        <row r="2146">
          <cell r="C2146">
            <v>304720271</v>
          </cell>
          <cell r="D2146" t="str">
            <v>NAVOIY UNIVERSITETI NASHRIYOT-MATBAA UYI</v>
          </cell>
          <cell r="E2146" t="str">
            <v>ГП</v>
          </cell>
          <cell r="F2146">
            <v>10</v>
          </cell>
          <cell r="G2146">
            <v>100</v>
          </cell>
          <cell r="H2146" t="str">
            <v>г.Ташкент</v>
          </cell>
          <cell r="I2146" t="str">
            <v>Олий ва ўрта махсус таълим вазирлиги</v>
          </cell>
          <cell r="J2146" t="str">
            <v>ГП</v>
          </cell>
          <cell r="K2146" t="str">
            <v>ГП</v>
          </cell>
          <cell r="L2146" t="str">
            <v>Ижтимоий соҳа, туризм ва фармацевтика</v>
          </cell>
          <cell r="M2146" t="str">
            <v>Ижтимоий соҳа, туризм ва фармацевтика</v>
          </cell>
          <cell r="V2146">
            <v>7.0469999999999997</v>
          </cell>
          <cell r="Y2146">
            <v>0</v>
          </cell>
          <cell r="Z2146">
            <v>0</v>
          </cell>
          <cell r="AB2146">
            <v>13.699</v>
          </cell>
          <cell r="AF2146">
            <v>0</v>
          </cell>
          <cell r="AJ2146">
            <v>0</v>
          </cell>
          <cell r="AK2146">
            <v>0</v>
          </cell>
          <cell r="AM2146">
            <v>-2.9529999999999998</v>
          </cell>
          <cell r="AQ2146">
            <v>0</v>
          </cell>
          <cell r="AU2146">
            <v>0</v>
          </cell>
          <cell r="AY2146">
            <v>0</v>
          </cell>
          <cell r="BA2146">
            <v>0</v>
          </cell>
          <cell r="BB2146">
            <v>0</v>
          </cell>
          <cell r="BC2146">
            <v>0</v>
          </cell>
          <cell r="BD2146">
            <v>0</v>
          </cell>
          <cell r="BE2146">
            <v>0</v>
          </cell>
          <cell r="BG2146">
            <v>7.0469999999999997</v>
          </cell>
          <cell r="BJ2146">
            <v>0</v>
          </cell>
          <cell r="BM2146">
            <v>15.968</v>
          </cell>
          <cell r="BO2146">
            <v>0</v>
          </cell>
          <cell r="BP2146">
            <v>0</v>
          </cell>
          <cell r="BS2146">
            <v>-0.83808712927486873</v>
          </cell>
          <cell r="BU2146">
            <v>44</v>
          </cell>
        </row>
        <row r="2147">
          <cell r="C2147">
            <v>303247235</v>
          </cell>
          <cell r="D2147" t="str">
            <v>SERGELI TUMANI AVTOTRANSPORT VOSITALARI UCHUN AVTOTURARGOHLA</v>
          </cell>
          <cell r="E2147" t="str">
            <v>ГП</v>
          </cell>
          <cell r="F2147">
            <v>5</v>
          </cell>
          <cell r="G2147">
            <v>100</v>
          </cell>
          <cell r="H2147" t="str">
            <v>г.Ташкент</v>
          </cell>
          <cell r="I2147" t="str">
            <v>Ҳокимият</v>
          </cell>
          <cell r="J2147" t="str">
            <v>ГП</v>
          </cell>
          <cell r="K2147" t="str">
            <v>ГП</v>
          </cell>
          <cell r="L2147" t="str">
            <v>Йўл-транспорт инфратузилмаси</v>
          </cell>
          <cell r="M2147" t="str">
            <v>Коммунал соҳа, қурилиш ва хизмат кўрсатиш</v>
          </cell>
          <cell r="V2147">
            <v>6.5816201171874997</v>
          </cell>
          <cell r="Y2147">
            <v>36.149968749999999</v>
          </cell>
          <cell r="Z2147">
            <v>39.62730078125</v>
          </cell>
          <cell r="AB2147">
            <v>42.579851562499996</v>
          </cell>
          <cell r="AF2147">
            <v>0</v>
          </cell>
          <cell r="AI2147">
            <v>-4.2848198242187499</v>
          </cell>
          <cell r="AJ2147">
            <v>-0.24633000183105469</v>
          </cell>
          <cell r="AK2147">
            <v>-1.071699951171875</v>
          </cell>
          <cell r="AM2147">
            <v>-0.28910998535156252</v>
          </cell>
          <cell r="AQ2147">
            <v>1443.9458749999999</v>
          </cell>
          <cell r="AU2147">
            <v>0</v>
          </cell>
          <cell r="AY2147">
            <v>0</v>
          </cell>
          <cell r="BA2147">
            <v>0</v>
          </cell>
          <cell r="BB2147">
            <v>0</v>
          </cell>
          <cell r="BC2147">
            <v>0</v>
          </cell>
          <cell r="BD2147">
            <v>0</v>
          </cell>
          <cell r="BE2147">
            <v>0</v>
          </cell>
          <cell r="BG2147">
            <v>0</v>
          </cell>
          <cell r="BJ2147">
            <v>1.8707299804687501</v>
          </cell>
          <cell r="BM2147">
            <v>27.337970703124999</v>
          </cell>
          <cell r="BO2147">
            <v>0</v>
          </cell>
          <cell r="BP2147">
            <v>0</v>
          </cell>
          <cell r="BS2147">
            <v>-4.593962189754331E-2</v>
          </cell>
          <cell r="BU2147">
            <v>60</v>
          </cell>
        </row>
        <row r="2148">
          <cell r="C2148">
            <v>303907315</v>
          </cell>
          <cell r="D2148" t="str">
            <v>SAM.SH.HOK.QOSH.XO`J.HIS.`KAPITAL QURILISH DIREKSIYA`DAV.KOR</v>
          </cell>
          <cell r="E2148" t="str">
            <v>ГП</v>
          </cell>
          <cell r="F2148">
            <v>2.76702001953125</v>
          </cell>
          <cell r="G2148">
            <v>100</v>
          </cell>
          <cell r="H2148" t="str">
            <v>Самарканд</v>
          </cell>
          <cell r="I2148" t="str">
            <v>Ҳокимият</v>
          </cell>
          <cell r="J2148" t="str">
            <v>ГП</v>
          </cell>
          <cell r="K2148" t="str">
            <v>ГП</v>
          </cell>
          <cell r="L2148" t="str">
            <v>Коммунал уй-жой қурилиш ва сув хўжалиги</v>
          </cell>
          <cell r="M2148" t="str">
            <v>Коммунал соҳа, қурилиш ва хизмат кўрсатиш</v>
          </cell>
          <cell r="N2148" t="str">
            <v>ВМҚ-800</v>
          </cell>
          <cell r="O2148" t="str">
            <v>тугатиш</v>
          </cell>
          <cell r="V2148">
            <v>6.1686699218749999</v>
          </cell>
          <cell r="Y2148">
            <v>29.820509765625001</v>
          </cell>
          <cell r="Z2148">
            <v>118.82607031249999</v>
          </cell>
          <cell r="AB2148">
            <v>85.297960937499994</v>
          </cell>
          <cell r="AF2148">
            <v>0</v>
          </cell>
          <cell r="AI2148">
            <v>0</v>
          </cell>
          <cell r="AJ2148">
            <v>0.2157100067138672</v>
          </cell>
          <cell r="AK2148">
            <v>9.0064199218750005</v>
          </cell>
          <cell r="AM2148">
            <v>0</v>
          </cell>
          <cell r="AQ2148">
            <v>27.503</v>
          </cell>
          <cell r="AU2148">
            <v>0</v>
          </cell>
          <cell r="AY2148">
            <v>0</v>
          </cell>
          <cell r="BA2148">
            <v>323.32701000000003</v>
          </cell>
          <cell r="BB2148">
            <v>323.32700999999997</v>
          </cell>
          <cell r="BC2148">
            <v>0</v>
          </cell>
          <cell r="BD2148">
            <v>323.32700999999997</v>
          </cell>
          <cell r="BE2148">
            <v>0</v>
          </cell>
          <cell r="BG2148">
            <v>0.15385000610351562</v>
          </cell>
          <cell r="BJ2148">
            <v>0.3339599914550781</v>
          </cell>
          <cell r="BM2148">
            <v>85.297960937499994</v>
          </cell>
          <cell r="BO2148">
            <v>0</v>
          </cell>
          <cell r="BP2148">
            <v>0</v>
          </cell>
          <cell r="BU2148" t="str">
            <v>-</v>
          </cell>
        </row>
        <row r="2149">
          <cell r="C2149">
            <v>302562233</v>
          </cell>
          <cell r="D2149" t="str">
            <v xml:space="preserve">«ALOQA USTAXONASI» </v>
          </cell>
          <cell r="E2149" t="str">
            <v>ГП</v>
          </cell>
          <cell r="F2149">
            <v>0</v>
          </cell>
          <cell r="G2149">
            <v>100</v>
          </cell>
          <cell r="H2149" t="str">
            <v>Сырдарья</v>
          </cell>
          <cell r="I2149" t="str">
            <v>Ички ишлар вазирлиги</v>
          </cell>
          <cell r="J2149" t="str">
            <v>ГП</v>
          </cell>
          <cell r="K2149" t="str">
            <v>ГП</v>
          </cell>
          <cell r="L2149" t="str">
            <v>Ахборот технологиялари ва нашриёт</v>
          </cell>
          <cell r="M2149" t="str">
            <v>Ахборот технологиялари ва телекоммуникациялар</v>
          </cell>
          <cell r="V2149">
            <v>5.7725</v>
          </cell>
          <cell r="Y2149">
            <v>31.049539062499999</v>
          </cell>
          <cell r="Z2149">
            <v>31.79608984375</v>
          </cell>
          <cell r="AB2149">
            <v>46.429539062499998</v>
          </cell>
          <cell r="AF2149">
            <v>29.324560546874999</v>
          </cell>
          <cell r="AI2149">
            <v>5.0867998046874998</v>
          </cell>
          <cell r="AJ2149">
            <v>2.1457199707031251</v>
          </cell>
          <cell r="AK2149">
            <v>-10.330249999999999</v>
          </cell>
          <cell r="AM2149">
            <v>0.28647000122070315</v>
          </cell>
          <cell r="AQ2149">
            <v>14.208240234374999</v>
          </cell>
          <cell r="AU2149">
            <v>0</v>
          </cell>
          <cell r="AY2149">
            <v>0</v>
          </cell>
          <cell r="BA2149">
            <v>85.950990000000004</v>
          </cell>
          <cell r="BB2149">
            <v>85.950990000000004</v>
          </cell>
          <cell r="BC2149">
            <v>0</v>
          </cell>
          <cell r="BD2149">
            <v>85.950990000000004</v>
          </cell>
          <cell r="BE2149">
            <v>0</v>
          </cell>
          <cell r="BG2149">
            <v>0</v>
          </cell>
          <cell r="BJ2149">
            <v>4.3358999023437503</v>
          </cell>
          <cell r="BM2149">
            <v>14.497030273437501</v>
          </cell>
          <cell r="BO2149">
            <v>0</v>
          </cell>
          <cell r="BP2149">
            <v>0</v>
          </cell>
          <cell r="BS2149">
            <v>5.2767110361528882E-2</v>
          </cell>
          <cell r="BU2149">
            <v>2</v>
          </cell>
        </row>
        <row r="2150">
          <cell r="C2150">
            <v>200269015</v>
          </cell>
          <cell r="D2150" t="str">
            <v>Жалакудук туман Дезинфекция станцияси</v>
          </cell>
          <cell r="E2150" t="str">
            <v>ГП</v>
          </cell>
          <cell r="F2150">
            <v>1</v>
          </cell>
          <cell r="G2150">
            <v>100</v>
          </cell>
          <cell r="H2150" t="str">
            <v>Андижан</v>
          </cell>
          <cell r="I2150" t="str">
            <v>Соғлиқни сақлаш вазирлиги</v>
          </cell>
          <cell r="J2150" t="str">
            <v>ГП</v>
          </cell>
          <cell r="K2150" t="str">
            <v>ГП</v>
          </cell>
          <cell r="L2150" t="str">
            <v>Ижтимоий соҳа, туризм ва фармацевтика</v>
          </cell>
          <cell r="M2150" t="str">
            <v>Ижтимоий соҳа, туризм ва фармацевтика</v>
          </cell>
          <cell r="V2150">
            <v>5.5452998046874997</v>
          </cell>
          <cell r="Y2150">
            <v>0</v>
          </cell>
          <cell r="Z2150">
            <v>0</v>
          </cell>
          <cell r="AB2150">
            <v>17.004000000000001</v>
          </cell>
          <cell r="AF2150">
            <v>8.0217001953124996</v>
          </cell>
          <cell r="AJ2150">
            <v>0</v>
          </cell>
          <cell r="AK2150">
            <v>0</v>
          </cell>
          <cell r="AM2150">
            <v>0.38420001220703126</v>
          </cell>
          <cell r="AQ2150">
            <v>0</v>
          </cell>
          <cell r="AU2150">
            <v>0</v>
          </cell>
          <cell r="AY2150">
            <v>0</v>
          </cell>
          <cell r="BA2150">
            <v>75.348020000000005</v>
          </cell>
          <cell r="BB2150">
            <v>75.348020000000005</v>
          </cell>
          <cell r="BC2150">
            <v>0</v>
          </cell>
          <cell r="BD2150">
            <v>117.91203999999999</v>
          </cell>
          <cell r="BE2150">
            <v>0</v>
          </cell>
          <cell r="BG2150">
            <v>4.8342998046875003</v>
          </cell>
          <cell r="BJ2150">
            <v>4.1607998046874997</v>
          </cell>
          <cell r="BM2150">
            <v>8.5980996093749997</v>
          </cell>
          <cell r="BO2150">
            <v>0</v>
          </cell>
          <cell r="BP2150">
            <v>0</v>
          </cell>
          <cell r="BS2150">
            <v>7.0570518286039705E-2</v>
          </cell>
          <cell r="BU2150">
            <v>26</v>
          </cell>
        </row>
        <row r="2151">
          <cell r="C2151">
            <v>200794835</v>
          </cell>
          <cell r="D2151" t="str">
            <v xml:space="preserve"> «O`ZBEKISTON MILLIY BOG`I»</v>
          </cell>
          <cell r="E2151" t="str">
            <v>ГП</v>
          </cell>
          <cell r="F2151">
            <v>0</v>
          </cell>
          <cell r="G2151">
            <v>100</v>
          </cell>
          <cell r="H2151" t="str">
            <v>г.Ташкент</v>
          </cell>
          <cell r="I2151" t="str">
            <v>Маданият вазирлиги</v>
          </cell>
          <cell r="J2151" t="str">
            <v>ГП</v>
          </cell>
          <cell r="K2151" t="str">
            <v>ГП</v>
          </cell>
          <cell r="L2151" t="str">
            <v>Ижтимоий соҳа, туризм ва фармацевтика</v>
          </cell>
          <cell r="M2151" t="str">
            <v>Ижтимоий соҳа, туризм ва фармацевтика</v>
          </cell>
          <cell r="N2151" t="str">
            <v>ВМҚ-800</v>
          </cell>
          <cell r="O2151" t="str">
            <v>тугатиш</v>
          </cell>
          <cell r="V2151">
            <v>5.3849999999999998</v>
          </cell>
          <cell r="Y2151">
            <v>120.212</v>
          </cell>
          <cell r="Z2151">
            <v>130.30360156250001</v>
          </cell>
          <cell r="AB2151">
            <v>0</v>
          </cell>
          <cell r="AF2151">
            <v>0.36910000610351562</v>
          </cell>
          <cell r="AI2151">
            <v>8.0000000000000002E-3</v>
          </cell>
          <cell r="AJ2151">
            <v>3.1E-2</v>
          </cell>
          <cell r="AK2151">
            <v>-53.931699218749998</v>
          </cell>
          <cell r="AM2151">
            <v>106.7606015625</v>
          </cell>
          <cell r="AP2151">
            <v>47.677999999999997</v>
          </cell>
          <cell r="AQ2151">
            <v>47.677999999999997</v>
          </cell>
          <cell r="AT2151">
            <v>0</v>
          </cell>
          <cell r="AU2151">
            <v>0</v>
          </cell>
          <cell r="AX2151">
            <v>24.042000000000002</v>
          </cell>
          <cell r="AY2151">
            <v>24.042000000000002</v>
          </cell>
          <cell r="BA2151">
            <v>0</v>
          </cell>
          <cell r="BB2151">
            <v>0</v>
          </cell>
          <cell r="BC2151">
            <v>0</v>
          </cell>
          <cell r="BD2151">
            <v>0</v>
          </cell>
          <cell r="BE2151">
            <v>0</v>
          </cell>
          <cell r="BF2151">
            <v>0</v>
          </cell>
          <cell r="BG2151">
            <v>0</v>
          </cell>
          <cell r="BI2151">
            <v>119.29900000000001</v>
          </cell>
          <cell r="BJ2151">
            <v>132.60109374999999</v>
          </cell>
          <cell r="BL2151">
            <v>82.391999999999996</v>
          </cell>
          <cell r="BM2151">
            <v>129.10900000000001</v>
          </cell>
          <cell r="BO2151">
            <v>0</v>
          </cell>
          <cell r="BP2151">
            <v>0</v>
          </cell>
          <cell r="BS2151">
            <v>2.523801793376121</v>
          </cell>
          <cell r="BU2151">
            <v>19</v>
          </cell>
        </row>
        <row r="2152">
          <cell r="C2152">
            <v>305002222</v>
          </cell>
          <cell r="D2152" t="str">
            <v>ГУП «GURLAN TUMAN TA`MIRLASH-TIKLASH XIZMATI»</v>
          </cell>
          <cell r="E2152" t="str">
            <v>ГП</v>
          </cell>
          <cell r="F2152">
            <v>0</v>
          </cell>
          <cell r="G2152">
            <v>100</v>
          </cell>
          <cell r="H2152" t="str">
            <v>Хорезм</v>
          </cell>
          <cell r="I2152" t="str">
            <v>Уй-жой коммунал хизмат кўрсатиш вазирлиги</v>
          </cell>
          <cell r="J2152" t="str">
            <v>ГП</v>
          </cell>
          <cell r="K2152" t="str">
            <v>ГП</v>
          </cell>
          <cell r="L2152" t="str">
            <v>Коммунал уй-жой қурилиш ва сув хўжалиги</v>
          </cell>
          <cell r="M2152" t="str">
            <v>Коммунал соҳа, қурилиш ва хизмат кўрсатиш</v>
          </cell>
          <cell r="V2152">
            <v>5.157</v>
          </cell>
          <cell r="Y2152">
            <v>0</v>
          </cell>
          <cell r="Z2152">
            <v>0</v>
          </cell>
          <cell r="AB2152">
            <v>924.82268750000003</v>
          </cell>
          <cell r="AF2152">
            <v>833.01537499999995</v>
          </cell>
          <cell r="AJ2152">
            <v>0</v>
          </cell>
          <cell r="AK2152">
            <v>0</v>
          </cell>
          <cell r="AM2152">
            <v>2.3250000000000002</v>
          </cell>
          <cell r="AQ2152">
            <v>0</v>
          </cell>
          <cell r="AU2152">
            <v>0</v>
          </cell>
          <cell r="AY2152">
            <v>0</v>
          </cell>
          <cell r="BA2152">
            <v>697.5</v>
          </cell>
          <cell r="BB2152">
            <v>697.5</v>
          </cell>
          <cell r="BC2152">
            <v>0</v>
          </cell>
          <cell r="BD2152">
            <v>697.5</v>
          </cell>
          <cell r="BE2152">
            <v>0</v>
          </cell>
          <cell r="BG2152">
            <v>0</v>
          </cell>
          <cell r="BJ2152">
            <v>5.157</v>
          </cell>
          <cell r="BM2152">
            <v>89.482296875000003</v>
          </cell>
          <cell r="BO2152">
            <v>0</v>
          </cell>
          <cell r="BP2152">
            <v>0</v>
          </cell>
          <cell r="BS2152">
            <v>0.90168702734147765</v>
          </cell>
          <cell r="BU2152">
            <v>710</v>
          </cell>
        </row>
        <row r="2153">
          <cell r="C2153">
            <v>305033564</v>
          </cell>
          <cell r="D2153" t="str">
            <v>ГУП «YANGIYER SHAHAR UY-JO</v>
          </cell>
          <cell r="E2153" t="str">
            <v>ГП</v>
          </cell>
          <cell r="F2153">
            <v>0</v>
          </cell>
          <cell r="G2153">
            <v>100</v>
          </cell>
          <cell r="H2153" t="str">
            <v>Сырдарья</v>
          </cell>
          <cell r="I2153" t="str">
            <v>Уй-жой коммунал хизмат кўрсатиш вазирлиги</v>
          </cell>
          <cell r="J2153" t="str">
            <v>ГП</v>
          </cell>
          <cell r="K2153" t="str">
            <v>ГП</v>
          </cell>
          <cell r="L2153" t="str">
            <v>Коммунал уй-жой қурилиш ва сув хўжалиги</v>
          </cell>
          <cell r="M2153" t="str">
            <v>Коммунал соҳа, қурилиш ва хизмат кўрсатиш</v>
          </cell>
          <cell r="V2153">
            <v>5.1132998046875002</v>
          </cell>
          <cell r="AB2153">
            <v>5.49</v>
          </cell>
          <cell r="AF2153">
            <v>0</v>
          </cell>
          <cell r="AM2153">
            <v>0.01</v>
          </cell>
          <cell r="AQ2153">
            <v>0</v>
          </cell>
          <cell r="AU2153">
            <v>0</v>
          </cell>
          <cell r="AY2153">
            <v>0</v>
          </cell>
          <cell r="BA2153">
            <v>0</v>
          </cell>
          <cell r="BB2153">
            <v>0</v>
          </cell>
          <cell r="BC2153">
            <v>0</v>
          </cell>
          <cell r="BD2153">
            <v>0</v>
          </cell>
          <cell r="BE2153">
            <v>0</v>
          </cell>
          <cell r="BG2153">
            <v>5.1132998046875002</v>
          </cell>
          <cell r="BJ2153">
            <v>5.1132998046875002</v>
          </cell>
          <cell r="BM2153">
            <v>5.48</v>
          </cell>
          <cell r="BO2153">
            <v>0</v>
          </cell>
          <cell r="BP2153">
            <v>0</v>
          </cell>
          <cell r="BS2153">
            <v>3.9113685416343981E-3</v>
          </cell>
          <cell r="BU2153">
            <v>28</v>
          </cell>
        </row>
        <row r="2154">
          <cell r="C2154">
            <v>207112902</v>
          </cell>
          <cell r="D2154" t="str">
            <v>ХОНКА ТУМАН ИИБГА КАРАШЛИ ЖАЙХУН КАЛКОН ЁРДАМЧИ ХУЖАЛИК</v>
          </cell>
          <cell r="E2154" t="str">
            <v>ГП</v>
          </cell>
          <cell r="F2154">
            <v>0</v>
          </cell>
          <cell r="G2154">
            <v>100</v>
          </cell>
          <cell r="H2154" t="str">
            <v>Хорезм</v>
          </cell>
          <cell r="I2154" t="str">
            <v>Ички ишлар вазирлиги</v>
          </cell>
          <cell r="J2154" t="str">
            <v>ГП</v>
          </cell>
          <cell r="K2154" t="str">
            <v>ГП</v>
          </cell>
          <cell r="L2154" t="str">
            <v>Қишлоқ хўжалиги ва қишлоқ хўжалиги маҳсулотларини қайта ишлаш</v>
          </cell>
          <cell r="M2154" t="str">
            <v>Қишлоқ хўжалиги ва озиқ-овқат саноати</v>
          </cell>
          <cell r="V2154">
            <v>4.6752998046874996</v>
          </cell>
          <cell r="Y2154">
            <v>10.5</v>
          </cell>
          <cell r="Z2154">
            <v>8.91</v>
          </cell>
          <cell r="AB2154">
            <v>14.488</v>
          </cell>
          <cell r="AF2154">
            <v>3.5918999023437501</v>
          </cell>
          <cell r="AI2154">
            <v>6.7987001953124997</v>
          </cell>
          <cell r="AJ2154">
            <v>-3.1311999511718751</v>
          </cell>
          <cell r="AK2154">
            <v>-1.2073000488281249</v>
          </cell>
          <cell r="AM2154">
            <v>1.8334000244140625</v>
          </cell>
          <cell r="AQ2154">
            <v>1.2725999755859374</v>
          </cell>
          <cell r="AU2154">
            <v>0</v>
          </cell>
          <cell r="AY2154">
            <v>0</v>
          </cell>
          <cell r="BA2154">
            <v>551.73258999999996</v>
          </cell>
          <cell r="BB2154">
            <v>551.73259000000007</v>
          </cell>
          <cell r="BC2154">
            <v>0</v>
          </cell>
          <cell r="BD2154">
            <v>551.73259000000007</v>
          </cell>
          <cell r="BE2154">
            <v>0</v>
          </cell>
          <cell r="BG2154">
            <v>0.18610000610351563</v>
          </cell>
          <cell r="BJ2154">
            <v>0</v>
          </cell>
          <cell r="BM2154">
            <v>6.2700000762939453E-2</v>
          </cell>
          <cell r="BO2154">
            <v>0</v>
          </cell>
          <cell r="BP2154">
            <v>0</v>
          </cell>
          <cell r="BS2154">
            <v>0.48778803167865364</v>
          </cell>
          <cell r="BU2154">
            <v>401</v>
          </cell>
        </row>
        <row r="2155">
          <cell r="C2155">
            <v>302951944</v>
          </cell>
          <cell r="D2155" t="str">
            <v>«NURULLABOY MADANIYAT VA ISTIROXAT BOG I»  КОРХ</v>
          </cell>
          <cell r="E2155" t="str">
            <v>ГП</v>
          </cell>
          <cell r="F2155">
            <v>4.6340000000000003</v>
          </cell>
          <cell r="G2155">
            <v>100</v>
          </cell>
          <cell r="H2155" t="str">
            <v>Хорезм</v>
          </cell>
          <cell r="I2155" t="str">
            <v>Ҳокимият</v>
          </cell>
          <cell r="J2155" t="str">
            <v>ГП</v>
          </cell>
          <cell r="K2155" t="str">
            <v>ГП</v>
          </cell>
          <cell r="L2155" t="str">
            <v>Ижтимоий соҳа, туризм ва фармацевтика</v>
          </cell>
          <cell r="M2155" t="str">
            <v>Ижтимоий соҳа, туризм ва фармацевтика</v>
          </cell>
          <cell r="V2155">
            <v>4.6340000000000003</v>
          </cell>
          <cell r="Y2155">
            <v>12633.852999999999</v>
          </cell>
          <cell r="Z2155">
            <v>16.431000000000001</v>
          </cell>
          <cell r="AB2155">
            <v>20.254999999999999</v>
          </cell>
          <cell r="AF2155">
            <v>0</v>
          </cell>
          <cell r="AI2155">
            <v>-628.68399999999997</v>
          </cell>
          <cell r="AJ2155">
            <v>0</v>
          </cell>
          <cell r="AK2155">
            <v>0</v>
          </cell>
          <cell r="AM2155">
            <v>-1.012</v>
          </cell>
          <cell r="AQ2155">
            <v>0</v>
          </cell>
          <cell r="AU2155">
            <v>0</v>
          </cell>
          <cell r="AY2155">
            <v>0</v>
          </cell>
          <cell r="BA2155">
            <v>0</v>
          </cell>
          <cell r="BB2155">
            <v>0</v>
          </cell>
          <cell r="BC2155">
            <v>0</v>
          </cell>
          <cell r="BD2155">
            <v>0</v>
          </cell>
          <cell r="BE2155">
            <v>0</v>
          </cell>
          <cell r="BG2155">
            <v>0.496</v>
          </cell>
          <cell r="BJ2155">
            <v>0</v>
          </cell>
          <cell r="BM2155">
            <v>20.254999999999999</v>
          </cell>
          <cell r="BO2155">
            <v>0</v>
          </cell>
          <cell r="BP2155">
            <v>0</v>
          </cell>
          <cell r="BS2155">
            <v>-0.21838584376348724</v>
          </cell>
          <cell r="BU2155">
            <v>36</v>
          </cell>
        </row>
        <row r="2156">
          <cell r="C2156">
            <v>200547072</v>
          </cell>
          <cell r="D2156" t="str">
            <v>O ZB.RESP.MUDOFAA VAZIRLIGI SAVDO BOSHQARMASINING AVTOKOR-SI</v>
          </cell>
          <cell r="E2156" t="str">
            <v>ГП</v>
          </cell>
          <cell r="F2156">
            <v>32.94</v>
          </cell>
          <cell r="G2156">
            <v>100</v>
          </cell>
          <cell r="H2156" t="str">
            <v>г.Ташкент</v>
          </cell>
          <cell r="I2156" t="str">
            <v>Мудофаа вазирлиги</v>
          </cell>
          <cell r="J2156" t="str">
            <v>ГП</v>
          </cell>
          <cell r="K2156" t="str">
            <v>ГП</v>
          </cell>
          <cell r="L2156" t="str">
            <v>Йўл-транспорт инфратузилмаси</v>
          </cell>
          <cell r="M2156" t="str">
            <v>Коммунал соҳа, қурилиш ва хизмат кўрсатиш</v>
          </cell>
          <cell r="N2156" t="str">
            <v>ВМҚ-800</v>
          </cell>
          <cell r="O2156" t="str">
            <v>тугатиш</v>
          </cell>
          <cell r="V2156">
            <v>4.6020000000000003</v>
          </cell>
          <cell r="Y2156">
            <v>5.4</v>
          </cell>
          <cell r="Z2156">
            <v>0</v>
          </cell>
          <cell r="AB2156">
            <v>0</v>
          </cell>
          <cell r="AF2156">
            <v>0</v>
          </cell>
          <cell r="AI2156">
            <v>-30.027000000000001</v>
          </cell>
          <cell r="AJ2156">
            <v>-55.268999999999998</v>
          </cell>
          <cell r="AK2156">
            <v>27.693999999999999</v>
          </cell>
          <cell r="AM2156">
            <v>-10.657</v>
          </cell>
          <cell r="AQ2156">
            <v>3.3</v>
          </cell>
          <cell r="AU2156">
            <v>0</v>
          </cell>
          <cell r="AY2156">
            <v>0</v>
          </cell>
          <cell r="BA2156">
            <v>0</v>
          </cell>
          <cell r="BB2156">
            <v>0</v>
          </cell>
          <cell r="BC2156">
            <v>0</v>
          </cell>
          <cell r="BD2156">
            <v>0</v>
          </cell>
          <cell r="BE2156">
            <v>0</v>
          </cell>
          <cell r="BG2156">
            <v>4.5999999999999996</v>
          </cell>
          <cell r="BJ2156">
            <v>39.920999999999999</v>
          </cell>
          <cell r="BM2156">
            <v>11.077</v>
          </cell>
          <cell r="BO2156">
            <v>0</v>
          </cell>
          <cell r="BP2156">
            <v>0</v>
          </cell>
          <cell r="BS2156">
            <v>-2.3157322903085613</v>
          </cell>
          <cell r="BU2156">
            <v>58</v>
          </cell>
        </row>
        <row r="2157">
          <cell r="C2157">
            <v>204378462</v>
          </cell>
          <cell r="D2157" t="str">
            <v>НОКИС МАМЛЕКЕТЛИК СОРТ СЫНАУ СТАНЦИЯСЫ</v>
          </cell>
          <cell r="E2157" t="str">
            <v>ГП</v>
          </cell>
          <cell r="F2157">
            <v>0</v>
          </cell>
          <cell r="G2157">
            <v>100</v>
          </cell>
          <cell r="H2157" t="str">
            <v>Каракалп.</v>
          </cell>
          <cell r="I2157" t="str">
            <v>Қишлоқ хўжалиги вазирлиги</v>
          </cell>
          <cell r="J2157" t="str">
            <v>ГП</v>
          </cell>
          <cell r="K2157" t="str">
            <v>ГП</v>
          </cell>
          <cell r="L2157" t="str">
            <v>Қишлоқ хўжалиги ва қишлоқ хўжалиги маҳсулотларини қайта ишлаш</v>
          </cell>
          <cell r="M2157" t="str">
            <v>Қишлоқ хўжалиги ва озиқ-овқат саноати</v>
          </cell>
          <cell r="V2157">
            <v>4.2833999023437501</v>
          </cell>
          <cell r="Y2157">
            <v>0</v>
          </cell>
          <cell r="Z2157">
            <v>7.9894999999999996</v>
          </cell>
          <cell r="AB2157">
            <v>7.8983999023437503</v>
          </cell>
          <cell r="AF2157">
            <v>7.6652001953125</v>
          </cell>
          <cell r="AI2157">
            <v>0</v>
          </cell>
          <cell r="AJ2157">
            <v>0</v>
          </cell>
          <cell r="AK2157">
            <v>-0.70329998779296876</v>
          </cell>
          <cell r="AM2157">
            <v>-0.22810000610351563</v>
          </cell>
          <cell r="AQ2157">
            <v>1.1585999755859375</v>
          </cell>
          <cell r="AU2157">
            <v>0</v>
          </cell>
          <cell r="AY2157">
            <v>0</v>
          </cell>
          <cell r="BA2157">
            <v>0</v>
          </cell>
          <cell r="BB2157">
            <v>0</v>
          </cell>
          <cell r="BC2157">
            <v>0</v>
          </cell>
          <cell r="BD2157">
            <v>0</v>
          </cell>
          <cell r="BE2157">
            <v>0</v>
          </cell>
          <cell r="BG2157">
            <v>0.51590002441406246</v>
          </cell>
          <cell r="BJ2157">
            <v>2.14510009765625</v>
          </cell>
          <cell r="BM2157">
            <v>0.46129998779296877</v>
          </cell>
          <cell r="BO2157">
            <v>0</v>
          </cell>
          <cell r="BP2157">
            <v>0</v>
          </cell>
          <cell r="BS2157">
            <v>-5.073680834199313E-2</v>
          </cell>
          <cell r="BU2157" t="str">
            <v>-</v>
          </cell>
        </row>
        <row r="2158">
          <cell r="C2158">
            <v>200329422</v>
          </cell>
          <cell r="D2158" t="str">
            <v>ГОРДЕЗСТАНЦИЯ НА Х/Р</v>
          </cell>
          <cell r="E2158" t="str">
            <v>ГП</v>
          </cell>
          <cell r="F2158">
            <v>0.60099999999999998</v>
          </cell>
          <cell r="G2158">
            <v>100</v>
          </cell>
          <cell r="H2158" t="str">
            <v>Сырдарья</v>
          </cell>
          <cell r="I2158" t="str">
            <v>Соғлиқни сақлаш вазирлиги</v>
          </cell>
          <cell r="J2158" t="str">
            <v>ГП</v>
          </cell>
          <cell r="K2158" t="str">
            <v>ГП</v>
          </cell>
          <cell r="L2158" t="str">
            <v>Ижтимоий соҳа, туризм ва фармацевтика</v>
          </cell>
          <cell r="M2158" t="str">
            <v>Ижтимоий соҳа, туризм ва фармацевтика</v>
          </cell>
          <cell r="V2158">
            <v>4.1420000000000003</v>
          </cell>
          <cell r="Y2158">
            <v>13.129799804687501</v>
          </cell>
          <cell r="Z2158">
            <v>17.231999999999999</v>
          </cell>
          <cell r="AB2158">
            <v>12.03</v>
          </cell>
          <cell r="AF2158">
            <v>3.3210000000000002</v>
          </cell>
          <cell r="AI2158">
            <v>0</v>
          </cell>
          <cell r="AJ2158">
            <v>1.0500000000000001E-2</v>
          </cell>
          <cell r="AK2158">
            <v>0.10199999999999999</v>
          </cell>
          <cell r="AM2158">
            <v>-1.1930000000000001</v>
          </cell>
          <cell r="AQ2158">
            <v>0</v>
          </cell>
          <cell r="AU2158">
            <v>0</v>
          </cell>
          <cell r="AY2158">
            <v>0</v>
          </cell>
          <cell r="BA2158">
            <v>0</v>
          </cell>
          <cell r="BB2158">
            <v>0</v>
          </cell>
          <cell r="BC2158">
            <v>0</v>
          </cell>
          <cell r="BD2158">
            <v>0</v>
          </cell>
          <cell r="BE2158">
            <v>0</v>
          </cell>
          <cell r="BG2158">
            <v>3.452</v>
          </cell>
          <cell r="BJ2158">
            <v>0.46500000000000002</v>
          </cell>
          <cell r="BM2158">
            <v>9.7539999999999996</v>
          </cell>
          <cell r="BO2158">
            <v>0</v>
          </cell>
          <cell r="BP2158">
            <v>0</v>
          </cell>
          <cell r="BS2158">
            <v>-0.23353234804737202</v>
          </cell>
        </row>
        <row r="2159">
          <cell r="C2159">
            <v>305415594</v>
          </cell>
          <cell r="D2159" t="str">
            <v xml:space="preserve"> «SHIJOAT HAMKOR»</v>
          </cell>
          <cell r="E2159" t="str">
            <v>ГП</v>
          </cell>
          <cell r="F2159">
            <v>3.85</v>
          </cell>
          <cell r="G2159">
            <v>100</v>
          </cell>
          <cell r="H2159" t="str">
            <v>Наманган</v>
          </cell>
          <cell r="I2159" t="str">
            <v>Маданият вазирлиги</v>
          </cell>
          <cell r="J2159" t="str">
            <v>ГП</v>
          </cell>
          <cell r="K2159" t="str">
            <v>ГП</v>
          </cell>
          <cell r="L2159" t="str">
            <v>Енгил саноат</v>
          </cell>
          <cell r="M2159" t="str">
            <v>Енгил саноат, машинасозлик ва электротехника саноати</v>
          </cell>
          <cell r="V2159">
            <v>4.1161899414062502</v>
          </cell>
          <cell r="AB2159">
            <v>7.75</v>
          </cell>
          <cell r="AF2159">
            <v>4.16</v>
          </cell>
          <cell r="AM2159">
            <v>0.26619000244140623</v>
          </cell>
          <cell r="AQ2159">
            <v>1.5143299560546875</v>
          </cell>
          <cell r="AU2159">
            <v>0.23063000488281249</v>
          </cell>
          <cell r="AY2159">
            <v>0</v>
          </cell>
          <cell r="BA2159">
            <v>0</v>
          </cell>
          <cell r="BB2159">
            <v>0</v>
          </cell>
          <cell r="BC2159">
            <v>0</v>
          </cell>
          <cell r="BD2159">
            <v>0</v>
          </cell>
          <cell r="BE2159">
            <v>0</v>
          </cell>
          <cell r="BG2159">
            <v>0</v>
          </cell>
          <cell r="BJ2159">
            <v>0</v>
          </cell>
          <cell r="BM2159">
            <v>2.93631005859375</v>
          </cell>
          <cell r="BO2159">
            <v>0</v>
          </cell>
          <cell r="BP2159">
            <v>0</v>
          </cell>
          <cell r="BS2159">
            <v>0.12933805593551662</v>
          </cell>
        </row>
        <row r="2160">
          <cell r="C2160">
            <v>304485200</v>
          </cell>
          <cell r="D2160" t="str">
            <v>«OLTINSOY TUMAN MADANIYAT VA ISTIROXAT BOG`I`DAVLAT KORX</v>
          </cell>
          <cell r="E2160" t="str">
            <v>ГП</v>
          </cell>
          <cell r="F2160">
            <v>0</v>
          </cell>
          <cell r="G2160">
            <v>100</v>
          </cell>
          <cell r="H2160" t="str">
            <v>Сурхандарья</v>
          </cell>
          <cell r="I2160" t="str">
            <v>Ҳокимият</v>
          </cell>
          <cell r="J2160" t="str">
            <v>ГП</v>
          </cell>
          <cell r="K2160" t="str">
            <v>ГП</v>
          </cell>
          <cell r="L2160" t="str">
            <v>Ижтимоий соҳа, туризм ва фармацевтика</v>
          </cell>
          <cell r="M2160" t="str">
            <v>Ижтимоий соҳа, туризм ва фармацевтика</v>
          </cell>
          <cell r="V2160">
            <v>3.5680000000000001</v>
          </cell>
          <cell r="Y2160">
            <v>0</v>
          </cell>
          <cell r="Z2160">
            <v>0</v>
          </cell>
          <cell r="AB2160">
            <v>0</v>
          </cell>
          <cell r="AF2160">
            <v>0</v>
          </cell>
          <cell r="AJ2160">
            <v>0</v>
          </cell>
          <cell r="AK2160">
            <v>0</v>
          </cell>
          <cell r="AM2160">
            <v>0</v>
          </cell>
          <cell r="AQ2160">
            <v>0</v>
          </cell>
          <cell r="AU2160">
            <v>0</v>
          </cell>
          <cell r="AY2160">
            <v>0</v>
          </cell>
          <cell r="BA2160">
            <v>0</v>
          </cell>
          <cell r="BB2160">
            <v>0</v>
          </cell>
          <cell r="BC2160">
            <v>0</v>
          </cell>
          <cell r="BD2160">
            <v>0</v>
          </cell>
          <cell r="BE2160">
            <v>0</v>
          </cell>
          <cell r="BG2160">
            <v>3.1339999999999999</v>
          </cell>
          <cell r="BJ2160">
            <v>3.5680000000000001</v>
          </cell>
          <cell r="BM2160">
            <v>0</v>
          </cell>
          <cell r="BO2160">
            <v>0</v>
          </cell>
          <cell r="BP2160">
            <v>0</v>
          </cell>
          <cell r="BU2160">
            <v>2</v>
          </cell>
        </row>
        <row r="2161">
          <cell r="C2161">
            <v>202577762</v>
          </cell>
          <cell r="D2161" t="str">
            <v>АНДИЖОН ВИЛ.МАТБУОТ БОШКАРМАСИ ТАСАРРУФИДАГИ ХАЁТ НАШРИЁТИ</v>
          </cell>
          <cell r="E2161" t="str">
            <v>ГП</v>
          </cell>
          <cell r="F2161">
            <v>1.2E-2</v>
          </cell>
          <cell r="G2161">
            <v>100</v>
          </cell>
          <cell r="H2161" t="str">
            <v>Андижан</v>
          </cell>
          <cell r="I2161" t="str">
            <v>Президенти Администрацияси ҳузуридаги Ахборот ва оммавий коммуникациялар агентлиги</v>
          </cell>
          <cell r="J2161" t="str">
            <v>ГП</v>
          </cell>
          <cell r="K2161" t="str">
            <v>ГП</v>
          </cell>
          <cell r="L2161" t="str">
            <v>Ижтимоий соҳа, туризм ва фармацевтика</v>
          </cell>
          <cell r="M2161" t="str">
            <v>Ижтимоий соҳа, туризм ва фармацевтика</v>
          </cell>
          <cell r="V2161">
            <v>3.3477399902343752</v>
          </cell>
          <cell r="Y2161">
            <v>14.6</v>
          </cell>
          <cell r="Z2161">
            <v>18.451000000000001</v>
          </cell>
          <cell r="AB2161">
            <v>18.451000000000001</v>
          </cell>
          <cell r="AF2161">
            <v>0</v>
          </cell>
          <cell r="AI2161">
            <v>0.05</v>
          </cell>
          <cell r="AJ2161">
            <v>-6.8804999999999996</v>
          </cell>
          <cell r="AK2161">
            <v>2.605</v>
          </cell>
          <cell r="AM2161">
            <v>2.605</v>
          </cell>
          <cell r="AQ2161">
            <v>0.78079998779296877</v>
          </cell>
          <cell r="AU2161">
            <v>0</v>
          </cell>
          <cell r="AY2161">
            <v>0</v>
          </cell>
          <cell r="BA2161">
            <v>784.8152</v>
          </cell>
          <cell r="BB2161">
            <v>784.8152</v>
          </cell>
          <cell r="BC2161">
            <v>0</v>
          </cell>
          <cell r="BD2161">
            <v>787.1776799999999</v>
          </cell>
          <cell r="BE2161">
            <v>0</v>
          </cell>
          <cell r="BG2161">
            <v>0</v>
          </cell>
          <cell r="BJ2161">
            <v>0.43564001464843749</v>
          </cell>
          <cell r="BM2161">
            <v>15.846</v>
          </cell>
          <cell r="BO2161">
            <v>0</v>
          </cell>
          <cell r="BP2161">
            <v>0</v>
          </cell>
          <cell r="BS2161">
            <v>0.75924943170570547</v>
          </cell>
          <cell r="BU2161">
            <v>28</v>
          </cell>
        </row>
        <row r="2162">
          <cell r="C2162">
            <v>305259360</v>
          </cell>
          <cell r="D2162" t="str">
            <v>ГУП «SHEROBOD TUMANI HOKIM</v>
          </cell>
          <cell r="E2162" t="str">
            <v>ГП</v>
          </cell>
          <cell r="F2162">
            <v>0</v>
          </cell>
          <cell r="G2162">
            <v>100</v>
          </cell>
          <cell r="H2162" t="str">
            <v>Сурхандарья</v>
          </cell>
          <cell r="I2162" t="str">
            <v>Ҳокимият</v>
          </cell>
          <cell r="J2162" t="str">
            <v>ГП</v>
          </cell>
          <cell r="K2162" t="str">
            <v>ГП</v>
          </cell>
          <cell r="L2162" t="str">
            <v>Хизмат кўрсатиш</v>
          </cell>
          <cell r="M2162" t="str">
            <v>Коммунал соҳа, қурилиш ва хизмат кўрсатиш</v>
          </cell>
          <cell r="V2162">
            <v>3.2949999999999999</v>
          </cell>
          <cell r="AB2162">
            <v>6674.1295</v>
          </cell>
          <cell r="AF2162">
            <v>6478.5</v>
          </cell>
          <cell r="AM2162">
            <v>0</v>
          </cell>
          <cell r="AQ2162">
            <v>12.2059599609375</v>
          </cell>
          <cell r="AU2162">
            <v>0</v>
          </cell>
          <cell r="AY2162">
            <v>0</v>
          </cell>
          <cell r="BA2162">
            <v>0</v>
          </cell>
          <cell r="BB2162">
            <v>0</v>
          </cell>
          <cell r="BC2162">
            <v>0</v>
          </cell>
          <cell r="BD2162">
            <v>0</v>
          </cell>
          <cell r="BE2162">
            <v>0</v>
          </cell>
          <cell r="BG2162">
            <v>0</v>
          </cell>
          <cell r="BJ2162">
            <v>3.2949999999999999</v>
          </cell>
          <cell r="BM2162">
            <v>195.62950000000001</v>
          </cell>
          <cell r="BO2162">
            <v>0</v>
          </cell>
          <cell r="BP2162">
            <v>0</v>
          </cell>
          <cell r="BU2162" t="str">
            <v>-</v>
          </cell>
        </row>
        <row r="2163">
          <cell r="C2163">
            <v>207219704</v>
          </cell>
          <cell r="D2163" t="str">
            <v>КОРОВУЛБОЗОР ТУМАН ДЕЗИНФЕКЦИЯ СТАНЦИЯСИ</v>
          </cell>
          <cell r="E2163" t="str">
            <v>ГП</v>
          </cell>
          <cell r="F2163">
            <v>1</v>
          </cell>
          <cell r="G2163">
            <v>100</v>
          </cell>
          <cell r="H2163" t="str">
            <v>Бухара</v>
          </cell>
          <cell r="I2163" t="str">
            <v>Соғлиқни сақлаш вазирлиги</v>
          </cell>
          <cell r="J2163" t="str">
            <v>ГП</v>
          </cell>
          <cell r="K2163" t="str">
            <v>ГП</v>
          </cell>
          <cell r="L2163" t="str">
            <v>Ижтимоий соҳа, туризм ва фармацевтика</v>
          </cell>
          <cell r="M2163" t="str">
            <v>Ижтимоий соҳа, туризм ва фармацевтика</v>
          </cell>
          <cell r="V2163">
            <v>3.2160000000000002</v>
          </cell>
          <cell r="Y2163">
            <v>0</v>
          </cell>
          <cell r="Z2163">
            <v>0</v>
          </cell>
          <cell r="AB2163">
            <v>0</v>
          </cell>
          <cell r="AF2163">
            <v>0</v>
          </cell>
          <cell r="AJ2163">
            <v>0</v>
          </cell>
          <cell r="AK2163">
            <v>0</v>
          </cell>
          <cell r="AM2163">
            <v>0</v>
          </cell>
          <cell r="AQ2163">
            <v>0</v>
          </cell>
          <cell r="AU2163">
            <v>0</v>
          </cell>
          <cell r="AY2163">
            <v>0</v>
          </cell>
          <cell r="BA2163">
            <v>0</v>
          </cell>
          <cell r="BB2163">
            <v>0</v>
          </cell>
          <cell r="BC2163">
            <v>0</v>
          </cell>
          <cell r="BD2163">
            <v>0</v>
          </cell>
          <cell r="BE2163">
            <v>0</v>
          </cell>
          <cell r="BG2163">
            <v>0.96599999999999997</v>
          </cell>
          <cell r="BJ2163">
            <v>2.2160000000000002</v>
          </cell>
          <cell r="BM2163">
            <v>0</v>
          </cell>
          <cell r="BO2163">
            <v>0</v>
          </cell>
          <cell r="BP2163">
            <v>0</v>
          </cell>
          <cell r="BU2163">
            <v>17</v>
          </cell>
        </row>
        <row r="2164">
          <cell r="C2164">
            <v>207073080</v>
          </cell>
          <cell r="D2164" t="str">
            <v>Самарканд хунармандлар маркази</v>
          </cell>
          <cell r="E2164" t="str">
            <v>ГП</v>
          </cell>
          <cell r="F2164">
            <v>1.45</v>
          </cell>
          <cell r="G2164">
            <v>100</v>
          </cell>
          <cell r="H2164" t="str">
            <v>Самарканд</v>
          </cell>
          <cell r="I2164" t="str">
            <v>Ҳокимият</v>
          </cell>
          <cell r="J2164" t="str">
            <v>ГП</v>
          </cell>
          <cell r="K2164" t="str">
            <v>ГП</v>
          </cell>
          <cell r="L2164" t="str">
            <v>Ижтимоий соҳа, туризм ва фармацевтика</v>
          </cell>
          <cell r="M2164" t="str">
            <v>Ижтимоий соҳа, туризм ва фармацевтика</v>
          </cell>
          <cell r="N2164" t="str">
            <v>ВМҚ-800</v>
          </cell>
          <cell r="O2164" t="str">
            <v>тугатиш</v>
          </cell>
          <cell r="V2164">
            <v>3.2090000000000001</v>
          </cell>
          <cell r="Y2164">
            <v>0</v>
          </cell>
          <cell r="Z2164">
            <v>0</v>
          </cell>
          <cell r="AB2164">
            <v>0</v>
          </cell>
          <cell r="AF2164">
            <v>0</v>
          </cell>
          <cell r="AI2164">
            <v>-2.6964999999999999</v>
          </cell>
          <cell r="AJ2164">
            <v>-2.6964999999999999</v>
          </cell>
          <cell r="AK2164">
            <v>-3.0059999999999998</v>
          </cell>
          <cell r="AM2164">
            <v>-1.1399999999999999</v>
          </cell>
          <cell r="AQ2164">
            <v>0.55500000000000005</v>
          </cell>
          <cell r="AU2164">
            <v>0</v>
          </cell>
          <cell r="AY2164">
            <v>0</v>
          </cell>
          <cell r="BA2164">
            <v>0</v>
          </cell>
          <cell r="BB2164">
            <v>0</v>
          </cell>
          <cell r="BC2164">
            <v>0</v>
          </cell>
          <cell r="BD2164">
            <v>0</v>
          </cell>
          <cell r="BE2164">
            <v>0</v>
          </cell>
          <cell r="BG2164">
            <v>8.8999999999999996E-2</v>
          </cell>
          <cell r="BJ2164">
            <v>9.1259999999999994</v>
          </cell>
          <cell r="BM2164">
            <v>1.1399999999999999</v>
          </cell>
          <cell r="BO2164">
            <v>0</v>
          </cell>
          <cell r="BP2164">
            <v>0</v>
          </cell>
          <cell r="BS2164">
            <v>-0.35525085696478648</v>
          </cell>
          <cell r="BU2164">
            <v>34</v>
          </cell>
        </row>
        <row r="2165">
          <cell r="C2165">
            <v>202054740</v>
          </cell>
          <cell r="D2165" t="str">
            <v>ГП «Административно-хозяйственное управление» при АУГА</v>
          </cell>
          <cell r="E2165" t="str">
            <v>ГП</v>
          </cell>
          <cell r="F2165">
            <v>1.3675999755859376</v>
          </cell>
          <cell r="G2165">
            <v>100</v>
          </cell>
          <cell r="H2165" t="str">
            <v>Каракалп.</v>
          </cell>
          <cell r="I2165" t="str">
            <v>Давлат активларини бошқариш агентлиги</v>
          </cell>
          <cell r="J2165" t="str">
            <v>ГП</v>
          </cell>
          <cell r="K2165" t="str">
            <v>ГП</v>
          </cell>
          <cell r="L2165" t="str">
            <v>Хизмат кўрсатиш</v>
          </cell>
          <cell r="M2165" t="str">
            <v>Коммунал соҳа, қурилиш ва хизмат кўрсатиш</v>
          </cell>
          <cell r="N2165" t="str">
            <v>ВМҚ-800</v>
          </cell>
          <cell r="O2165" t="str">
            <v>тугатиш</v>
          </cell>
          <cell r="V2165">
            <v>3.0156000976562498</v>
          </cell>
          <cell r="Y2165">
            <v>0</v>
          </cell>
          <cell r="Z2165">
            <v>0</v>
          </cell>
          <cell r="AB2165">
            <v>227.078</v>
          </cell>
          <cell r="AF2165">
            <v>80.239999999999995</v>
          </cell>
          <cell r="AJ2165">
            <v>0</v>
          </cell>
          <cell r="AK2165">
            <v>0</v>
          </cell>
          <cell r="AM2165">
            <v>0.69599999999999995</v>
          </cell>
          <cell r="AQ2165">
            <v>0</v>
          </cell>
          <cell r="AU2165">
            <v>0</v>
          </cell>
          <cell r="AY2165">
            <v>0</v>
          </cell>
          <cell r="BA2165">
            <v>210.60172</v>
          </cell>
          <cell r="BB2165">
            <v>210.60172</v>
          </cell>
          <cell r="BC2165">
            <v>0</v>
          </cell>
          <cell r="BD2165">
            <v>210.60172</v>
          </cell>
          <cell r="BE2165">
            <v>0</v>
          </cell>
          <cell r="BG2165">
            <v>2.3698000488281248</v>
          </cell>
          <cell r="BJ2165">
            <v>0.95199999999999996</v>
          </cell>
          <cell r="BM2165">
            <v>146.142</v>
          </cell>
          <cell r="BO2165">
            <v>0</v>
          </cell>
          <cell r="BP2165">
            <v>0</v>
          </cell>
          <cell r="BS2165">
            <v>0.27411017574952001</v>
          </cell>
          <cell r="BU2165" t="str">
            <v>-</v>
          </cell>
        </row>
        <row r="2166">
          <cell r="C2166">
            <v>200722551</v>
          </cell>
          <cell r="D2166" t="str">
            <v>Каттакургон шахар якка тартибдаги уй жойлар курилишини мувофиклаштириш булими</v>
          </cell>
          <cell r="E2166" t="str">
            <v>ГП</v>
          </cell>
          <cell r="F2166">
            <v>0</v>
          </cell>
          <cell r="G2166">
            <v>100</v>
          </cell>
          <cell r="H2166" t="str">
            <v>Самарканд</v>
          </cell>
          <cell r="I2166" t="str">
            <v>Ҳокимият</v>
          </cell>
          <cell r="J2166" t="str">
            <v>ГП</v>
          </cell>
          <cell r="K2166" t="str">
            <v>ГП</v>
          </cell>
          <cell r="L2166" t="str">
            <v>Коммунал уй-жой қурилиш ва сув хўжалиги</v>
          </cell>
          <cell r="M2166" t="str">
            <v>Коммунал соҳа, қурилиш ва хизмат кўрсатиш</v>
          </cell>
          <cell r="N2166" t="str">
            <v>ВМҚ-800</v>
          </cell>
          <cell r="O2166" t="str">
            <v>тугатиш</v>
          </cell>
          <cell r="V2166">
            <v>2.7063000488281248</v>
          </cell>
          <cell r="Y2166">
            <v>0</v>
          </cell>
          <cell r="Z2166">
            <v>33.99469921875</v>
          </cell>
          <cell r="AB2166">
            <v>48.468499999999999</v>
          </cell>
          <cell r="AF2166">
            <v>12.0107001953125</v>
          </cell>
          <cell r="AI2166">
            <v>0</v>
          </cell>
          <cell r="AJ2166">
            <v>0</v>
          </cell>
          <cell r="AK2166">
            <v>5.8966000976562496</v>
          </cell>
          <cell r="AM2166">
            <v>8.2492001953125005</v>
          </cell>
          <cell r="AQ2166">
            <v>10.631900390625001</v>
          </cell>
          <cell r="AU2166">
            <v>0</v>
          </cell>
          <cell r="AY2166">
            <v>0</v>
          </cell>
          <cell r="BA2166">
            <v>2478.4792699999998</v>
          </cell>
          <cell r="BB2166">
            <v>2478.4792699999998</v>
          </cell>
          <cell r="BC2166">
            <v>0</v>
          </cell>
          <cell r="BD2166">
            <v>2478.4792699999998</v>
          </cell>
          <cell r="BE2166">
            <v>0</v>
          </cell>
          <cell r="BG2166">
            <v>2.7063000488281248</v>
          </cell>
          <cell r="BJ2166">
            <v>0</v>
          </cell>
          <cell r="BM2166">
            <v>26.657599609375001</v>
          </cell>
          <cell r="BO2166">
            <v>0</v>
          </cell>
          <cell r="BP2166">
            <v>0</v>
          </cell>
          <cell r="BS2166">
            <v>6.0962938672558113</v>
          </cell>
          <cell r="BU2166">
            <v>12</v>
          </cell>
        </row>
        <row r="2167">
          <cell r="C2167">
            <v>200898752</v>
          </cell>
          <cell r="D2167" t="str">
            <v>СПОРТ РЕД-Я ГАЗЕТА</v>
          </cell>
          <cell r="E2167" t="str">
            <v>ГП</v>
          </cell>
          <cell r="F2167">
            <v>0.53400000000000003</v>
          </cell>
          <cell r="G2167">
            <v>100</v>
          </cell>
          <cell r="H2167" t="str">
            <v>г.Ташкент</v>
          </cell>
          <cell r="I2167" t="str">
            <v>Жисмоний тарбия ва спорт вазирлиги</v>
          </cell>
          <cell r="J2167" t="str">
            <v>ГП</v>
          </cell>
          <cell r="K2167" t="str">
            <v>ГП</v>
          </cell>
          <cell r="L2167" t="str">
            <v>Ижтимоий соҳа, туризм ва фармацевтика</v>
          </cell>
          <cell r="M2167" t="str">
            <v>Ижтимоий соҳа, туризм ва фармацевтика</v>
          </cell>
          <cell r="V2167">
            <v>2.1560000000000001</v>
          </cell>
          <cell r="Y2167">
            <v>0</v>
          </cell>
          <cell r="Z2167">
            <v>0</v>
          </cell>
          <cell r="AB2167">
            <v>218.70699999999999</v>
          </cell>
          <cell r="AF2167">
            <v>218.70699999999999</v>
          </cell>
          <cell r="AJ2167">
            <v>0</v>
          </cell>
          <cell r="AK2167">
            <v>0</v>
          </cell>
          <cell r="AM2167">
            <v>-116.31399999999999</v>
          </cell>
          <cell r="AQ2167">
            <v>40.854999999999997</v>
          </cell>
          <cell r="AU2167">
            <v>0</v>
          </cell>
          <cell r="AY2167">
            <v>0</v>
          </cell>
          <cell r="BA2167">
            <v>21552.05603</v>
          </cell>
          <cell r="BB2167">
            <v>21552.05603</v>
          </cell>
          <cell r="BC2167">
            <v>0</v>
          </cell>
          <cell r="BD2167">
            <v>21552.05603</v>
          </cell>
          <cell r="BE2167">
            <v>0</v>
          </cell>
          <cell r="BG2167">
            <v>-5.2229999999999999</v>
          </cell>
          <cell r="BJ2167">
            <v>24.141999999999999</v>
          </cell>
          <cell r="BM2167">
            <v>95.370999999999995</v>
          </cell>
          <cell r="BO2167">
            <v>0</v>
          </cell>
          <cell r="BP2167">
            <v>0</v>
          </cell>
          <cell r="BS2167">
            <v>-10.100208405696423</v>
          </cell>
          <cell r="BV2167">
            <v>85</v>
          </cell>
        </row>
        <row r="2168">
          <cell r="C2168">
            <v>207273971</v>
          </cell>
          <cell r="D2168" t="str">
            <v>НАМТРАНСАВТО</v>
          </cell>
          <cell r="E2168" t="str">
            <v>ГП</v>
          </cell>
          <cell r="F2168">
            <v>0</v>
          </cell>
          <cell r="G2168">
            <v>100</v>
          </cell>
          <cell r="H2168" t="str">
            <v>Наманган</v>
          </cell>
          <cell r="I2168" t="str">
            <v>Ҳокимият</v>
          </cell>
          <cell r="J2168" t="str">
            <v>ГП</v>
          </cell>
          <cell r="K2168" t="str">
            <v>ГП</v>
          </cell>
          <cell r="L2168" t="str">
            <v>Йўл-транспорт инфратузилмаси</v>
          </cell>
          <cell r="M2168" t="str">
            <v>Коммунал соҳа, қурилиш ва хизмат кўрсатиш</v>
          </cell>
          <cell r="N2168" t="str">
            <v>ВМҚ-800</v>
          </cell>
          <cell r="O2168" t="str">
            <v>тугатиш</v>
          </cell>
          <cell r="V2168">
            <v>1.738</v>
          </cell>
          <cell r="AB2168">
            <v>52.719000000000001</v>
          </cell>
          <cell r="AF2168">
            <v>0</v>
          </cell>
          <cell r="AM2168">
            <v>-3.8420000000000001</v>
          </cell>
          <cell r="AQ2168">
            <v>0</v>
          </cell>
          <cell r="AU2168">
            <v>0</v>
          </cell>
          <cell r="AY2168">
            <v>0</v>
          </cell>
          <cell r="BA2168">
            <v>0</v>
          </cell>
          <cell r="BB2168">
            <v>0</v>
          </cell>
          <cell r="BC2168">
            <v>0</v>
          </cell>
          <cell r="BD2168">
            <v>0</v>
          </cell>
          <cell r="BE2168">
            <v>0</v>
          </cell>
          <cell r="BG2168">
            <v>0</v>
          </cell>
          <cell r="BJ2168">
            <v>5.58</v>
          </cell>
          <cell r="BM2168">
            <v>53.927</v>
          </cell>
          <cell r="BO2168">
            <v>0</v>
          </cell>
          <cell r="BP2168">
            <v>0</v>
          </cell>
          <cell r="BS2168">
            <v>-4.4211737629459149</v>
          </cell>
          <cell r="BU2168">
            <v>25</v>
          </cell>
        </row>
        <row r="2169">
          <cell r="C2169">
            <v>204271240</v>
          </cell>
          <cell r="D2169" t="str">
            <v>MUSIQA NASHRIYOTI</v>
          </cell>
          <cell r="E2169" t="str">
            <v>ГП</v>
          </cell>
          <cell r="F2169">
            <v>0.5</v>
          </cell>
          <cell r="G2169">
            <v>100</v>
          </cell>
          <cell r="H2169" t="str">
            <v>г.Ташкент</v>
          </cell>
          <cell r="I2169" t="str">
            <v>Маданият вазирлиги</v>
          </cell>
          <cell r="J2169" t="str">
            <v>ГП</v>
          </cell>
          <cell r="K2169" t="str">
            <v>ГП</v>
          </cell>
          <cell r="L2169" t="str">
            <v>Ижтимоий соҳа, туризм ва фармацевтика</v>
          </cell>
          <cell r="M2169" t="str">
            <v>Ижтимоий соҳа, туризм ва фармацевтика</v>
          </cell>
          <cell r="V2169">
            <v>1.6020000000000001</v>
          </cell>
          <cell r="Y2169">
            <v>0</v>
          </cell>
          <cell r="Z2169">
            <v>0</v>
          </cell>
          <cell r="AB2169">
            <v>97.373000000000005</v>
          </cell>
          <cell r="AF2169">
            <v>60.564</v>
          </cell>
          <cell r="AJ2169">
            <v>0</v>
          </cell>
          <cell r="AK2169">
            <v>0</v>
          </cell>
          <cell r="AM2169">
            <v>-7.968</v>
          </cell>
          <cell r="AQ2169">
            <v>11.601000000000001</v>
          </cell>
          <cell r="AU2169">
            <v>0</v>
          </cell>
          <cell r="AY2169">
            <v>0</v>
          </cell>
          <cell r="BA2169">
            <v>0</v>
          </cell>
          <cell r="BB2169">
            <v>0</v>
          </cell>
          <cell r="BC2169">
            <v>0</v>
          </cell>
          <cell r="BD2169">
            <v>0</v>
          </cell>
          <cell r="BE2169">
            <v>0</v>
          </cell>
          <cell r="BG2169">
            <v>1.2729999999999999</v>
          </cell>
          <cell r="BJ2169">
            <v>12.163</v>
          </cell>
          <cell r="BM2169">
            <v>44.777000000000001</v>
          </cell>
          <cell r="BO2169">
            <v>0</v>
          </cell>
          <cell r="BP2169">
            <v>0</v>
          </cell>
          <cell r="BS2169">
            <v>-4.7655502392344493</v>
          </cell>
        </row>
        <row r="2170">
          <cell r="C2170">
            <v>207156697</v>
          </cell>
          <cell r="D2170" t="str">
            <v>АХБОРОТ КОММУНИКАЦИЯ ТЕХНОЛОГИЯЛАРИ ВА КОМПЬЮТЕРЛАШТИРИШ МАРКАЗИ</v>
          </cell>
          <cell r="E2170" t="str">
            <v>ГП</v>
          </cell>
          <cell r="F2170">
            <v>0</v>
          </cell>
          <cell r="G2170">
            <v>100</v>
          </cell>
          <cell r="H2170" t="str">
            <v>Хорезм</v>
          </cell>
          <cell r="I2170" t="str">
            <v>Ҳокимият</v>
          </cell>
          <cell r="J2170" t="str">
            <v>ГП</v>
          </cell>
          <cell r="K2170" t="str">
            <v>ГП</v>
          </cell>
          <cell r="L2170" t="str">
            <v>Ахборот технологиялари ва нашриёт</v>
          </cell>
          <cell r="M2170" t="str">
            <v>Ахборот технологиялари ва телекоммуникациялар</v>
          </cell>
          <cell r="V2170">
            <v>1.3281999511718749</v>
          </cell>
          <cell r="Y2170">
            <v>11.935700195312499</v>
          </cell>
          <cell r="Z2170">
            <v>21.443900390625</v>
          </cell>
          <cell r="AB2170">
            <v>24.223500000000001</v>
          </cell>
          <cell r="AF2170">
            <v>23.990900390625001</v>
          </cell>
          <cell r="AI2170">
            <v>5.4999999999999997E-3</v>
          </cell>
          <cell r="AJ2170">
            <v>8.0269999999999992</v>
          </cell>
          <cell r="AK2170">
            <v>-11.331099609375</v>
          </cell>
          <cell r="AM2170">
            <v>1.1100000381469726E-2</v>
          </cell>
          <cell r="AQ2170">
            <v>1.8855999755859374</v>
          </cell>
          <cell r="AU2170">
            <v>0</v>
          </cell>
          <cell r="AY2170">
            <v>0</v>
          </cell>
          <cell r="BA2170">
            <v>3.33657</v>
          </cell>
          <cell r="BB2170">
            <v>3.33657</v>
          </cell>
          <cell r="BC2170">
            <v>0</v>
          </cell>
          <cell r="BD2170">
            <v>3.33657</v>
          </cell>
          <cell r="BE2170">
            <v>0</v>
          </cell>
          <cell r="BG2170">
            <v>0</v>
          </cell>
          <cell r="BJ2170">
            <v>0.81399999999999995</v>
          </cell>
          <cell r="BM2170">
            <v>0.2215</v>
          </cell>
          <cell r="BO2170">
            <v>0</v>
          </cell>
          <cell r="BP2170">
            <v>0</v>
          </cell>
          <cell r="BS2170">
            <v>1.1536602921889908E-3</v>
          </cell>
          <cell r="BU2170">
            <v>6</v>
          </cell>
        </row>
        <row r="2171">
          <cell r="C2171">
            <v>302882057</v>
          </cell>
          <cell r="D2171" t="str">
            <v>отдел Архитектуры и строительства Амударьинского района</v>
          </cell>
          <cell r="E2171" t="str">
            <v>ГП</v>
          </cell>
          <cell r="F2171">
            <v>0</v>
          </cell>
          <cell r="G2171">
            <v>100</v>
          </cell>
          <cell r="H2171" t="str">
            <v>Каракалп.</v>
          </cell>
          <cell r="I2171" t="str">
            <v>Қурилиш вазирлиги</v>
          </cell>
          <cell r="J2171" t="str">
            <v>ГП</v>
          </cell>
          <cell r="K2171" t="str">
            <v>ГП</v>
          </cell>
          <cell r="L2171" t="str">
            <v>Коммунал уй-жой қурилиш ва сув хўжалиги</v>
          </cell>
          <cell r="M2171" t="str">
            <v>Коммунал соҳа, қурилиш ва хизмат кўрсатиш</v>
          </cell>
          <cell r="N2171" t="str">
            <v>ВМҚ-800</v>
          </cell>
          <cell r="O2171" t="str">
            <v>тугатиш</v>
          </cell>
          <cell r="V2171">
            <v>0.81399999999999995</v>
          </cell>
          <cell r="Y2171">
            <v>261.35199999999998</v>
          </cell>
          <cell r="Z2171">
            <v>142.071</v>
          </cell>
          <cell r="AB2171">
            <v>8.8629999999999995</v>
          </cell>
          <cell r="AF2171">
            <v>29.082999999999998</v>
          </cell>
          <cell r="AI2171">
            <v>32.82</v>
          </cell>
          <cell r="AJ2171">
            <v>1.413</v>
          </cell>
          <cell r="AK2171">
            <v>3.5329999999999999</v>
          </cell>
          <cell r="AM2171">
            <v>-20.934999999999999</v>
          </cell>
          <cell r="AQ2171">
            <v>7.5650000000000004</v>
          </cell>
          <cell r="AU2171">
            <v>0</v>
          </cell>
          <cell r="AY2171">
            <v>0</v>
          </cell>
          <cell r="BA2171">
            <v>0</v>
          </cell>
          <cell r="BB2171">
            <v>0</v>
          </cell>
          <cell r="BC2171">
            <v>0</v>
          </cell>
          <cell r="BD2171">
            <v>0</v>
          </cell>
          <cell r="BE2171">
            <v>0</v>
          </cell>
          <cell r="BG2171">
            <v>0.5</v>
          </cell>
          <cell r="BJ2171">
            <v>0.81399999999999995</v>
          </cell>
          <cell r="BM2171">
            <v>0.17100000000000001</v>
          </cell>
          <cell r="BO2171">
            <v>0</v>
          </cell>
          <cell r="BP2171">
            <v>0</v>
          </cell>
          <cell r="BS2171">
            <v>-0.6635499207606973</v>
          </cell>
          <cell r="BU2171" t="str">
            <v>-</v>
          </cell>
        </row>
        <row r="2172">
          <cell r="C2172">
            <v>200369849</v>
          </cell>
          <cell r="D2172" t="str">
            <v>ПАРК КУЛЬТУРА И ОТДЫХА ЕШЛИК</v>
          </cell>
          <cell r="E2172" t="str">
            <v>ГП</v>
          </cell>
          <cell r="F2172">
            <v>1.514</v>
          </cell>
          <cell r="G2172">
            <v>100</v>
          </cell>
          <cell r="H2172" t="str">
            <v>Каракалп.</v>
          </cell>
          <cell r="I2172" t="str">
            <v>Ҳокимият</v>
          </cell>
          <cell r="J2172" t="str">
            <v>ГП</v>
          </cell>
          <cell r="K2172" t="str">
            <v>ГП</v>
          </cell>
          <cell r="L2172" t="str">
            <v>Ижтимоий соҳа, туризм ва фармацевтика</v>
          </cell>
          <cell r="M2172" t="str">
            <v>Ижтимоий соҳа, туризм ва фармацевтика</v>
          </cell>
          <cell r="V2172">
            <v>0.75</v>
          </cell>
          <cell r="Y2172">
            <v>1.589</v>
          </cell>
          <cell r="Z2172">
            <v>0.60599999999999998</v>
          </cell>
          <cell r="AB2172">
            <v>4.0670000000000002</v>
          </cell>
          <cell r="AF2172">
            <v>0</v>
          </cell>
          <cell r="AI2172">
            <v>-6.0250000000000004</v>
          </cell>
          <cell r="AJ2172">
            <v>-7.6109999999999998</v>
          </cell>
          <cell r="AK2172">
            <v>-5.6059999999999999</v>
          </cell>
          <cell r="AM2172">
            <v>-8.7949999999999999</v>
          </cell>
          <cell r="AQ2172">
            <v>3.411</v>
          </cell>
          <cell r="AU2172">
            <v>0</v>
          </cell>
          <cell r="AY2172">
            <v>0</v>
          </cell>
          <cell r="BA2172">
            <v>0</v>
          </cell>
          <cell r="BB2172">
            <v>0</v>
          </cell>
          <cell r="BC2172">
            <v>0</v>
          </cell>
          <cell r="BD2172">
            <v>0</v>
          </cell>
          <cell r="BE2172">
            <v>0</v>
          </cell>
          <cell r="BG2172">
            <v>0</v>
          </cell>
          <cell r="BJ2172">
            <v>51.658000000000001</v>
          </cell>
          <cell r="BM2172">
            <v>12.143000000000001</v>
          </cell>
          <cell r="BO2172">
            <v>0</v>
          </cell>
          <cell r="BP2172">
            <v>0</v>
          </cell>
          <cell r="BS2172">
            <v>-8.6907114624505919</v>
          </cell>
          <cell r="BU2172">
            <v>21</v>
          </cell>
        </row>
        <row r="2173">
          <cell r="C2173">
            <v>203819712</v>
          </cell>
          <cell r="D2173" t="str">
            <v>ЙУЛОВЧИ ВА ЮК ТАШИШ ТРАНСПОРТИФАОЛИЯТИНИ МУВОФИКЛАШТИРУВЧИ Б</v>
          </cell>
          <cell r="E2173" t="str">
            <v>ГП</v>
          </cell>
          <cell r="F2173">
            <v>0</v>
          </cell>
          <cell r="G2173">
            <v>100</v>
          </cell>
          <cell r="H2173" t="str">
            <v>Андижан</v>
          </cell>
          <cell r="I2173" t="str">
            <v>Ҳокимият</v>
          </cell>
          <cell r="J2173" t="str">
            <v>ГП</v>
          </cell>
          <cell r="K2173" t="str">
            <v>ГП</v>
          </cell>
          <cell r="L2173" t="str">
            <v>Йўл-транспорт инфратузилмаси</v>
          </cell>
          <cell r="M2173" t="str">
            <v>Коммунал соҳа, қурилиш ва хизмат кўрсатиш</v>
          </cell>
          <cell r="N2173" t="str">
            <v>ВМҚ-800</v>
          </cell>
          <cell r="O2173" t="str">
            <v>тугатиш</v>
          </cell>
          <cell r="V2173">
            <v>0.6837999877929688</v>
          </cell>
          <cell r="Y2173">
            <v>0</v>
          </cell>
          <cell r="Z2173">
            <v>0</v>
          </cell>
          <cell r="AB2173">
            <v>0</v>
          </cell>
          <cell r="AF2173">
            <v>0</v>
          </cell>
          <cell r="AJ2173">
            <v>0</v>
          </cell>
          <cell r="AK2173">
            <v>-8313</v>
          </cell>
          <cell r="AM2173">
            <v>-8313</v>
          </cell>
          <cell r="AP2173">
            <v>0</v>
          </cell>
          <cell r="AQ2173">
            <v>8943</v>
          </cell>
          <cell r="AT2173">
            <v>0</v>
          </cell>
          <cell r="AU2173">
            <v>0</v>
          </cell>
          <cell r="AX2173">
            <v>0</v>
          </cell>
          <cell r="AY2173">
            <v>0</v>
          </cell>
          <cell r="BA2173">
            <v>0</v>
          </cell>
          <cell r="BB2173">
            <v>0</v>
          </cell>
          <cell r="BC2173">
            <v>0</v>
          </cell>
          <cell r="BD2173">
            <v>0</v>
          </cell>
          <cell r="BE2173">
            <v>0</v>
          </cell>
          <cell r="BF2173">
            <v>0</v>
          </cell>
          <cell r="BG2173">
            <v>0</v>
          </cell>
          <cell r="BI2173">
            <v>0.53059997558593752</v>
          </cell>
          <cell r="BJ2173">
            <v>0.53059997558593752</v>
          </cell>
          <cell r="BL2173">
            <v>0</v>
          </cell>
          <cell r="BM2173">
            <v>0</v>
          </cell>
          <cell r="BO2173">
            <v>0</v>
          </cell>
          <cell r="BP2173">
            <v>0</v>
          </cell>
          <cell r="BS2173">
            <v>-2</v>
          </cell>
          <cell r="BU2173">
            <v>49</v>
          </cell>
        </row>
        <row r="2174">
          <cell r="C2174">
            <v>205720947</v>
          </cell>
          <cell r="D2174" t="str">
            <v xml:space="preserve">Самарканд вилоят «КУРУВЧИ « сертификатлаштириш </v>
          </cell>
          <cell r="E2174" t="str">
            <v>ГП</v>
          </cell>
          <cell r="F2174">
            <v>0.17539999389648436</v>
          </cell>
          <cell r="G2174">
            <v>100</v>
          </cell>
          <cell r="H2174" t="str">
            <v>Самарканд</v>
          </cell>
          <cell r="I2174" t="str">
            <v>Олий ва ўрта махсус таълим вазирлигининг Касб-ҳунар таълими маркази</v>
          </cell>
          <cell r="J2174" t="str">
            <v>ГП</v>
          </cell>
          <cell r="K2174" t="str">
            <v>ГП</v>
          </cell>
          <cell r="L2174" t="str">
            <v>Ижтимоий соҳа, туризм ва фармацевтика</v>
          </cell>
          <cell r="M2174" t="str">
            <v>Ижтимоий соҳа, туризм ва фармацевтика</v>
          </cell>
          <cell r="V2174">
            <v>0.64740002441406252</v>
          </cell>
          <cell r="Y2174">
            <v>97.7696015625</v>
          </cell>
          <cell r="Z2174">
            <v>22.803800781250001</v>
          </cell>
          <cell r="AB2174">
            <v>0</v>
          </cell>
          <cell r="AF2174">
            <v>0</v>
          </cell>
          <cell r="AI2174">
            <v>17.106000000000002</v>
          </cell>
          <cell r="AJ2174">
            <v>4.8884999999999996</v>
          </cell>
          <cell r="AK2174">
            <v>-41.2455</v>
          </cell>
          <cell r="AM2174">
            <v>-8.6660000000000004</v>
          </cell>
          <cell r="AQ2174">
            <v>1.753300048828125</v>
          </cell>
          <cell r="AU2174">
            <v>0</v>
          </cell>
          <cell r="AY2174">
            <v>0</v>
          </cell>
          <cell r="BA2174">
            <v>0</v>
          </cell>
          <cell r="BB2174">
            <v>0</v>
          </cell>
          <cell r="BC2174">
            <v>0</v>
          </cell>
          <cell r="BD2174">
            <v>0</v>
          </cell>
          <cell r="BE2174">
            <v>0</v>
          </cell>
          <cell r="BG2174">
            <v>0</v>
          </cell>
          <cell r="BJ2174">
            <v>0</v>
          </cell>
          <cell r="BM2174">
            <v>4.8620000000000001</v>
          </cell>
          <cell r="BO2174">
            <v>0</v>
          </cell>
          <cell r="BP2174">
            <v>0</v>
          </cell>
          <cell r="BS2174">
            <v>-1.3863492722029118</v>
          </cell>
          <cell r="BU2174" t="str">
            <v>-</v>
          </cell>
        </row>
        <row r="2175">
          <cell r="C2175">
            <v>202762264</v>
          </cell>
          <cell r="D2175" t="str">
            <v>«TO`MARIS» GAZETASI TAHRIRIYATI</v>
          </cell>
          <cell r="E2175" t="str">
            <v>ГП</v>
          </cell>
          <cell r="F2175">
            <v>0</v>
          </cell>
          <cell r="G2175">
            <v>100</v>
          </cell>
          <cell r="H2175" t="str">
            <v>Навои</v>
          </cell>
          <cell r="I2175" t="str">
            <v>Ҳокимият</v>
          </cell>
          <cell r="J2175" t="str">
            <v>ГП</v>
          </cell>
          <cell r="K2175" t="str">
            <v>ГП</v>
          </cell>
          <cell r="L2175" t="str">
            <v>Ижтимоий соҳа, туризм ва фармацевтика</v>
          </cell>
          <cell r="M2175" t="str">
            <v>Ижтимоий соҳа, туризм ва фармацевтика</v>
          </cell>
          <cell r="V2175">
            <v>0.375</v>
          </cell>
          <cell r="Y2175">
            <v>0</v>
          </cell>
          <cell r="Z2175">
            <v>0</v>
          </cell>
          <cell r="AB2175">
            <v>7.5</v>
          </cell>
          <cell r="AF2175">
            <v>0</v>
          </cell>
          <cell r="AJ2175">
            <v>0</v>
          </cell>
          <cell r="AK2175">
            <v>0</v>
          </cell>
          <cell r="AM2175">
            <v>0.375</v>
          </cell>
          <cell r="AQ2175">
            <v>2.1823000488281248</v>
          </cell>
          <cell r="AU2175">
            <v>0</v>
          </cell>
          <cell r="AY2175">
            <v>0</v>
          </cell>
          <cell r="BA2175">
            <v>46.658929999999998</v>
          </cell>
          <cell r="BB2175">
            <v>46.658929999999998</v>
          </cell>
          <cell r="BC2175">
            <v>0</v>
          </cell>
          <cell r="BD2175">
            <v>46.658929999999998</v>
          </cell>
          <cell r="BE2175">
            <v>0</v>
          </cell>
          <cell r="BG2175">
            <v>0</v>
          </cell>
          <cell r="BJ2175">
            <v>0</v>
          </cell>
          <cell r="BM2175">
            <v>6.75</v>
          </cell>
          <cell r="BO2175">
            <v>0</v>
          </cell>
          <cell r="BP2175">
            <v>0</v>
          </cell>
          <cell r="BS2175">
            <v>0.44247787610619466</v>
          </cell>
          <cell r="BU2175" t="str">
            <v>-</v>
          </cell>
        </row>
        <row r="2176">
          <cell r="C2176">
            <v>305004299</v>
          </cell>
          <cell r="D2176" t="str">
            <v>ГУП «QO`SHKO`PIR TA`MIRLASH-TIKLASH XIZMATI»</v>
          </cell>
          <cell r="E2176" t="str">
            <v>ГП</v>
          </cell>
          <cell r="F2176">
            <v>0</v>
          </cell>
          <cell r="G2176">
            <v>100</v>
          </cell>
          <cell r="H2176" t="str">
            <v>Хорезм</v>
          </cell>
          <cell r="I2176" t="str">
            <v>Уй-жой коммунал хизмат кўрсатиш вазирлиги</v>
          </cell>
          <cell r="J2176" t="str">
            <v>ГП</v>
          </cell>
          <cell r="K2176" t="str">
            <v>ГП</v>
          </cell>
          <cell r="L2176" t="str">
            <v>Коммунал уй-жой қурилиш ва сув хўжалиги</v>
          </cell>
          <cell r="M2176" t="str">
            <v>Коммунал соҳа, қурилиш ва хизмат кўрсатиш</v>
          </cell>
          <cell r="V2176">
            <v>0.31379998779296875</v>
          </cell>
          <cell r="Y2176">
            <v>0</v>
          </cell>
          <cell r="Z2176">
            <v>0</v>
          </cell>
          <cell r="AB2176">
            <v>0</v>
          </cell>
          <cell r="AF2176">
            <v>0</v>
          </cell>
          <cell r="AJ2176">
            <v>0</v>
          </cell>
          <cell r="AK2176">
            <v>0</v>
          </cell>
          <cell r="AM2176">
            <v>0</v>
          </cell>
          <cell r="AQ2176">
            <v>0</v>
          </cell>
          <cell r="AU2176">
            <v>0</v>
          </cell>
          <cell r="AY2176">
            <v>0</v>
          </cell>
          <cell r="BA2176">
            <v>0</v>
          </cell>
          <cell r="BB2176">
            <v>0</v>
          </cell>
          <cell r="BC2176">
            <v>0</v>
          </cell>
          <cell r="BD2176">
            <v>0</v>
          </cell>
          <cell r="BE2176">
            <v>0</v>
          </cell>
          <cell r="BG2176">
            <v>0.31379998779296875</v>
          </cell>
          <cell r="BJ2176">
            <v>0.31379998779296875</v>
          </cell>
          <cell r="BM2176">
            <v>0</v>
          </cell>
          <cell r="BO2176">
            <v>0</v>
          </cell>
          <cell r="BP2176">
            <v>0</v>
          </cell>
          <cell r="BU2176">
            <v>49</v>
          </cell>
        </row>
        <row r="2177">
          <cell r="C2177">
            <v>303957824</v>
          </cell>
          <cell r="D2177" t="str">
            <v>«KOGON UY-JOY, NOTURAR JOYDAN FOYDAL-SH, HISOBGA OLISH»</v>
          </cell>
          <cell r="E2177" t="str">
            <v>ГП</v>
          </cell>
          <cell r="F2177">
            <v>0</v>
          </cell>
          <cell r="G2177">
            <v>100</v>
          </cell>
          <cell r="H2177" t="str">
            <v>Бухара</v>
          </cell>
          <cell r="I2177" t="str">
            <v>Ҳокимият</v>
          </cell>
          <cell r="J2177" t="str">
            <v>ГП</v>
          </cell>
          <cell r="K2177" t="str">
            <v>ГП</v>
          </cell>
          <cell r="L2177" t="str">
            <v>Коммунал уй-жой қурилиш ва сув хўжалиги</v>
          </cell>
          <cell r="M2177" t="str">
            <v>Коммунал соҳа, қурилиш ва хизмат кўрсатиш</v>
          </cell>
          <cell r="V2177">
            <v>0.21299999999999999</v>
          </cell>
          <cell r="Y2177">
            <v>0</v>
          </cell>
          <cell r="Z2177">
            <v>0</v>
          </cell>
          <cell r="AB2177">
            <v>31.077999999999999</v>
          </cell>
          <cell r="AF2177">
            <v>30.53</v>
          </cell>
          <cell r="AJ2177">
            <v>0</v>
          </cell>
          <cell r="AK2177">
            <v>0</v>
          </cell>
          <cell r="AM2177">
            <v>-0.47799999999999998</v>
          </cell>
          <cell r="AQ2177">
            <v>6.4210000000000003</v>
          </cell>
          <cell r="AU2177">
            <v>0</v>
          </cell>
          <cell r="AY2177">
            <v>0</v>
          </cell>
          <cell r="BA2177">
            <v>0</v>
          </cell>
          <cell r="BB2177">
            <v>0</v>
          </cell>
          <cell r="BC2177">
            <v>0</v>
          </cell>
          <cell r="BD2177">
            <v>0</v>
          </cell>
          <cell r="BE2177">
            <v>0</v>
          </cell>
          <cell r="BG2177">
            <v>0</v>
          </cell>
          <cell r="BJ2177">
            <v>0.64700000000000002</v>
          </cell>
          <cell r="BM2177">
            <v>30.53</v>
          </cell>
          <cell r="BO2177">
            <v>0</v>
          </cell>
          <cell r="BP2177">
            <v>0</v>
          </cell>
          <cell r="BS2177">
            <v>-0.3280263628993359</v>
          </cell>
          <cell r="BU2177" t="str">
            <v>-</v>
          </cell>
          <cell r="BW2177">
            <v>125.081176470587</v>
          </cell>
          <cell r="BX2177" t="str">
            <v>высокая</v>
          </cell>
        </row>
        <row r="2178">
          <cell r="C2178">
            <v>302243559</v>
          </cell>
          <cell r="D2178" t="str">
            <v>УП «QARAOZEK RAYONI ARXITEKTURA HAM QURILIS BOLIMI»</v>
          </cell>
          <cell r="E2178" t="str">
            <v>ГП</v>
          </cell>
          <cell r="F2178">
            <v>0</v>
          </cell>
          <cell r="G2178">
            <v>100</v>
          </cell>
          <cell r="H2178" t="str">
            <v>Каракалп.</v>
          </cell>
          <cell r="I2178" t="str">
            <v>Қурилиш вазирлиги</v>
          </cell>
          <cell r="J2178" t="str">
            <v>ГП</v>
          </cell>
          <cell r="K2178" t="str">
            <v>ГП</v>
          </cell>
          <cell r="L2178" t="str">
            <v>Коммунал уй-жой қурилиш ва сув хўжалиги</v>
          </cell>
          <cell r="M2178" t="str">
            <v>Коммунал соҳа, қурилиш ва хизмат кўрсатиш</v>
          </cell>
          <cell r="N2178" t="str">
            <v>ВМҚ-800</v>
          </cell>
          <cell r="O2178" t="str">
            <v>тугатиш</v>
          </cell>
          <cell r="V2178">
            <v>0</v>
          </cell>
          <cell r="AB2178">
            <v>0</v>
          </cell>
          <cell r="AF2178">
            <v>0</v>
          </cell>
          <cell r="AM2178">
            <v>0</v>
          </cell>
          <cell r="AQ2178">
            <v>0</v>
          </cell>
          <cell r="AU2178">
            <v>0</v>
          </cell>
          <cell r="AY2178">
            <v>0</v>
          </cell>
          <cell r="BA2178">
            <v>0</v>
          </cell>
          <cell r="BB2178">
            <v>0</v>
          </cell>
          <cell r="BC2178">
            <v>0</v>
          </cell>
          <cell r="BD2178">
            <v>0</v>
          </cell>
          <cell r="BE2178">
            <v>0</v>
          </cell>
          <cell r="BG2178">
            <v>0</v>
          </cell>
          <cell r="BJ2178">
            <v>0</v>
          </cell>
          <cell r="BM2178">
            <v>0</v>
          </cell>
          <cell r="BO2178">
            <v>0</v>
          </cell>
          <cell r="BP2178">
            <v>0</v>
          </cell>
          <cell r="BU2178" t="str">
            <v>-</v>
          </cell>
        </row>
        <row r="2179">
          <cell r="C2179">
            <v>304676374</v>
          </cell>
          <cell r="D2179" t="str">
            <v>QISHLOQ XO`JALIGIDA INNOVATSIYON ISHLANMALAR VA MASLAHAT MARKAZI</v>
          </cell>
          <cell r="E2179" t="str">
            <v>ГП</v>
          </cell>
          <cell r="F2179">
            <v>0</v>
          </cell>
          <cell r="G2179">
            <v>100</v>
          </cell>
          <cell r="H2179" t="str">
            <v>Каракалп.</v>
          </cell>
          <cell r="I2179" t="str">
            <v>Қишлоқ хўжалиги вазирлиги</v>
          </cell>
          <cell r="J2179" t="str">
            <v>ГП</v>
          </cell>
          <cell r="K2179" t="str">
            <v>ГП</v>
          </cell>
          <cell r="L2179" t="str">
            <v>Қишлоқ хўжалиги ва қишлоқ хўжалиги маҳсулотларини қайта ишлаш</v>
          </cell>
          <cell r="M2179" t="str">
            <v>Қишлоқ хўжалиги ва озиқ-овқат саноати</v>
          </cell>
          <cell r="V2179">
            <v>0</v>
          </cell>
          <cell r="Y2179">
            <v>0</v>
          </cell>
          <cell r="Z2179">
            <v>0</v>
          </cell>
          <cell r="AB2179">
            <v>0</v>
          </cell>
          <cell r="AF2179">
            <v>0</v>
          </cell>
          <cell r="AJ2179">
            <v>0</v>
          </cell>
          <cell r="AK2179">
            <v>0</v>
          </cell>
          <cell r="AM2179">
            <v>0</v>
          </cell>
          <cell r="AQ2179">
            <v>0</v>
          </cell>
          <cell r="AU2179">
            <v>0</v>
          </cell>
          <cell r="AY2179">
            <v>0</v>
          </cell>
          <cell r="BA2179">
            <v>0</v>
          </cell>
          <cell r="BB2179">
            <v>0</v>
          </cell>
          <cell r="BC2179">
            <v>0</v>
          </cell>
          <cell r="BD2179">
            <v>0</v>
          </cell>
          <cell r="BE2179">
            <v>0</v>
          </cell>
          <cell r="BG2179">
            <v>0</v>
          </cell>
          <cell r="BJ2179">
            <v>0</v>
          </cell>
          <cell r="BM2179">
            <v>0</v>
          </cell>
          <cell r="BO2179">
            <v>0</v>
          </cell>
          <cell r="BP2179">
            <v>0</v>
          </cell>
          <cell r="BU2179" t="str">
            <v>-</v>
          </cell>
          <cell r="BW2179">
            <v>18.9184401812396</v>
          </cell>
          <cell r="BX2179" t="str">
            <v>неудовлетворительная</v>
          </cell>
        </row>
        <row r="2180">
          <cell r="C2180">
            <v>200388255</v>
          </cell>
          <cell r="D2180" t="str">
            <v xml:space="preserve"> «NUKUS TUMAN YULLARDAN FOYDALANISH UNI</v>
          </cell>
          <cell r="E2180" t="str">
            <v>ГП</v>
          </cell>
          <cell r="F2180">
            <v>0</v>
          </cell>
          <cell r="G2180">
            <v>100</v>
          </cell>
          <cell r="H2180" t="str">
            <v>Каракалп.</v>
          </cell>
          <cell r="I2180" t="str">
            <v>Автомобиль йўллари давлат қўмитаси</v>
          </cell>
          <cell r="J2180" t="str">
            <v>ГП</v>
          </cell>
          <cell r="K2180" t="str">
            <v>ГП</v>
          </cell>
          <cell r="L2180" t="str">
            <v>Йўл-транспорт инфратузилмаси</v>
          </cell>
          <cell r="M2180" t="str">
            <v>Коммунал соҳа, қурилиш ва хизмат кўрсатиш</v>
          </cell>
          <cell r="V2180">
            <v>0</v>
          </cell>
          <cell r="Y2180">
            <v>1254.0119999999999</v>
          </cell>
          <cell r="Z2180">
            <v>1277.376</v>
          </cell>
          <cell r="AB2180">
            <v>3236.0419999999999</v>
          </cell>
          <cell r="AF2180">
            <v>2402.6610000000001</v>
          </cell>
          <cell r="AI2180">
            <v>48.991</v>
          </cell>
          <cell r="AJ2180">
            <v>72.254000000000005</v>
          </cell>
          <cell r="AK2180">
            <v>56.465000000000003</v>
          </cell>
          <cell r="AM2180">
            <v>99.81</v>
          </cell>
          <cell r="AQ2180">
            <v>776.38800000000003</v>
          </cell>
          <cell r="AU2180">
            <v>20.309999999999999</v>
          </cell>
          <cell r="AY2180">
            <v>240.02</v>
          </cell>
          <cell r="BA2180">
            <v>28302.984</v>
          </cell>
          <cell r="BB2180">
            <v>28302.984</v>
          </cell>
          <cell r="BC2180">
            <v>0</v>
          </cell>
          <cell r="BD2180">
            <v>28302.984</v>
          </cell>
          <cell r="BE2180">
            <v>0</v>
          </cell>
          <cell r="BG2180">
            <v>0</v>
          </cell>
          <cell r="BJ2180">
            <v>0</v>
          </cell>
          <cell r="BM2180">
            <v>688.30899999999997</v>
          </cell>
          <cell r="BO2180">
            <v>0</v>
          </cell>
          <cell r="BP2180">
            <v>0</v>
          </cell>
          <cell r="BU2180" t="str">
            <v>-</v>
          </cell>
          <cell r="BW2180">
            <v>10.989710787621499</v>
          </cell>
          <cell r="BX2180" t="str">
            <v>неудовлетворительная</v>
          </cell>
        </row>
        <row r="2181">
          <cell r="C2181">
            <v>200387336</v>
          </cell>
          <cell r="D2181" t="str">
            <v>Муйнак тумани архитектура ва курилиш булими</v>
          </cell>
          <cell r="E2181" t="str">
            <v>ГП</v>
          </cell>
          <cell r="F2181">
            <v>0</v>
          </cell>
          <cell r="G2181">
            <v>100</v>
          </cell>
          <cell r="H2181" t="str">
            <v>Каракалп.</v>
          </cell>
          <cell r="I2181" t="str">
            <v>Қурилиш вазирлиги</v>
          </cell>
          <cell r="J2181" t="str">
            <v>ГП</v>
          </cell>
          <cell r="K2181" t="str">
            <v>ГП</v>
          </cell>
          <cell r="L2181" t="str">
            <v>Коммунал уй-жой қурилиш ва сув хўжалиги</v>
          </cell>
          <cell r="M2181" t="str">
            <v>Коммунал соҳа, қурилиш ва хизмат кўрсатиш</v>
          </cell>
          <cell r="N2181" t="str">
            <v>ВМҚ-800</v>
          </cell>
          <cell r="O2181" t="str">
            <v>тугатиш</v>
          </cell>
          <cell r="V2181">
            <v>0</v>
          </cell>
          <cell r="Y2181">
            <v>190.12259374999999</v>
          </cell>
          <cell r="Z2181">
            <v>140.72890624999999</v>
          </cell>
          <cell r="AB2181">
            <v>0</v>
          </cell>
          <cell r="AF2181">
            <v>0</v>
          </cell>
          <cell r="AI2181">
            <v>27.443599609374999</v>
          </cell>
          <cell r="AJ2181">
            <v>-152.36559374999999</v>
          </cell>
          <cell r="AK2181">
            <v>-142.51750000000001</v>
          </cell>
          <cell r="AM2181">
            <v>0</v>
          </cell>
          <cell r="AQ2181">
            <v>0</v>
          </cell>
          <cell r="AU2181">
            <v>0</v>
          </cell>
          <cell r="AY2181">
            <v>0</v>
          </cell>
          <cell r="BA2181">
            <v>0</v>
          </cell>
          <cell r="BB2181">
            <v>0</v>
          </cell>
          <cell r="BC2181">
            <v>0</v>
          </cell>
          <cell r="BD2181">
            <v>0</v>
          </cell>
          <cell r="BE2181">
            <v>0</v>
          </cell>
          <cell r="BG2181">
            <v>0</v>
          </cell>
          <cell r="BJ2181">
            <v>0</v>
          </cell>
          <cell r="BM2181">
            <v>0</v>
          </cell>
          <cell r="BO2181">
            <v>0</v>
          </cell>
          <cell r="BP2181">
            <v>0</v>
          </cell>
          <cell r="BU2181" t="str">
            <v>-</v>
          </cell>
        </row>
        <row r="2182">
          <cell r="C2182">
            <v>200273834</v>
          </cell>
          <cell r="D2182" t="str">
            <v xml:space="preserve">«ULUG`NOR TUMAN YO`LLARDAN FOYDALANISH» </v>
          </cell>
          <cell r="E2182" t="str">
            <v>ГП</v>
          </cell>
          <cell r="F2182">
            <v>0</v>
          </cell>
          <cell r="G2182">
            <v>100</v>
          </cell>
          <cell r="H2182" t="str">
            <v>Андижан</v>
          </cell>
          <cell r="I2182" t="str">
            <v>Автомобиль йўллари давлат қўмитаси</v>
          </cell>
          <cell r="J2182" t="str">
            <v>ГП</v>
          </cell>
          <cell r="K2182" t="str">
            <v>ГП</v>
          </cell>
          <cell r="L2182" t="str">
            <v>Йўл-транспорт инфратузилмаси</v>
          </cell>
          <cell r="M2182" t="str">
            <v>Коммунал соҳа, қурилиш ва хизмат кўрсатиш</v>
          </cell>
          <cell r="V2182">
            <v>0</v>
          </cell>
          <cell r="Y2182">
            <v>1370.7429999999999</v>
          </cell>
          <cell r="Z2182">
            <v>1643.2280000000001</v>
          </cell>
          <cell r="AB2182">
            <v>4755.5879999999997</v>
          </cell>
          <cell r="AF2182">
            <v>3921.4209999999998</v>
          </cell>
          <cell r="AI2182">
            <v>0</v>
          </cell>
          <cell r="AJ2182">
            <v>0</v>
          </cell>
          <cell r="AK2182">
            <v>0</v>
          </cell>
          <cell r="AM2182">
            <v>1.696</v>
          </cell>
          <cell r="AQ2182">
            <v>692.50199999999995</v>
          </cell>
          <cell r="AU2182">
            <v>0.45100000000000001</v>
          </cell>
          <cell r="AY2182">
            <v>17.21</v>
          </cell>
          <cell r="BA2182">
            <v>509.44500000000005</v>
          </cell>
          <cell r="BB2182">
            <v>509.44500000000005</v>
          </cell>
          <cell r="BC2182">
            <v>0</v>
          </cell>
          <cell r="BD2182">
            <v>509.44500000000005</v>
          </cell>
          <cell r="BE2182">
            <v>0</v>
          </cell>
          <cell r="BG2182">
            <v>0</v>
          </cell>
          <cell r="BJ2182">
            <v>0</v>
          </cell>
          <cell r="BM2182">
            <v>832.32399999999996</v>
          </cell>
          <cell r="BO2182">
            <v>0</v>
          </cell>
          <cell r="BP2182">
            <v>0</v>
          </cell>
          <cell r="BU2182">
            <v>77</v>
          </cell>
          <cell r="BW2182">
            <v>82.073333333333295</v>
          </cell>
          <cell r="BX2182" t="str">
            <v>средная</v>
          </cell>
        </row>
        <row r="2183">
          <cell r="C2183">
            <v>303232001</v>
          </cell>
          <cell r="D2183" t="str">
            <v>ГУП «BUXORO VILOYATI HOKIMLIGI HUZURIDAGI AXBOROT-KOMMUNIKATSIYA TEXNOLOGIYALARINI RIV</v>
          </cell>
          <cell r="E2183" t="str">
            <v>ГП</v>
          </cell>
          <cell r="F2183">
            <v>0</v>
          </cell>
          <cell r="G2183">
            <v>100</v>
          </cell>
          <cell r="H2183" t="str">
            <v>Бухара</v>
          </cell>
          <cell r="I2183" t="str">
            <v>Ҳокимият</v>
          </cell>
          <cell r="J2183" t="str">
            <v>ГП</v>
          </cell>
          <cell r="K2183" t="str">
            <v>ГП</v>
          </cell>
          <cell r="L2183" t="str">
            <v>Ахборот технологиялари ва нашриёт</v>
          </cell>
          <cell r="M2183" t="str">
            <v>Ахборот технологиялари ва телекоммуникациялар</v>
          </cell>
          <cell r="V2183">
            <v>0</v>
          </cell>
          <cell r="Y2183">
            <v>0</v>
          </cell>
          <cell r="Z2183">
            <v>0</v>
          </cell>
          <cell r="AB2183">
            <v>0</v>
          </cell>
          <cell r="AF2183">
            <v>0</v>
          </cell>
          <cell r="AJ2183">
            <v>0</v>
          </cell>
          <cell r="AK2183">
            <v>0</v>
          </cell>
          <cell r="AM2183">
            <v>0</v>
          </cell>
          <cell r="AQ2183">
            <v>0</v>
          </cell>
          <cell r="AU2183">
            <v>0</v>
          </cell>
          <cell r="AY2183">
            <v>0</v>
          </cell>
          <cell r="BA2183">
            <v>0</v>
          </cell>
          <cell r="BB2183">
            <v>0</v>
          </cell>
          <cell r="BC2183">
            <v>0</v>
          </cell>
          <cell r="BD2183">
            <v>0</v>
          </cell>
          <cell r="BE2183">
            <v>0</v>
          </cell>
          <cell r="BG2183">
            <v>0</v>
          </cell>
          <cell r="BJ2183">
            <v>0</v>
          </cell>
          <cell r="BM2183">
            <v>0</v>
          </cell>
          <cell r="BO2183">
            <v>0</v>
          </cell>
          <cell r="BP2183">
            <v>0</v>
          </cell>
          <cell r="BU2183" t="str">
            <v>-</v>
          </cell>
          <cell r="BW2183">
            <v>298.798232144971</v>
          </cell>
          <cell r="BX2183" t="str">
            <v>высокая</v>
          </cell>
        </row>
        <row r="2184">
          <cell r="C2184">
            <v>304901663</v>
          </cell>
          <cell r="D2184" t="str">
            <v xml:space="preserve">«Buxoro mintaqaviy yo`llarga buyurtmachi xizmati» </v>
          </cell>
          <cell r="E2184" t="str">
            <v>ГП</v>
          </cell>
          <cell r="F2184">
            <v>0</v>
          </cell>
          <cell r="G2184">
            <v>100</v>
          </cell>
          <cell r="H2184" t="str">
            <v>Бухара</v>
          </cell>
          <cell r="I2184" t="str">
            <v>Автомобиль йўллари давлат қўмитаси</v>
          </cell>
          <cell r="J2184" t="str">
            <v>ГП</v>
          </cell>
          <cell r="K2184" t="str">
            <v>ГП</v>
          </cell>
          <cell r="L2184" t="str">
            <v>Йўл-транспорт инфратузилмаси</v>
          </cell>
          <cell r="M2184" t="str">
            <v>Коммунал соҳа, қурилиш ва хизмат кўрсатиш</v>
          </cell>
          <cell r="V2184">
            <v>0</v>
          </cell>
          <cell r="Y2184">
            <v>0</v>
          </cell>
          <cell r="Z2184">
            <v>0</v>
          </cell>
          <cell r="AB2184">
            <v>0</v>
          </cell>
          <cell r="AF2184">
            <v>0</v>
          </cell>
          <cell r="AJ2184">
            <v>0</v>
          </cell>
          <cell r="AK2184">
            <v>0</v>
          </cell>
          <cell r="AM2184">
            <v>0</v>
          </cell>
          <cell r="AQ2184">
            <v>0</v>
          </cell>
          <cell r="AU2184">
            <v>0</v>
          </cell>
          <cell r="AY2184">
            <v>0</v>
          </cell>
          <cell r="BA2184">
            <v>0</v>
          </cell>
          <cell r="BB2184">
            <v>0</v>
          </cell>
          <cell r="BC2184">
            <v>0</v>
          </cell>
          <cell r="BD2184">
            <v>0</v>
          </cell>
          <cell r="BE2184">
            <v>0</v>
          </cell>
          <cell r="BG2184">
            <v>0</v>
          </cell>
          <cell r="BJ2184">
            <v>0</v>
          </cell>
          <cell r="BM2184">
            <v>0</v>
          </cell>
          <cell r="BO2184">
            <v>0</v>
          </cell>
          <cell r="BP2184">
            <v>0</v>
          </cell>
          <cell r="BU2184" t="str">
            <v>-</v>
          </cell>
        </row>
        <row r="2185">
          <cell r="C2185">
            <v>305410775</v>
          </cell>
          <cell r="D2185" t="str">
            <v>БУХОРО ВИЛОЯТ «ЯГОНА ХИСОБ-КИТОБ МАРКАЗИ»</v>
          </cell>
          <cell r="E2185" t="str">
            <v>ГП</v>
          </cell>
          <cell r="F2185">
            <v>0</v>
          </cell>
          <cell r="G2185">
            <v>100</v>
          </cell>
          <cell r="H2185" t="str">
            <v>Бухара</v>
          </cell>
          <cell r="I2185" t="str">
            <v>Уй-жой коммунал хизмат кўрсатиш вазирлиги</v>
          </cell>
          <cell r="J2185" t="str">
            <v>ГП</v>
          </cell>
          <cell r="K2185" t="str">
            <v>ГП</v>
          </cell>
          <cell r="L2185" t="str">
            <v>Коммунал уй-жой қурилиш ва сув хўжалиги</v>
          </cell>
          <cell r="M2185" t="str">
            <v>Коммунал соҳа, қурилиш ва хизмат кўрсатиш</v>
          </cell>
          <cell r="V2185">
            <v>0</v>
          </cell>
          <cell r="AB2185">
            <v>0</v>
          </cell>
          <cell r="AF2185">
            <v>0</v>
          </cell>
          <cell r="AM2185">
            <v>0</v>
          </cell>
          <cell r="AQ2185">
            <v>0</v>
          </cell>
          <cell r="AU2185">
            <v>0</v>
          </cell>
          <cell r="AY2185">
            <v>0</v>
          </cell>
          <cell r="BA2185">
            <v>0</v>
          </cell>
          <cell r="BB2185">
            <v>0</v>
          </cell>
          <cell r="BC2185">
            <v>0</v>
          </cell>
          <cell r="BD2185">
            <v>0</v>
          </cell>
          <cell r="BE2185">
            <v>0</v>
          </cell>
          <cell r="BG2185">
            <v>0</v>
          </cell>
          <cell r="BJ2185">
            <v>0</v>
          </cell>
          <cell r="BM2185">
            <v>0</v>
          </cell>
          <cell r="BO2185">
            <v>0</v>
          </cell>
          <cell r="BP2185">
            <v>0</v>
          </cell>
        </row>
        <row r="2186">
          <cell r="C2186">
            <v>305359649</v>
          </cell>
          <cell r="D2186" t="str">
            <v>ГУП «JIZZAX NASHRIYOTI»</v>
          </cell>
          <cell r="E2186" t="str">
            <v>ГП</v>
          </cell>
          <cell r="F2186">
            <v>0</v>
          </cell>
          <cell r="G2186">
            <v>100</v>
          </cell>
          <cell r="H2186" t="str">
            <v>Джизак</v>
          </cell>
          <cell r="I2186" t="str">
            <v>Президенти Администрацияси ҳузуридаги Ахборот ва оммавий коммуникациялар агентлиги</v>
          </cell>
          <cell r="J2186" t="str">
            <v>ГП</v>
          </cell>
          <cell r="K2186" t="str">
            <v>ГП</v>
          </cell>
          <cell r="L2186" t="str">
            <v>Ижтимоий соҳа, туризм ва фармацевтика</v>
          </cell>
          <cell r="M2186" t="str">
            <v>Ижтимоий соҳа, туризм ва фармацевтика</v>
          </cell>
          <cell r="V2186">
            <v>0</v>
          </cell>
          <cell r="AB2186">
            <v>0</v>
          </cell>
          <cell r="AF2186">
            <v>0</v>
          </cell>
          <cell r="AM2186">
            <v>0</v>
          </cell>
          <cell r="AQ2186">
            <v>0</v>
          </cell>
          <cell r="AU2186">
            <v>0</v>
          </cell>
          <cell r="AY2186">
            <v>0</v>
          </cell>
          <cell r="BA2186">
            <v>0</v>
          </cell>
          <cell r="BB2186">
            <v>0</v>
          </cell>
          <cell r="BC2186">
            <v>0</v>
          </cell>
          <cell r="BD2186">
            <v>0</v>
          </cell>
          <cell r="BE2186">
            <v>0</v>
          </cell>
          <cell r="BG2186">
            <v>0</v>
          </cell>
          <cell r="BJ2186">
            <v>0.14949999999999999</v>
          </cell>
          <cell r="BM2186">
            <v>0</v>
          </cell>
          <cell r="BO2186">
            <v>0</v>
          </cell>
          <cell r="BP2186">
            <v>0</v>
          </cell>
        </row>
        <row r="2187">
          <cell r="C2187">
            <v>305625340</v>
          </cell>
          <cell r="D2187" t="str">
            <v>ГУП «BAXMAL TA`MIRLASH-TIKLASH XIZMATI»</v>
          </cell>
          <cell r="E2187" t="str">
            <v>ГП</v>
          </cell>
          <cell r="F2187">
            <v>0</v>
          </cell>
          <cell r="G2187">
            <v>100</v>
          </cell>
          <cell r="H2187" t="str">
            <v>Джизак</v>
          </cell>
          <cell r="I2187" t="str">
            <v>Уй-жой коммунал хизмат кўрсатиш вазирлиги</v>
          </cell>
          <cell r="J2187" t="str">
            <v>ГП</v>
          </cell>
          <cell r="K2187" t="str">
            <v>ГП</v>
          </cell>
          <cell r="L2187" t="str">
            <v>Коммунал уй-жой қурилиш ва сув хўжалиги</v>
          </cell>
          <cell r="M2187" t="str">
            <v>Коммунал соҳа, қурилиш ва хизмат кўрсатиш</v>
          </cell>
          <cell r="V2187">
            <v>0</v>
          </cell>
          <cell r="AB2187">
            <v>0</v>
          </cell>
          <cell r="AF2187">
            <v>0</v>
          </cell>
          <cell r="AM2187">
            <v>0</v>
          </cell>
          <cell r="AQ2187">
            <v>0</v>
          </cell>
          <cell r="AU2187">
            <v>0</v>
          </cell>
          <cell r="AY2187">
            <v>0</v>
          </cell>
          <cell r="BA2187">
            <v>0</v>
          </cell>
          <cell r="BB2187">
            <v>0</v>
          </cell>
          <cell r="BC2187">
            <v>0</v>
          </cell>
          <cell r="BD2187">
            <v>0</v>
          </cell>
          <cell r="BE2187">
            <v>0</v>
          </cell>
          <cell r="BG2187">
            <v>0</v>
          </cell>
          <cell r="BJ2187">
            <v>0</v>
          </cell>
          <cell r="BM2187">
            <v>0</v>
          </cell>
          <cell r="BO2187">
            <v>0</v>
          </cell>
          <cell r="BP2187">
            <v>0</v>
          </cell>
        </row>
        <row r="2188">
          <cell r="C2188">
            <v>304988104</v>
          </cell>
          <cell r="D2188" t="str">
            <v xml:space="preserve">«TA`MIRLASH-TIKLASH XIZMAT» </v>
          </cell>
          <cell r="E2188" t="str">
            <v>ГП</v>
          </cell>
          <cell r="F2188">
            <v>0</v>
          </cell>
          <cell r="G2188">
            <v>100</v>
          </cell>
          <cell r="H2188" t="str">
            <v>Кашкадарья</v>
          </cell>
          <cell r="I2188" t="str">
            <v>Уй-жой коммунал хизмат кўрсатиш вазирлиги</v>
          </cell>
          <cell r="J2188" t="str">
            <v>ГП</v>
          </cell>
          <cell r="K2188" t="str">
            <v>ГП</v>
          </cell>
          <cell r="L2188" t="str">
            <v>Коммунал уй-жой қурилиш ва сув хўжалиги</v>
          </cell>
          <cell r="M2188" t="str">
            <v>Коммунал соҳа, қурилиш ва хизмат кўрсатиш</v>
          </cell>
          <cell r="V2188">
            <v>0</v>
          </cell>
          <cell r="Y2188">
            <v>0</v>
          </cell>
          <cell r="Z2188">
            <v>0</v>
          </cell>
          <cell r="AB2188">
            <v>0</v>
          </cell>
          <cell r="AF2188">
            <v>0</v>
          </cell>
          <cell r="AJ2188">
            <v>0</v>
          </cell>
          <cell r="AK2188">
            <v>0</v>
          </cell>
          <cell r="AM2188">
            <v>0</v>
          </cell>
          <cell r="AQ2188">
            <v>0</v>
          </cell>
          <cell r="AU2188">
            <v>0</v>
          </cell>
          <cell r="AY2188">
            <v>0</v>
          </cell>
          <cell r="BA2188">
            <v>0</v>
          </cell>
          <cell r="BB2188">
            <v>0</v>
          </cell>
          <cell r="BC2188">
            <v>0</v>
          </cell>
          <cell r="BD2188">
            <v>0</v>
          </cell>
          <cell r="BE2188">
            <v>0</v>
          </cell>
          <cell r="BG2188">
            <v>0</v>
          </cell>
          <cell r="BJ2188">
            <v>0</v>
          </cell>
          <cell r="BM2188">
            <v>0</v>
          </cell>
          <cell r="BO2188">
            <v>0</v>
          </cell>
          <cell r="BP2188">
            <v>0</v>
          </cell>
          <cell r="BU2188">
            <v>30</v>
          </cell>
        </row>
        <row r="2189">
          <cell r="C2189">
            <v>204686143</v>
          </cell>
          <cell r="D2189" t="str">
            <v>ГП «Қашқадарё вилоят уй-жойларга давлат ордерлари ва маълумотномалар бериш маркази»</v>
          </cell>
          <cell r="E2189" t="str">
            <v>ГП</v>
          </cell>
          <cell r="F2189">
            <v>0</v>
          </cell>
          <cell r="G2189">
            <v>100</v>
          </cell>
          <cell r="H2189" t="str">
            <v>Кашкадарья</v>
          </cell>
          <cell r="I2189" t="str">
            <v>Давлат активларини бошқариш агентлиги</v>
          </cell>
          <cell r="J2189" t="str">
            <v>ГП</v>
          </cell>
          <cell r="K2189" t="str">
            <v>ГП</v>
          </cell>
          <cell r="L2189" t="str">
            <v>Хизмат кўрсатиш</v>
          </cell>
          <cell r="M2189" t="str">
            <v>Коммунал соҳа, қурилиш ва хизмат кўрсатиш</v>
          </cell>
          <cell r="V2189">
            <v>0</v>
          </cell>
          <cell r="Y2189">
            <v>116.404203125</v>
          </cell>
          <cell r="Z2189">
            <v>170.57599999999999</v>
          </cell>
          <cell r="AB2189">
            <v>189.42449999999999</v>
          </cell>
          <cell r="AF2189">
            <v>43.976890625000003</v>
          </cell>
          <cell r="AI2189">
            <v>5.4210000000000003</v>
          </cell>
          <cell r="AJ2189">
            <v>35.975000000000001</v>
          </cell>
          <cell r="AK2189">
            <v>25.29669921875</v>
          </cell>
          <cell r="AM2189">
            <v>14.0332099609375</v>
          </cell>
          <cell r="AQ2189">
            <v>0</v>
          </cell>
          <cell r="AU2189">
            <v>0</v>
          </cell>
          <cell r="AY2189">
            <v>0</v>
          </cell>
          <cell r="BA2189">
            <v>4211.1629999999996</v>
          </cell>
          <cell r="BB2189">
            <v>4211.1629999999996</v>
          </cell>
          <cell r="BC2189">
            <v>0</v>
          </cell>
          <cell r="BD2189">
            <v>4211.1629999999996</v>
          </cell>
          <cell r="BE2189">
            <v>0</v>
          </cell>
          <cell r="BG2189">
            <v>0</v>
          </cell>
          <cell r="BJ2189">
            <v>0</v>
          </cell>
          <cell r="BM2189">
            <v>121.943203125</v>
          </cell>
          <cell r="BO2189">
            <v>0</v>
          </cell>
          <cell r="BP2189">
            <v>0</v>
          </cell>
          <cell r="BU2189" t="str">
            <v>-</v>
          </cell>
        </row>
        <row r="2190">
          <cell r="C2190">
            <v>201343191</v>
          </cell>
          <cell r="D2190" t="str">
            <v>АВТОШОХБЕКАТ ДАВЛАТ УНУТАР КОРХОНАСИ</v>
          </cell>
          <cell r="E2190" t="str">
            <v>ГП</v>
          </cell>
          <cell r="F2190">
            <v>0</v>
          </cell>
          <cell r="G2190">
            <v>100</v>
          </cell>
          <cell r="H2190" t="str">
            <v>Кашкадарья</v>
          </cell>
          <cell r="I2190" t="str">
            <v>Ҳокимият</v>
          </cell>
          <cell r="J2190" t="str">
            <v>ГП</v>
          </cell>
          <cell r="K2190" t="str">
            <v>ГП</v>
          </cell>
          <cell r="L2190" t="str">
            <v>Йўл-транспорт инфратузилмаси</v>
          </cell>
          <cell r="M2190" t="str">
            <v>Коммунал соҳа, қурилиш ва хизмат кўрсатиш</v>
          </cell>
          <cell r="N2190" t="str">
            <v>ВМҚ-800</v>
          </cell>
          <cell r="O2190" t="str">
            <v>тугатиш</v>
          </cell>
          <cell r="V2190">
            <v>0</v>
          </cell>
          <cell r="Y2190">
            <v>0</v>
          </cell>
          <cell r="AB2190">
            <v>0</v>
          </cell>
          <cell r="AF2190">
            <v>0</v>
          </cell>
          <cell r="AI2190">
            <v>-5.3879999999999999</v>
          </cell>
          <cell r="AJ2190">
            <v>-206.66093749999999</v>
          </cell>
          <cell r="AM2190">
            <v>0</v>
          </cell>
          <cell r="AQ2190">
            <v>0</v>
          </cell>
          <cell r="AU2190">
            <v>0</v>
          </cell>
          <cell r="AY2190">
            <v>0</v>
          </cell>
          <cell r="BA2190">
            <v>0</v>
          </cell>
          <cell r="BB2190">
            <v>0</v>
          </cell>
          <cell r="BC2190">
            <v>0</v>
          </cell>
          <cell r="BD2190">
            <v>0</v>
          </cell>
          <cell r="BE2190">
            <v>0</v>
          </cell>
          <cell r="BG2190">
            <v>0</v>
          </cell>
          <cell r="BJ2190">
            <v>0</v>
          </cell>
          <cell r="BM2190">
            <v>0</v>
          </cell>
          <cell r="BO2190">
            <v>0</v>
          </cell>
          <cell r="BP2190">
            <v>0</v>
          </cell>
          <cell r="BU2190" t="str">
            <v>-</v>
          </cell>
        </row>
        <row r="2191">
          <cell r="C2191">
            <v>207126464</v>
          </cell>
          <cell r="D2191" t="str">
            <v>КАРШИ ШАХАР ХУЖАЛИК ХИСОБИДАГИ КОМПЬЮТЕРЛАШТИРИШ МАРКАЗИ</v>
          </cell>
          <cell r="E2191" t="str">
            <v>ГП</v>
          </cell>
          <cell r="F2191">
            <v>0</v>
          </cell>
          <cell r="G2191">
            <v>100</v>
          </cell>
          <cell r="H2191" t="str">
            <v>Кашкадарья</v>
          </cell>
          <cell r="I2191" t="str">
            <v>Ҳокимият</v>
          </cell>
          <cell r="J2191" t="str">
            <v>ГП</v>
          </cell>
          <cell r="K2191" t="str">
            <v>ГП</v>
          </cell>
          <cell r="L2191" t="str">
            <v>Ахборот технологиялари ва нашриёт</v>
          </cell>
          <cell r="M2191" t="str">
            <v>Ахборот технологиялари ва телекоммуникациялар</v>
          </cell>
          <cell r="V2191">
            <v>0</v>
          </cell>
          <cell r="AB2191">
            <v>0</v>
          </cell>
          <cell r="AF2191">
            <v>0</v>
          </cell>
          <cell r="AM2191">
            <v>0</v>
          </cell>
          <cell r="AQ2191">
            <v>0</v>
          </cell>
          <cell r="AU2191">
            <v>0</v>
          </cell>
          <cell r="AY2191">
            <v>0</v>
          </cell>
          <cell r="BA2191">
            <v>0</v>
          </cell>
          <cell r="BB2191">
            <v>0</v>
          </cell>
          <cell r="BC2191">
            <v>0</v>
          </cell>
          <cell r="BD2191">
            <v>0</v>
          </cell>
          <cell r="BE2191">
            <v>0</v>
          </cell>
          <cell r="BG2191">
            <v>0</v>
          </cell>
          <cell r="BJ2191">
            <v>0</v>
          </cell>
          <cell r="BM2191">
            <v>0</v>
          </cell>
          <cell r="BO2191">
            <v>0</v>
          </cell>
          <cell r="BP2191">
            <v>0</v>
          </cell>
        </row>
        <row r="2192">
          <cell r="C2192">
            <v>207193193</v>
          </cell>
          <cell r="D2192" t="str">
            <v>«MULK OZIQ-OVQAT TRANSPROT»</v>
          </cell>
          <cell r="E2192" t="str">
            <v>ГП</v>
          </cell>
          <cell r="F2192">
            <v>0</v>
          </cell>
          <cell r="G2192">
            <v>100</v>
          </cell>
          <cell r="H2192" t="str">
            <v>Кашкадарья</v>
          </cell>
          <cell r="I2192" t="str">
            <v>Ҳокимият</v>
          </cell>
          <cell r="J2192" t="str">
            <v>ГП</v>
          </cell>
          <cell r="K2192" t="str">
            <v>ГП</v>
          </cell>
          <cell r="L2192" t="str">
            <v>Йўл-транспорт инфратузилмаси</v>
          </cell>
          <cell r="M2192" t="str">
            <v>Коммунал соҳа, қурилиш ва хизмат кўрсатиш</v>
          </cell>
          <cell r="N2192" t="str">
            <v>ВМҚ-800</v>
          </cell>
          <cell r="O2192" t="str">
            <v>тугатиш</v>
          </cell>
          <cell r="V2192">
            <v>0</v>
          </cell>
          <cell r="Y2192">
            <v>17.387199218749998</v>
          </cell>
          <cell r="Z2192">
            <v>0</v>
          </cell>
          <cell r="AB2192">
            <v>0</v>
          </cell>
          <cell r="AF2192">
            <v>0</v>
          </cell>
          <cell r="AI2192">
            <v>7.6999999999999999E-2</v>
          </cell>
          <cell r="AJ2192">
            <v>-37.909300781250003</v>
          </cell>
          <cell r="AK2192">
            <v>0</v>
          </cell>
          <cell r="AM2192">
            <v>0</v>
          </cell>
          <cell r="AQ2192">
            <v>0</v>
          </cell>
          <cell r="AU2192">
            <v>0</v>
          </cell>
          <cell r="AY2192">
            <v>0</v>
          </cell>
          <cell r="BA2192">
            <v>0</v>
          </cell>
          <cell r="BB2192">
            <v>0</v>
          </cell>
          <cell r="BC2192">
            <v>0</v>
          </cell>
          <cell r="BD2192">
            <v>0</v>
          </cell>
          <cell r="BE2192">
            <v>0</v>
          </cell>
          <cell r="BG2192">
            <v>0</v>
          </cell>
          <cell r="BJ2192">
            <v>0</v>
          </cell>
          <cell r="BM2192">
            <v>0</v>
          </cell>
          <cell r="BO2192">
            <v>0</v>
          </cell>
          <cell r="BP2192">
            <v>0</v>
          </cell>
          <cell r="BU2192">
            <v>244</v>
          </cell>
        </row>
        <row r="2193">
          <cell r="C2193">
            <v>200679272</v>
          </cell>
          <cell r="D2193" t="str">
            <v>ГУЗОР ТУМАН 2532 СОНЛИ АВТО ЖАМЛАНМА  КОРХ</v>
          </cell>
          <cell r="E2193" t="str">
            <v>ГП</v>
          </cell>
          <cell r="F2193">
            <v>0</v>
          </cell>
          <cell r="G2193">
            <v>100</v>
          </cell>
          <cell r="H2193" t="str">
            <v>Кашкадарья</v>
          </cell>
          <cell r="I2193" t="str">
            <v>Ҳокимият</v>
          </cell>
          <cell r="J2193" t="str">
            <v>ГП</v>
          </cell>
          <cell r="K2193" t="str">
            <v>ГП</v>
          </cell>
          <cell r="L2193" t="str">
            <v>Йўл-транспорт инфратузилмаси</v>
          </cell>
          <cell r="M2193" t="str">
            <v>Коммунал соҳа, қурилиш ва хизмат кўрсатиш</v>
          </cell>
          <cell r="V2193">
            <v>0</v>
          </cell>
          <cell r="Y2193">
            <v>435.26</v>
          </cell>
          <cell r="Z2193">
            <v>639.20000000000005</v>
          </cell>
          <cell r="AB2193">
            <v>840.52200000000005</v>
          </cell>
          <cell r="AF2193">
            <v>490</v>
          </cell>
          <cell r="AI2193">
            <v>-68.671000000000006</v>
          </cell>
          <cell r="AJ2193">
            <v>6.6139999999999999</v>
          </cell>
          <cell r="AK2193">
            <v>16.707000000000001</v>
          </cell>
          <cell r="AM2193">
            <v>25.103000000000002</v>
          </cell>
          <cell r="AQ2193">
            <v>0</v>
          </cell>
          <cell r="AU2193">
            <v>0</v>
          </cell>
          <cell r="AY2193">
            <v>0</v>
          </cell>
          <cell r="BA2193">
            <v>0</v>
          </cell>
          <cell r="BB2193">
            <v>0</v>
          </cell>
          <cell r="BC2193">
            <v>0</v>
          </cell>
          <cell r="BD2193">
            <v>0</v>
          </cell>
          <cell r="BE2193">
            <v>0</v>
          </cell>
          <cell r="BG2193">
            <v>0</v>
          </cell>
          <cell r="BJ2193">
            <v>0</v>
          </cell>
          <cell r="BM2193">
            <v>225.107</v>
          </cell>
          <cell r="BO2193">
            <v>0</v>
          </cell>
          <cell r="BP2193">
            <v>0</v>
          </cell>
        </row>
        <row r="2194">
          <cell r="C2194">
            <v>305334632</v>
          </cell>
          <cell r="D2194" t="str">
            <v xml:space="preserve"> «KICHIK SANOAT ZONALARINI BOSHQARISH»</v>
          </cell>
          <cell r="E2194" t="str">
            <v>ГП</v>
          </cell>
          <cell r="F2194">
            <v>0</v>
          </cell>
          <cell r="G2194">
            <v>100</v>
          </cell>
          <cell r="H2194" t="str">
            <v>Кашкадарья</v>
          </cell>
          <cell r="I2194" t="str">
            <v>Ҳокимият</v>
          </cell>
          <cell r="J2194" t="str">
            <v>ГП</v>
          </cell>
          <cell r="K2194" t="str">
            <v>ГП</v>
          </cell>
          <cell r="L2194" t="str">
            <v>Ҳудудий инвестициялар ва ЭИЗ</v>
          </cell>
          <cell r="M2194" t="str">
            <v>Инвестиция соҳасидаги, саноат зоналари</v>
          </cell>
          <cell r="V2194">
            <v>0</v>
          </cell>
          <cell r="AB2194">
            <v>0</v>
          </cell>
          <cell r="AF2194">
            <v>0</v>
          </cell>
          <cell r="AM2194">
            <v>0</v>
          </cell>
          <cell r="AQ2194">
            <v>0</v>
          </cell>
          <cell r="AU2194">
            <v>0</v>
          </cell>
          <cell r="AY2194">
            <v>0</v>
          </cell>
          <cell r="BA2194">
            <v>0</v>
          </cell>
          <cell r="BB2194">
            <v>0</v>
          </cell>
          <cell r="BC2194">
            <v>0</v>
          </cell>
          <cell r="BD2194">
            <v>0</v>
          </cell>
          <cell r="BE2194">
            <v>0</v>
          </cell>
          <cell r="BG2194">
            <v>0</v>
          </cell>
          <cell r="BJ2194">
            <v>0</v>
          </cell>
          <cell r="BM2194">
            <v>0</v>
          </cell>
          <cell r="BO2194">
            <v>0</v>
          </cell>
          <cell r="BP2194">
            <v>0</v>
          </cell>
          <cell r="BU2194" t="str">
            <v>-</v>
          </cell>
        </row>
        <row r="2195">
          <cell r="C2195">
            <v>200711082</v>
          </cell>
          <cell r="D2195" t="str">
            <v>ГП Оздоровительный лагерь Яккабагского района «Истиклол гунчалари- ешлар ва усмирлар»</v>
          </cell>
          <cell r="E2195" t="str">
            <v>ГП</v>
          </cell>
          <cell r="F2195">
            <v>0</v>
          </cell>
          <cell r="G2195">
            <v>100</v>
          </cell>
          <cell r="H2195" t="str">
            <v>Кашкадарья</v>
          </cell>
          <cell r="I2195" t="str">
            <v>Давлат активларини бошқариш агентлиги</v>
          </cell>
          <cell r="J2195" t="str">
            <v>ГП</v>
          </cell>
          <cell r="K2195" t="str">
            <v>ГП</v>
          </cell>
          <cell r="L2195" t="str">
            <v>Ижтимоий соҳа, туризм ва фармацевтика</v>
          </cell>
          <cell r="M2195" t="str">
            <v>Ижтимоий соҳа, туризм ва фармацевтика</v>
          </cell>
          <cell r="V2195">
            <v>0</v>
          </cell>
          <cell r="AB2195">
            <v>0</v>
          </cell>
          <cell r="AF2195">
            <v>0</v>
          </cell>
          <cell r="AM2195">
            <v>0</v>
          </cell>
          <cell r="AQ2195">
            <v>0</v>
          </cell>
          <cell r="AU2195">
            <v>0</v>
          </cell>
          <cell r="AY2195">
            <v>0</v>
          </cell>
          <cell r="BA2195">
            <v>0</v>
          </cell>
          <cell r="BB2195">
            <v>0</v>
          </cell>
          <cell r="BC2195">
            <v>0</v>
          </cell>
          <cell r="BD2195">
            <v>0</v>
          </cell>
          <cell r="BE2195">
            <v>0</v>
          </cell>
          <cell r="BG2195">
            <v>0</v>
          </cell>
          <cell r="BJ2195">
            <v>0</v>
          </cell>
          <cell r="BM2195">
            <v>0</v>
          </cell>
          <cell r="BO2195">
            <v>0</v>
          </cell>
          <cell r="BP2195">
            <v>0</v>
          </cell>
          <cell r="BU2195" t="str">
            <v>-</v>
          </cell>
        </row>
        <row r="2196">
          <cell r="C2196">
            <v>305514843</v>
          </cell>
          <cell r="D2196" t="str">
            <v>KITOB TUMAN KICHIK SANOAT ZONASINI YAGONA DIREKSIYASI ГУП</v>
          </cell>
          <cell r="E2196" t="str">
            <v>ГП</v>
          </cell>
          <cell r="F2196">
            <v>0</v>
          </cell>
          <cell r="G2196">
            <v>100</v>
          </cell>
          <cell r="H2196" t="str">
            <v>Кашкадарья</v>
          </cell>
          <cell r="I2196" t="str">
            <v>Ҳокимият</v>
          </cell>
          <cell r="J2196" t="str">
            <v>ГП</v>
          </cell>
          <cell r="K2196" t="str">
            <v>ГП</v>
          </cell>
          <cell r="L2196" t="str">
            <v>Ҳудудий инвестициялар ва ЭИЗ</v>
          </cell>
          <cell r="M2196" t="str">
            <v>Инвестиция соҳасидаги, саноат зоналари</v>
          </cell>
          <cell r="V2196">
            <v>0</v>
          </cell>
          <cell r="AB2196">
            <v>0</v>
          </cell>
          <cell r="AF2196">
            <v>0</v>
          </cell>
          <cell r="AM2196">
            <v>0</v>
          </cell>
          <cell r="AQ2196">
            <v>0</v>
          </cell>
          <cell r="AU2196">
            <v>0</v>
          </cell>
          <cell r="AY2196">
            <v>0</v>
          </cell>
          <cell r="BA2196">
            <v>0</v>
          </cell>
          <cell r="BB2196">
            <v>0</v>
          </cell>
          <cell r="BC2196">
            <v>0</v>
          </cell>
          <cell r="BD2196">
            <v>0</v>
          </cell>
          <cell r="BE2196">
            <v>0</v>
          </cell>
          <cell r="BG2196">
            <v>0</v>
          </cell>
          <cell r="BJ2196">
            <v>0</v>
          </cell>
          <cell r="BM2196">
            <v>0</v>
          </cell>
          <cell r="BO2196">
            <v>0</v>
          </cell>
          <cell r="BP2196">
            <v>0</v>
          </cell>
          <cell r="BU2196" t="str">
            <v>-</v>
          </cell>
        </row>
        <row r="2197">
          <cell r="C2197">
            <v>205673199</v>
          </cell>
          <cell r="D2197" t="str">
            <v>ARXIV SERVIS ХУЖАЛИК ХИСОБИДА-ГИ АРХИВ</v>
          </cell>
          <cell r="E2197" t="str">
            <v>ГП</v>
          </cell>
          <cell r="F2197">
            <v>0</v>
          </cell>
          <cell r="G2197">
            <v>100</v>
          </cell>
          <cell r="H2197" t="str">
            <v>Навои</v>
          </cell>
          <cell r="I2197" t="str">
            <v>“Ўзархив” агентлиги</v>
          </cell>
          <cell r="J2197" t="str">
            <v>ГП</v>
          </cell>
          <cell r="K2197" t="str">
            <v>ГП</v>
          </cell>
          <cell r="L2197" t="str">
            <v>Ижтимоий соҳа, туризм ва фармацевтика</v>
          </cell>
          <cell r="M2197" t="str">
            <v>Ижтимоий соҳа, туризм ва фармацевтика</v>
          </cell>
          <cell r="V2197">
            <v>0</v>
          </cell>
          <cell r="Y2197">
            <v>0</v>
          </cell>
          <cell r="Z2197">
            <v>6</v>
          </cell>
          <cell r="AB2197">
            <v>5</v>
          </cell>
          <cell r="AF2197">
            <v>0</v>
          </cell>
          <cell r="AI2197">
            <v>0</v>
          </cell>
          <cell r="AJ2197">
            <v>0</v>
          </cell>
          <cell r="AK2197">
            <v>0</v>
          </cell>
          <cell r="AM2197">
            <v>0</v>
          </cell>
          <cell r="AQ2197">
            <v>0</v>
          </cell>
          <cell r="AU2197">
            <v>0</v>
          </cell>
          <cell r="AY2197">
            <v>0</v>
          </cell>
          <cell r="BA2197">
            <v>0</v>
          </cell>
          <cell r="BB2197">
            <v>0</v>
          </cell>
          <cell r="BC2197">
            <v>0</v>
          </cell>
          <cell r="BD2197">
            <v>0</v>
          </cell>
          <cell r="BE2197">
            <v>0</v>
          </cell>
          <cell r="BG2197">
            <v>0</v>
          </cell>
          <cell r="BJ2197">
            <v>0</v>
          </cell>
          <cell r="BM2197">
            <v>5</v>
          </cell>
          <cell r="BO2197">
            <v>0</v>
          </cell>
          <cell r="BP2197">
            <v>0</v>
          </cell>
          <cell r="BU2197" t="str">
            <v>-</v>
          </cell>
        </row>
        <row r="2198">
          <cell r="C2198">
            <v>305195774</v>
          </cell>
          <cell r="D2198" t="str">
            <v>ГУП «UYG`URSOY YUKSALISH»</v>
          </cell>
          <cell r="E2198" t="str">
            <v>ГП</v>
          </cell>
          <cell r="F2198">
            <v>0</v>
          </cell>
          <cell r="G2198">
            <v>100</v>
          </cell>
          <cell r="H2198" t="str">
            <v>Наманган</v>
          </cell>
          <cell r="I2198" t="str">
            <v>Ички ишлар вазирлиги</v>
          </cell>
          <cell r="J2198" t="str">
            <v>ГП</v>
          </cell>
          <cell r="K2198" t="str">
            <v>ГП</v>
          </cell>
          <cell r="L2198" t="str">
            <v>Қурилиш</v>
          </cell>
          <cell r="M2198" t="str">
            <v>Коммунал соҳа, қурилиш ва хизмат кўрсатиш</v>
          </cell>
          <cell r="V2198">
            <v>0</v>
          </cell>
          <cell r="AB2198">
            <v>5790.7309999999998</v>
          </cell>
          <cell r="AF2198">
            <v>4445.9645</v>
          </cell>
          <cell r="AM2198">
            <v>585.38212499999997</v>
          </cell>
          <cell r="AQ2198">
            <v>0</v>
          </cell>
          <cell r="AU2198">
            <v>0</v>
          </cell>
          <cell r="AY2198">
            <v>0</v>
          </cell>
          <cell r="BA2198">
            <v>0</v>
          </cell>
          <cell r="BB2198">
            <v>0</v>
          </cell>
          <cell r="BC2198">
            <v>0</v>
          </cell>
          <cell r="BD2198">
            <v>0</v>
          </cell>
          <cell r="BE2198">
            <v>0</v>
          </cell>
          <cell r="BG2198">
            <v>0</v>
          </cell>
          <cell r="BJ2198">
            <v>0</v>
          </cell>
          <cell r="BM2198">
            <v>703.19631249999998</v>
          </cell>
          <cell r="BO2198">
            <v>0</v>
          </cell>
          <cell r="BP2198">
            <v>0</v>
          </cell>
          <cell r="BQ2198">
            <v>0</v>
          </cell>
          <cell r="BR2198">
            <v>204.892</v>
          </cell>
          <cell r="BU2198">
            <v>150</v>
          </cell>
        </row>
        <row r="2199">
          <cell r="C2199">
            <v>200098427</v>
          </cell>
          <cell r="D2199" t="str">
            <v xml:space="preserve">«UYCHI TUMAN YO`LLARDAN FOYDALANISH» </v>
          </cell>
          <cell r="E2199" t="str">
            <v>ГП</v>
          </cell>
          <cell r="F2199">
            <v>0</v>
          </cell>
          <cell r="G2199">
            <v>100</v>
          </cell>
          <cell r="H2199" t="str">
            <v>Наманган</v>
          </cell>
          <cell r="I2199" t="str">
            <v>Автомобиль йўллари давлат қўмитаси</v>
          </cell>
          <cell r="J2199" t="str">
            <v>ГП</v>
          </cell>
          <cell r="K2199" t="str">
            <v>ГП</v>
          </cell>
          <cell r="L2199" t="str">
            <v>Йўл-транспорт инфратузилмаси</v>
          </cell>
          <cell r="M2199" t="str">
            <v>Коммунал соҳа, қурилиш ва хизмат кўрсатиш</v>
          </cell>
          <cell r="U2199">
            <v>0</v>
          </cell>
          <cell r="V2199">
            <v>0</v>
          </cell>
          <cell r="W2199">
            <v>0</v>
          </cell>
          <cell r="Y2199">
            <v>1956.3822500000001</v>
          </cell>
          <cell r="Z2199">
            <v>3211.7397500000002</v>
          </cell>
          <cell r="AA2199">
            <v>1956.3822500000001</v>
          </cell>
          <cell r="AB2199">
            <v>5624.8860000000004</v>
          </cell>
          <cell r="AC2199">
            <v>3173.82</v>
          </cell>
          <cell r="AE2199">
            <v>1657.5395000000001</v>
          </cell>
          <cell r="AF2199">
            <v>4491.7579999999998</v>
          </cell>
          <cell r="AG2199">
            <v>2716.4580000000001</v>
          </cell>
          <cell r="AI2199">
            <v>4.4557001953124997</v>
          </cell>
          <cell r="AJ2199">
            <v>4.6907998046874999</v>
          </cell>
          <cell r="AK2199">
            <v>6.2242998046875</v>
          </cell>
          <cell r="AL2199">
            <v>0</v>
          </cell>
          <cell r="AM2199">
            <v>233.482140625</v>
          </cell>
          <cell r="AN2199">
            <v>114.843</v>
          </cell>
          <cell r="AP2199">
            <v>0</v>
          </cell>
          <cell r="AQ2199">
            <v>0</v>
          </cell>
          <cell r="AR2199">
            <v>0</v>
          </cell>
          <cell r="AT2199">
            <v>0</v>
          </cell>
          <cell r="AU2199">
            <v>0</v>
          </cell>
          <cell r="AV2199">
            <v>0</v>
          </cell>
          <cell r="AX2199">
            <v>0</v>
          </cell>
          <cell r="AY2199">
            <v>0</v>
          </cell>
          <cell r="AZ2199">
            <v>0</v>
          </cell>
          <cell r="BA2199">
            <v>70045</v>
          </cell>
          <cell r="BB2199">
            <v>70514.004379999998</v>
          </cell>
          <cell r="BC2199">
            <v>0</v>
          </cell>
          <cell r="BD2199">
            <v>70514.004379999998</v>
          </cell>
          <cell r="BE2199">
            <v>0</v>
          </cell>
          <cell r="BF2199">
            <v>0</v>
          </cell>
          <cell r="BG2199">
            <v>0</v>
          </cell>
          <cell r="BH2199">
            <v>0</v>
          </cell>
          <cell r="BI2199">
            <v>0</v>
          </cell>
          <cell r="BJ2199">
            <v>0</v>
          </cell>
          <cell r="BK2199">
            <v>0</v>
          </cell>
          <cell r="BL2199">
            <v>541.84131249999996</v>
          </cell>
          <cell r="BM2199">
            <v>938.164625</v>
          </cell>
          <cell r="BN2199">
            <v>340.10199999999998</v>
          </cell>
          <cell r="BO2199">
            <v>0</v>
          </cell>
          <cell r="BP2199">
            <v>0</v>
          </cell>
          <cell r="BU2199">
            <v>5</v>
          </cell>
        </row>
        <row r="2200">
          <cell r="C2200">
            <v>200102777</v>
          </cell>
          <cell r="D2200" t="str">
            <v xml:space="preserve"> «UCHQO`RG`ON TUMAN YO`LLARDAN FOYDALAN</v>
          </cell>
          <cell r="E2200" t="str">
            <v>ГП</v>
          </cell>
          <cell r="F2200">
            <v>0</v>
          </cell>
          <cell r="G2200">
            <v>100</v>
          </cell>
          <cell r="H2200" t="str">
            <v>Наманган</v>
          </cell>
          <cell r="I2200" t="str">
            <v>Автомобиль йўллари давлат қўмитаси</v>
          </cell>
          <cell r="J2200" t="str">
            <v>ГП</v>
          </cell>
          <cell r="K2200" t="str">
            <v>ГП</v>
          </cell>
          <cell r="L2200" t="str">
            <v>Йўл-транспорт инфратузилмаси</v>
          </cell>
          <cell r="M2200" t="str">
            <v>Коммунал соҳа, қурилиш ва хизмат кўрсатиш</v>
          </cell>
          <cell r="V2200">
            <v>0</v>
          </cell>
          <cell r="Y2200">
            <v>2811.73</v>
          </cell>
          <cell r="Z2200">
            <v>0</v>
          </cell>
          <cell r="AB2200">
            <v>8429.7420000000002</v>
          </cell>
          <cell r="AF2200">
            <v>6957.2984999999999</v>
          </cell>
          <cell r="AI2200">
            <v>116.136</v>
          </cell>
          <cell r="AJ2200">
            <v>155.46100000000001</v>
          </cell>
          <cell r="AK2200">
            <v>0</v>
          </cell>
          <cell r="AM2200">
            <v>88.956398437499999</v>
          </cell>
          <cell r="AQ2200">
            <v>856.83399999999995</v>
          </cell>
          <cell r="AU2200">
            <v>0</v>
          </cell>
          <cell r="AY2200">
            <v>0</v>
          </cell>
          <cell r="BA2200">
            <v>26686.92</v>
          </cell>
          <cell r="BB2200">
            <v>26686.92</v>
          </cell>
          <cell r="BC2200">
            <v>0</v>
          </cell>
          <cell r="BD2200">
            <v>26686.92</v>
          </cell>
          <cell r="BE2200">
            <v>0</v>
          </cell>
          <cell r="BG2200">
            <v>0</v>
          </cell>
          <cell r="BJ2200">
            <v>1376.911625</v>
          </cell>
          <cell r="BM2200">
            <v>968.37018750000004</v>
          </cell>
          <cell r="BO2200">
            <v>0</v>
          </cell>
          <cell r="BP2200">
            <v>0</v>
          </cell>
          <cell r="BU2200">
            <v>5</v>
          </cell>
          <cell r="BW2200">
            <v>283.01829404855499</v>
          </cell>
          <cell r="BX2200" t="str">
            <v>высокая</v>
          </cell>
        </row>
        <row r="2201">
          <cell r="C2201">
            <v>302909179</v>
          </cell>
          <cell r="D2201" t="str">
            <v>Иштихон маданият ва истирохат боги</v>
          </cell>
          <cell r="E2201" t="str">
            <v>ГП</v>
          </cell>
          <cell r="F2201">
            <v>0</v>
          </cell>
          <cell r="G2201">
            <v>100</v>
          </cell>
          <cell r="H2201" t="str">
            <v>Самарканд</v>
          </cell>
          <cell r="I2201" t="str">
            <v>Маданият вазирлиги</v>
          </cell>
          <cell r="J2201" t="str">
            <v>ГП</v>
          </cell>
          <cell r="K2201" t="str">
            <v>ГП</v>
          </cell>
          <cell r="L2201" t="str">
            <v>Ижтимоий соҳа, туризм ва фармацевтика</v>
          </cell>
          <cell r="M2201" t="str">
            <v>Ижтимоий соҳа, туризм ва фармацевтика</v>
          </cell>
          <cell r="V2201">
            <v>0</v>
          </cell>
          <cell r="Y2201">
            <v>3.21</v>
          </cell>
          <cell r="Z2201">
            <v>27.155999999999999</v>
          </cell>
          <cell r="AB2201">
            <v>24.298999999999999</v>
          </cell>
          <cell r="AF2201">
            <v>0</v>
          </cell>
          <cell r="AI2201">
            <v>0</v>
          </cell>
          <cell r="AJ2201">
            <v>-2.1154999999999999</v>
          </cell>
          <cell r="AK2201">
            <v>0</v>
          </cell>
          <cell r="AM2201">
            <v>9.9700000000000006</v>
          </cell>
          <cell r="AQ2201">
            <v>0</v>
          </cell>
          <cell r="AU2201">
            <v>0</v>
          </cell>
          <cell r="AY2201">
            <v>0</v>
          </cell>
          <cell r="BA2201">
            <v>2942.1525799999999</v>
          </cell>
          <cell r="BB2201">
            <v>2942.1525799999999</v>
          </cell>
          <cell r="BC2201">
            <v>0</v>
          </cell>
          <cell r="BD2201">
            <v>2942.1525799999999</v>
          </cell>
          <cell r="BE2201">
            <v>0</v>
          </cell>
          <cell r="BG2201">
            <v>0</v>
          </cell>
          <cell r="BJ2201">
            <v>0</v>
          </cell>
          <cell r="BM2201">
            <v>14.329000000000001</v>
          </cell>
          <cell r="BO2201">
            <v>0</v>
          </cell>
          <cell r="BP2201">
            <v>0</v>
          </cell>
          <cell r="BU2201" t="str">
            <v>-</v>
          </cell>
        </row>
        <row r="2202">
          <cell r="C2202">
            <v>207087404</v>
          </cell>
          <cell r="D2202" t="str">
            <v>Иштихон тумани тиббиёт бирлашмасига карашли Стоматология поликлиникаси</v>
          </cell>
          <cell r="E2202" t="str">
            <v>ГП</v>
          </cell>
          <cell r="F2202">
            <v>0</v>
          </cell>
          <cell r="G2202">
            <v>100</v>
          </cell>
          <cell r="H2202" t="str">
            <v>Самарканд</v>
          </cell>
          <cell r="I2202" t="str">
            <v>Соғлиқни сақлаш вазирлиги</v>
          </cell>
          <cell r="J2202" t="str">
            <v>ГП</v>
          </cell>
          <cell r="K2202" t="str">
            <v>ГП</v>
          </cell>
          <cell r="L2202" t="str">
            <v>Ижтимоий соҳа, туризм ва фармацевтика</v>
          </cell>
          <cell r="M2202" t="str">
            <v>Ижтимоий соҳа, туризм ва фармацевтика</v>
          </cell>
          <cell r="V2202">
            <v>0</v>
          </cell>
          <cell r="AB2202">
            <v>0</v>
          </cell>
          <cell r="AF2202">
            <v>0</v>
          </cell>
          <cell r="AM2202">
            <v>0</v>
          </cell>
          <cell r="AQ2202">
            <v>0</v>
          </cell>
          <cell r="AU2202">
            <v>0</v>
          </cell>
          <cell r="AY2202">
            <v>0</v>
          </cell>
          <cell r="BA2202">
            <v>0</v>
          </cell>
          <cell r="BB2202">
            <v>0</v>
          </cell>
          <cell r="BC2202">
            <v>0</v>
          </cell>
          <cell r="BD2202">
            <v>0</v>
          </cell>
          <cell r="BE2202">
            <v>0</v>
          </cell>
          <cell r="BG2202">
            <v>0</v>
          </cell>
          <cell r="BJ2202">
            <v>0</v>
          </cell>
          <cell r="BM2202">
            <v>0</v>
          </cell>
          <cell r="BO2202">
            <v>0</v>
          </cell>
          <cell r="BP2202">
            <v>0</v>
          </cell>
          <cell r="BU2202">
            <v>182</v>
          </cell>
        </row>
        <row r="2203">
          <cell r="C2203">
            <v>207158702</v>
          </cell>
          <cell r="D2203" t="str">
            <v xml:space="preserve">Окдарё тумани «Окдарё» истиротат боги </v>
          </cell>
          <cell r="E2203" t="str">
            <v>ГП</v>
          </cell>
          <cell r="F2203">
            <v>0</v>
          </cell>
          <cell r="G2203">
            <v>100</v>
          </cell>
          <cell r="H2203" t="str">
            <v>Самарканд</v>
          </cell>
          <cell r="I2203" t="str">
            <v>Ҳокимият</v>
          </cell>
          <cell r="J2203" t="str">
            <v>ГП</v>
          </cell>
          <cell r="K2203" t="str">
            <v>ГП</v>
          </cell>
          <cell r="L2203" t="str">
            <v>Ижтимоий соҳа, туризм ва фармацевтика</v>
          </cell>
          <cell r="M2203" t="str">
            <v>Ижтимоий соҳа, туризм ва фармацевтика</v>
          </cell>
          <cell r="V2203">
            <v>0</v>
          </cell>
          <cell r="Y2203">
            <v>0</v>
          </cell>
          <cell r="AB2203">
            <v>0</v>
          </cell>
          <cell r="AF2203">
            <v>0</v>
          </cell>
          <cell r="AI2203">
            <v>0</v>
          </cell>
          <cell r="AJ2203">
            <v>0</v>
          </cell>
          <cell r="AM2203">
            <v>0</v>
          </cell>
          <cell r="AQ2203">
            <v>0</v>
          </cell>
          <cell r="AU2203">
            <v>0</v>
          </cell>
          <cell r="AY2203">
            <v>0</v>
          </cell>
          <cell r="BA2203">
            <v>0</v>
          </cell>
          <cell r="BB2203">
            <v>0</v>
          </cell>
          <cell r="BC2203">
            <v>0</v>
          </cell>
          <cell r="BD2203">
            <v>0</v>
          </cell>
          <cell r="BE2203">
            <v>0</v>
          </cell>
          <cell r="BG2203">
            <v>0</v>
          </cell>
          <cell r="BJ2203">
            <v>0</v>
          </cell>
          <cell r="BM2203">
            <v>0</v>
          </cell>
          <cell r="BO2203">
            <v>0</v>
          </cell>
          <cell r="BP2203">
            <v>0</v>
          </cell>
          <cell r="BU2203" t="str">
            <v>-</v>
          </cell>
        </row>
        <row r="2204">
          <cell r="C2204">
            <v>302444015</v>
          </cell>
          <cell r="D2204" t="str">
            <v>DAHBED SERHOSIL ZAMINI УКУВ ТАЖРИБА ХУЖАЛИГИ</v>
          </cell>
          <cell r="E2204" t="str">
            <v>ГП</v>
          </cell>
          <cell r="F2204">
            <v>0</v>
          </cell>
          <cell r="G2204">
            <v>100</v>
          </cell>
          <cell r="H2204" t="str">
            <v>Самарканд</v>
          </cell>
          <cell r="I2204" t="str">
            <v>Олий ва ўрта махсус таълим вазирлиги</v>
          </cell>
          <cell r="J2204" t="str">
            <v>ГП</v>
          </cell>
          <cell r="K2204" t="str">
            <v>ГП</v>
          </cell>
          <cell r="L2204" t="str">
            <v>Ижтимоий соҳа, туризм ва фармацевтика</v>
          </cell>
          <cell r="M2204" t="str">
            <v>Ижтимоий соҳа, туризм ва фармацевтика</v>
          </cell>
          <cell r="V2204">
            <v>0</v>
          </cell>
          <cell r="Y2204">
            <v>0</v>
          </cell>
          <cell r="Z2204">
            <v>0</v>
          </cell>
          <cell r="AB2204">
            <v>0</v>
          </cell>
          <cell r="AF2204">
            <v>0</v>
          </cell>
          <cell r="AI2204">
            <v>0</v>
          </cell>
          <cell r="AJ2204">
            <v>0</v>
          </cell>
          <cell r="AK2204">
            <v>0</v>
          </cell>
          <cell r="AM2204">
            <v>0</v>
          </cell>
          <cell r="AQ2204">
            <v>0</v>
          </cell>
          <cell r="AU2204">
            <v>0</v>
          </cell>
          <cell r="AY2204">
            <v>0</v>
          </cell>
          <cell r="BA2204">
            <v>0</v>
          </cell>
          <cell r="BB2204">
            <v>0</v>
          </cell>
          <cell r="BC2204">
            <v>0</v>
          </cell>
          <cell r="BD2204">
            <v>0</v>
          </cell>
          <cell r="BE2204">
            <v>0</v>
          </cell>
          <cell r="BG2204">
            <v>0</v>
          </cell>
          <cell r="BJ2204">
            <v>0</v>
          </cell>
          <cell r="BM2204">
            <v>0</v>
          </cell>
          <cell r="BO2204">
            <v>0</v>
          </cell>
          <cell r="BP2204">
            <v>0</v>
          </cell>
          <cell r="BU2204">
            <v>24</v>
          </cell>
        </row>
        <row r="2205">
          <cell r="C2205">
            <v>207213713</v>
          </cell>
          <cell r="D2205" t="str">
            <v xml:space="preserve">JOMBOY TUMAN YOSHLAR BOG I </v>
          </cell>
          <cell r="E2205" t="str">
            <v>ГП</v>
          </cell>
          <cell r="F2205">
            <v>0</v>
          </cell>
          <cell r="G2205">
            <v>100</v>
          </cell>
          <cell r="H2205" t="str">
            <v>Самарканд</v>
          </cell>
          <cell r="I2205" t="str">
            <v>Ҳокимият</v>
          </cell>
          <cell r="J2205" t="str">
            <v>ГП</v>
          </cell>
          <cell r="K2205" t="str">
            <v>ГП</v>
          </cell>
          <cell r="L2205" t="str">
            <v>Ижтимоий соҳа, туризм ва фармацевтика</v>
          </cell>
          <cell r="M2205" t="str">
            <v>Ижтимоий соҳа, туризм ва фармацевтика</v>
          </cell>
          <cell r="V2205">
            <v>0</v>
          </cell>
          <cell r="Y2205">
            <v>0</v>
          </cell>
          <cell r="Z2205">
            <v>0</v>
          </cell>
          <cell r="AB2205">
            <v>0</v>
          </cell>
          <cell r="AF2205">
            <v>0</v>
          </cell>
          <cell r="AI2205">
            <v>0</v>
          </cell>
          <cell r="AJ2205">
            <v>0</v>
          </cell>
          <cell r="AK2205">
            <v>0</v>
          </cell>
          <cell r="AM2205">
            <v>0</v>
          </cell>
          <cell r="AQ2205">
            <v>0</v>
          </cell>
          <cell r="AU2205">
            <v>0</v>
          </cell>
          <cell r="AY2205">
            <v>0</v>
          </cell>
          <cell r="BA2205">
            <v>0</v>
          </cell>
          <cell r="BB2205">
            <v>0</v>
          </cell>
          <cell r="BC2205">
            <v>0</v>
          </cell>
          <cell r="BD2205">
            <v>0</v>
          </cell>
          <cell r="BE2205">
            <v>0</v>
          </cell>
          <cell r="BG2205">
            <v>0</v>
          </cell>
          <cell r="BJ2205">
            <v>0</v>
          </cell>
          <cell r="BM2205">
            <v>0</v>
          </cell>
          <cell r="BO2205">
            <v>0</v>
          </cell>
          <cell r="BP2205">
            <v>0</v>
          </cell>
          <cell r="BU2205">
            <v>11</v>
          </cell>
        </row>
        <row r="2206">
          <cell r="C2206">
            <v>200749937</v>
          </cell>
          <cell r="D2206" t="str">
            <v>ГП «Ремонтно-эксплуатационное управление дорожного хозяйства Кушрабадского района»</v>
          </cell>
          <cell r="E2206" t="str">
            <v>ГП</v>
          </cell>
          <cell r="F2206">
            <v>0</v>
          </cell>
          <cell r="G2206">
            <v>100</v>
          </cell>
          <cell r="H2206" t="str">
            <v>Самарканд</v>
          </cell>
          <cell r="I2206" t="str">
            <v>Автомобиль йўллари давлат қўмитаси</v>
          </cell>
          <cell r="J2206" t="str">
            <v>ГП</v>
          </cell>
          <cell r="K2206" t="str">
            <v>ГП</v>
          </cell>
          <cell r="L2206" t="str">
            <v>Йўл-транспорт инфратузилмаси</v>
          </cell>
          <cell r="M2206" t="str">
            <v>Коммунал соҳа, қурилиш ва хизмат кўрсатиш</v>
          </cell>
          <cell r="U2206">
            <v>25944.544000000002</v>
          </cell>
          <cell r="V2206">
            <v>0</v>
          </cell>
          <cell r="W2206">
            <v>30666.691999999999</v>
          </cell>
          <cell r="Y2206">
            <v>1593.5820000000001</v>
          </cell>
          <cell r="Z2206">
            <v>2858.7570000000001</v>
          </cell>
          <cell r="AA2206">
            <v>1050.0808750000001</v>
          </cell>
          <cell r="AB2206">
            <v>6660.2280000000001</v>
          </cell>
          <cell r="AC2206">
            <v>8735.8230000000003</v>
          </cell>
          <cell r="AE2206">
            <v>876.01400000000001</v>
          </cell>
          <cell r="AF2206">
            <v>5148.7669999999998</v>
          </cell>
          <cell r="AG2206">
            <v>6789.3159999999998</v>
          </cell>
          <cell r="AI2206">
            <v>0</v>
          </cell>
          <cell r="AJ2206">
            <v>39.547699218749997</v>
          </cell>
          <cell r="AK2206">
            <v>44.334000000000003</v>
          </cell>
          <cell r="AL2206">
            <v>39.987890624999999</v>
          </cell>
          <cell r="AM2206">
            <v>394.774</v>
          </cell>
          <cell r="AN2206">
            <v>370.197</v>
          </cell>
          <cell r="AP2206">
            <v>0</v>
          </cell>
          <cell r="AQ2206">
            <v>0</v>
          </cell>
          <cell r="AR2206">
            <v>0</v>
          </cell>
          <cell r="AT2206">
            <v>0</v>
          </cell>
          <cell r="AU2206">
            <v>0</v>
          </cell>
          <cell r="AV2206">
            <v>0</v>
          </cell>
          <cell r="AX2206">
            <v>0</v>
          </cell>
          <cell r="AY2206">
            <v>0</v>
          </cell>
          <cell r="AZ2206">
            <v>0</v>
          </cell>
          <cell r="BA2206">
            <v>120653.11443</v>
          </cell>
          <cell r="BB2206">
            <v>120653.11443</v>
          </cell>
          <cell r="BC2206">
            <v>0</v>
          </cell>
          <cell r="BD2206">
            <v>120653.11443</v>
          </cell>
          <cell r="BE2206">
            <v>0</v>
          </cell>
          <cell r="BF2206">
            <v>527.70899999999995</v>
          </cell>
          <cell r="BG2206">
            <v>0</v>
          </cell>
          <cell r="BH2206">
            <v>5357.2719999999999</v>
          </cell>
          <cell r="BI2206">
            <v>2183.1709999999998</v>
          </cell>
          <cell r="BJ2206">
            <v>0</v>
          </cell>
          <cell r="BK2206">
            <v>4021.3380000000002</v>
          </cell>
          <cell r="BL2206">
            <v>111.205</v>
          </cell>
          <cell r="BM2206">
            <v>1052.421</v>
          </cell>
          <cell r="BN2206">
            <v>1525.829</v>
          </cell>
          <cell r="BO2206">
            <v>0</v>
          </cell>
          <cell r="BP2206">
            <v>0</v>
          </cell>
          <cell r="BT2206">
            <v>2.4143262664261277E-2</v>
          </cell>
          <cell r="BU2206">
            <v>78</v>
          </cell>
          <cell r="BW2206">
            <v>64.633266775777003</v>
          </cell>
          <cell r="BX2206" t="str">
            <v>недостаточная</v>
          </cell>
        </row>
        <row r="2207">
          <cell r="C2207">
            <v>304971388</v>
          </cell>
          <cell r="D2207" t="str">
            <v>ГУП «TA`MIRLASH-TIKLASH XI</v>
          </cell>
          <cell r="E2207" t="str">
            <v>ГП</v>
          </cell>
          <cell r="F2207">
            <v>0</v>
          </cell>
          <cell r="G2207">
            <v>100</v>
          </cell>
          <cell r="H2207" t="str">
            <v>Сурхандарья</v>
          </cell>
          <cell r="I2207" t="str">
            <v>Уй-жой коммунал хизмат кўрсатиш вазирлиги</v>
          </cell>
          <cell r="J2207" t="str">
            <v>ГП</v>
          </cell>
          <cell r="K2207" t="str">
            <v>ГП</v>
          </cell>
          <cell r="L2207" t="str">
            <v>Коммунал уй-жой қурилиш ва сув хўжалиги</v>
          </cell>
          <cell r="M2207" t="str">
            <v>Коммунал соҳа, қурилиш ва хизмат кўрсатиш</v>
          </cell>
          <cell r="V2207">
            <v>0</v>
          </cell>
          <cell r="AB2207">
            <v>0</v>
          </cell>
          <cell r="AF2207">
            <v>0</v>
          </cell>
          <cell r="AM2207">
            <v>0</v>
          </cell>
          <cell r="AQ2207">
            <v>0</v>
          </cell>
          <cell r="AU2207">
            <v>0</v>
          </cell>
          <cell r="AY2207">
            <v>0</v>
          </cell>
          <cell r="BA2207">
            <v>0</v>
          </cell>
          <cell r="BB2207">
            <v>0</v>
          </cell>
          <cell r="BC2207">
            <v>0</v>
          </cell>
          <cell r="BD2207">
            <v>0</v>
          </cell>
          <cell r="BE2207">
            <v>0</v>
          </cell>
          <cell r="BG2207">
            <v>0</v>
          </cell>
          <cell r="BJ2207">
            <v>0</v>
          </cell>
          <cell r="BM2207">
            <v>0</v>
          </cell>
          <cell r="BO2207">
            <v>0</v>
          </cell>
          <cell r="BP2207">
            <v>0</v>
          </cell>
          <cell r="BU2207" t="str">
            <v>-</v>
          </cell>
        </row>
        <row r="2208">
          <cell r="C2208">
            <v>305433042</v>
          </cell>
          <cell r="D2208" t="str">
            <v xml:space="preserve"> «BOYSUN YO`L QURISH-TA`MIRLASH»</v>
          </cell>
          <cell r="E2208" t="str">
            <v>ГП</v>
          </cell>
          <cell r="F2208">
            <v>0</v>
          </cell>
          <cell r="G2208">
            <v>100</v>
          </cell>
          <cell r="H2208" t="str">
            <v>Сурхандарья</v>
          </cell>
          <cell r="I2208" t="str">
            <v>Автомобиль йўллари давлат қўмитаси</v>
          </cell>
          <cell r="J2208" t="str">
            <v>ГП</v>
          </cell>
          <cell r="K2208" t="str">
            <v>ГП</v>
          </cell>
          <cell r="L2208" t="str">
            <v>Йўл-транспорт инфратузилмаси</v>
          </cell>
          <cell r="M2208" t="str">
            <v>Коммунал соҳа, қурилиш ва хизмат кўрсатиш</v>
          </cell>
          <cell r="V2208">
            <v>0</v>
          </cell>
          <cell r="AB2208">
            <v>0</v>
          </cell>
          <cell r="AF2208">
            <v>0</v>
          </cell>
          <cell r="AM2208">
            <v>0</v>
          </cell>
          <cell r="AQ2208">
            <v>0</v>
          </cell>
          <cell r="AU2208">
            <v>0</v>
          </cell>
          <cell r="AY2208">
            <v>0</v>
          </cell>
          <cell r="BA2208">
            <v>0</v>
          </cell>
          <cell r="BB2208">
            <v>0</v>
          </cell>
          <cell r="BC2208">
            <v>0</v>
          </cell>
          <cell r="BD2208">
            <v>0</v>
          </cell>
          <cell r="BE2208">
            <v>0</v>
          </cell>
          <cell r="BG2208">
            <v>0</v>
          </cell>
          <cell r="BJ2208">
            <v>0</v>
          </cell>
          <cell r="BM2208">
            <v>0</v>
          </cell>
          <cell r="BO2208">
            <v>0</v>
          </cell>
          <cell r="BP2208">
            <v>0</v>
          </cell>
          <cell r="BU2208">
            <v>7</v>
          </cell>
        </row>
        <row r="2209">
          <cell r="C2209">
            <v>305586589</v>
          </cell>
          <cell r="D2209" t="str">
            <v>УП "SEL OQIMLARI VA SUV TOSHQINLARGA QARSHI KURASHISH"</v>
          </cell>
          <cell r="E2209" t="str">
            <v>ГП</v>
          </cell>
          <cell r="F2209">
            <v>0</v>
          </cell>
          <cell r="G2209">
            <v>100</v>
          </cell>
          <cell r="H2209" t="str">
            <v>Сурхандарья</v>
          </cell>
          <cell r="I2209" t="str">
            <v>Ҳокимият</v>
          </cell>
          <cell r="J2209" t="str">
            <v>ГП</v>
          </cell>
          <cell r="K2209" t="str">
            <v>ГП</v>
          </cell>
          <cell r="L2209" t="str">
            <v>Қурилиш</v>
          </cell>
          <cell r="M2209" t="str">
            <v>Коммунал соҳа, қурилиш ва хизмат кўрсатиш</v>
          </cell>
          <cell r="V2209">
            <v>0</v>
          </cell>
          <cell r="AB2209">
            <v>0</v>
          </cell>
          <cell r="AF2209">
            <v>0</v>
          </cell>
          <cell r="AM2209">
            <v>0</v>
          </cell>
          <cell r="AQ2209">
            <v>0</v>
          </cell>
          <cell r="AU2209">
            <v>0</v>
          </cell>
          <cell r="AY2209">
            <v>0</v>
          </cell>
          <cell r="BA2209">
            <v>0</v>
          </cell>
          <cell r="BB2209">
            <v>0</v>
          </cell>
          <cell r="BC2209">
            <v>0</v>
          </cell>
          <cell r="BD2209">
            <v>0</v>
          </cell>
          <cell r="BE2209">
            <v>0</v>
          </cell>
          <cell r="BG2209">
            <v>0</v>
          </cell>
          <cell r="BJ2209">
            <v>0</v>
          </cell>
          <cell r="BM2209">
            <v>0</v>
          </cell>
          <cell r="BO2209">
            <v>0</v>
          </cell>
          <cell r="BP2209">
            <v>0</v>
          </cell>
        </row>
        <row r="2210">
          <cell r="C2210">
            <v>305042102</v>
          </cell>
          <cell r="D2210" t="str">
            <v>ГУП «O`QUV-TAJRIBA XO`JALI</v>
          </cell>
          <cell r="E2210" t="str">
            <v>ГП</v>
          </cell>
          <cell r="F2210">
            <v>0</v>
          </cell>
          <cell r="G2210">
            <v>100</v>
          </cell>
          <cell r="H2210" t="str">
            <v>Сурхандарья</v>
          </cell>
          <cell r="I2210" t="str">
            <v>Олий ва ўрта махсус таълим вазирлигининг Касб-ҳунар таълими маркази</v>
          </cell>
          <cell r="J2210" t="str">
            <v>ГП</v>
          </cell>
          <cell r="K2210" t="str">
            <v>ГП</v>
          </cell>
          <cell r="L2210" t="str">
            <v>Ижтимоий соҳа, туризм ва фармацевтика</v>
          </cell>
          <cell r="M2210" t="str">
            <v>Ижтимоий соҳа, туризм ва фармацевтика</v>
          </cell>
          <cell r="V2210">
            <v>0</v>
          </cell>
          <cell r="Y2210">
            <v>0</v>
          </cell>
          <cell r="Z2210">
            <v>0</v>
          </cell>
          <cell r="AB2210">
            <v>0</v>
          </cell>
          <cell r="AF2210">
            <v>0</v>
          </cell>
          <cell r="AJ2210">
            <v>0</v>
          </cell>
          <cell r="AK2210">
            <v>0</v>
          </cell>
          <cell r="AM2210">
            <v>0</v>
          </cell>
          <cell r="AQ2210">
            <v>0</v>
          </cell>
          <cell r="AU2210">
            <v>0</v>
          </cell>
          <cell r="AY2210">
            <v>0</v>
          </cell>
          <cell r="BA2210">
            <v>0</v>
          </cell>
          <cell r="BB2210">
            <v>0</v>
          </cell>
          <cell r="BC2210">
            <v>0</v>
          </cell>
          <cell r="BD2210">
            <v>0</v>
          </cell>
          <cell r="BE2210">
            <v>0</v>
          </cell>
          <cell r="BG2210">
            <v>0</v>
          </cell>
          <cell r="BJ2210">
            <v>0</v>
          </cell>
          <cell r="BM2210">
            <v>0</v>
          </cell>
          <cell r="BO2210">
            <v>0</v>
          </cell>
          <cell r="BP2210">
            <v>0</v>
          </cell>
          <cell r="BU2210" t="str">
            <v>-</v>
          </cell>
        </row>
        <row r="2211">
          <cell r="C2211">
            <v>305193556</v>
          </cell>
          <cell r="D2211" t="str">
            <v>ГУП «SHEROBOD FAYZ FAZO»</v>
          </cell>
          <cell r="E2211" t="str">
            <v>ГП</v>
          </cell>
          <cell r="F2211">
            <v>0</v>
          </cell>
          <cell r="G2211">
            <v>100</v>
          </cell>
          <cell r="H2211" t="str">
            <v>Сурхандарья</v>
          </cell>
          <cell r="I2211" t="str">
            <v>Ички ишлар вазирлиги</v>
          </cell>
          <cell r="J2211" t="str">
            <v>ГП</v>
          </cell>
          <cell r="K2211" t="str">
            <v>ГП</v>
          </cell>
          <cell r="L2211" t="str">
            <v>Қишлоқ хўжалиги ва қишлоқ хўжалиги маҳсулотларини қайта ишлаш</v>
          </cell>
          <cell r="M2211" t="str">
            <v>Қишлоқ хўжалиги ва озиқ-овқат саноати</v>
          </cell>
          <cell r="V2211">
            <v>0</v>
          </cell>
          <cell r="AB2211">
            <v>0</v>
          </cell>
          <cell r="AF2211">
            <v>0</v>
          </cell>
          <cell r="AM2211">
            <v>0</v>
          </cell>
          <cell r="AQ2211">
            <v>0</v>
          </cell>
          <cell r="AU2211">
            <v>0</v>
          </cell>
          <cell r="AY2211">
            <v>0</v>
          </cell>
          <cell r="BA2211">
            <v>0</v>
          </cell>
          <cell r="BB2211">
            <v>0</v>
          </cell>
          <cell r="BC2211">
            <v>0</v>
          </cell>
          <cell r="BD2211">
            <v>0</v>
          </cell>
          <cell r="BE2211">
            <v>0</v>
          </cell>
          <cell r="BG2211">
            <v>0</v>
          </cell>
          <cell r="BJ2211">
            <v>0</v>
          </cell>
          <cell r="BM2211">
            <v>0</v>
          </cell>
          <cell r="BO2211">
            <v>0</v>
          </cell>
          <cell r="BP2211">
            <v>0</v>
          </cell>
          <cell r="BQ2211">
            <v>51.387999999999998</v>
          </cell>
          <cell r="BR2211">
            <v>0</v>
          </cell>
          <cell r="BU2211">
            <v>45</v>
          </cell>
        </row>
        <row r="2212">
          <cell r="C2212">
            <v>303126679</v>
          </cell>
          <cell r="D2212" t="str">
            <v xml:space="preserve">Чароғон-Бахт боғи </v>
          </cell>
          <cell r="E2212" t="str">
            <v>ГП</v>
          </cell>
          <cell r="F2212">
            <v>0</v>
          </cell>
          <cell r="G2212">
            <v>100</v>
          </cell>
          <cell r="H2212" t="str">
            <v>Сурхандарья</v>
          </cell>
          <cell r="I2212" t="str">
            <v>Ҳокимият</v>
          </cell>
          <cell r="J2212" t="str">
            <v>ГП</v>
          </cell>
          <cell r="K2212" t="str">
            <v>ГП</v>
          </cell>
          <cell r="L2212" t="str">
            <v>Ижтимоий соҳа, туризм ва фармацевтика</v>
          </cell>
          <cell r="M2212" t="str">
            <v>Ижтимоий соҳа, туризм ва фармацевтика</v>
          </cell>
          <cell r="V2212">
            <v>0</v>
          </cell>
          <cell r="Y2212">
            <v>0</v>
          </cell>
          <cell r="Z2212">
            <v>11</v>
          </cell>
          <cell r="AB2212">
            <v>0</v>
          </cell>
          <cell r="AF2212">
            <v>0</v>
          </cell>
          <cell r="AJ2212">
            <v>0</v>
          </cell>
          <cell r="AK2212">
            <v>1.7</v>
          </cell>
          <cell r="AM2212">
            <v>0</v>
          </cell>
          <cell r="AQ2212">
            <v>0</v>
          </cell>
          <cell r="AU2212">
            <v>0</v>
          </cell>
          <cell r="AY2212">
            <v>0</v>
          </cell>
          <cell r="BA2212">
            <v>0</v>
          </cell>
          <cell r="BB2212">
            <v>0</v>
          </cell>
          <cell r="BC2212">
            <v>0</v>
          </cell>
          <cell r="BD2212">
            <v>0</v>
          </cell>
          <cell r="BE2212">
            <v>0</v>
          </cell>
          <cell r="BG2212">
            <v>0</v>
          </cell>
          <cell r="BJ2212">
            <v>0</v>
          </cell>
          <cell r="BM2212">
            <v>0</v>
          </cell>
          <cell r="BO2212">
            <v>0</v>
          </cell>
          <cell r="BP2212">
            <v>0</v>
          </cell>
          <cell r="BU2212">
            <v>2</v>
          </cell>
        </row>
        <row r="2213">
          <cell r="C2213">
            <v>201677797</v>
          </cell>
          <cell r="D2213" t="str">
            <v>2530-сонли ДУК</v>
          </cell>
          <cell r="E2213" t="str">
            <v>ГП</v>
          </cell>
          <cell r="F2213">
            <v>0</v>
          </cell>
          <cell r="G2213">
            <v>100</v>
          </cell>
          <cell r="H2213" t="str">
            <v>Сурхандарья</v>
          </cell>
          <cell r="I2213" t="str">
            <v>Ҳокимият</v>
          </cell>
          <cell r="J2213" t="str">
            <v>ГП</v>
          </cell>
          <cell r="K2213" t="str">
            <v>ГП</v>
          </cell>
          <cell r="L2213" t="str">
            <v>Йўл-транспорт инфратузилмаси</v>
          </cell>
          <cell r="M2213" t="str">
            <v>Коммунал соҳа, қурилиш ва хизмат кўрсатиш</v>
          </cell>
          <cell r="V2213">
            <v>0</v>
          </cell>
          <cell r="Y2213">
            <v>36.166699218749997</v>
          </cell>
          <cell r="Z2213">
            <v>36.166699218749997</v>
          </cell>
          <cell r="AB2213">
            <v>0</v>
          </cell>
          <cell r="AF2213">
            <v>0</v>
          </cell>
          <cell r="AI2213">
            <v>-57.575101562500002</v>
          </cell>
          <cell r="AJ2213">
            <v>-20.888500000000001</v>
          </cell>
          <cell r="AK2213">
            <v>-20.888500000000001</v>
          </cell>
          <cell r="AM2213">
            <v>0</v>
          </cell>
          <cell r="AQ2213">
            <v>0</v>
          </cell>
          <cell r="AU2213">
            <v>0</v>
          </cell>
          <cell r="AY2213">
            <v>0</v>
          </cell>
          <cell r="BA2213">
            <v>0</v>
          </cell>
          <cell r="BB2213">
            <v>0</v>
          </cell>
          <cell r="BC2213">
            <v>0</v>
          </cell>
          <cell r="BD2213">
            <v>0</v>
          </cell>
          <cell r="BE2213">
            <v>0</v>
          </cell>
          <cell r="BG2213">
            <v>0</v>
          </cell>
          <cell r="BJ2213">
            <v>0</v>
          </cell>
          <cell r="BM2213">
            <v>0</v>
          </cell>
          <cell r="BO2213">
            <v>0</v>
          </cell>
          <cell r="BP2213">
            <v>0</v>
          </cell>
          <cell r="BU2213">
            <v>25</v>
          </cell>
        </row>
        <row r="2214">
          <cell r="C2214">
            <v>200323114</v>
          </cell>
          <cell r="D2214" t="str">
            <v>ГУЛИСТАНСКИЙ ГОР.ДЕЗ.СТАНЦИЯ</v>
          </cell>
          <cell r="E2214" t="str">
            <v>ГП</v>
          </cell>
          <cell r="F2214">
            <v>0</v>
          </cell>
          <cell r="G2214">
            <v>100</v>
          </cell>
          <cell r="H2214" t="str">
            <v>Сырдарья</v>
          </cell>
          <cell r="I2214" t="str">
            <v>Соғлиқни сақлаш вазирлиги</v>
          </cell>
          <cell r="J2214" t="str">
            <v>ГП</v>
          </cell>
          <cell r="K2214" t="str">
            <v>ГП</v>
          </cell>
          <cell r="L2214" t="str">
            <v>Ижтимоий соҳа, туризм ва фармацевтика</v>
          </cell>
          <cell r="M2214" t="str">
            <v>Ижтимоий соҳа, туризм ва фармацевтика</v>
          </cell>
          <cell r="V2214">
            <v>0</v>
          </cell>
          <cell r="Y2214">
            <v>7.0582998046874996</v>
          </cell>
          <cell r="Z2214">
            <v>5.6</v>
          </cell>
          <cell r="AB2214">
            <v>10.84</v>
          </cell>
          <cell r="AF2214">
            <v>0.65</v>
          </cell>
          <cell r="AI2214">
            <v>0.08</v>
          </cell>
          <cell r="AJ2214">
            <v>1.0319000244140626</v>
          </cell>
          <cell r="AK2214">
            <v>4.0000000000000001E-3</v>
          </cell>
          <cell r="AM2214">
            <v>0</v>
          </cell>
          <cell r="AQ2214">
            <v>5.3120000000000003</v>
          </cell>
          <cell r="AU2214">
            <v>0</v>
          </cell>
          <cell r="AY2214">
            <v>0</v>
          </cell>
          <cell r="BA2214">
            <v>0</v>
          </cell>
          <cell r="BB2214">
            <v>0</v>
          </cell>
          <cell r="BC2214">
            <v>0</v>
          </cell>
          <cell r="BD2214">
            <v>0</v>
          </cell>
          <cell r="BE2214">
            <v>0</v>
          </cell>
          <cell r="BG2214">
            <v>0</v>
          </cell>
          <cell r="BJ2214">
            <v>0</v>
          </cell>
          <cell r="BM2214">
            <v>10.19</v>
          </cell>
          <cell r="BO2214">
            <v>0</v>
          </cell>
          <cell r="BP2214">
            <v>0</v>
          </cell>
          <cell r="BU2214">
            <v>10</v>
          </cell>
        </row>
        <row r="2215">
          <cell r="C2215">
            <v>201169503</v>
          </cell>
          <cell r="D2215" t="str">
            <v>ГУП «ШИРИН ШАХАР ХУЖАЛИК ХИСОБИДАГИ ДЕЗИНФЕКЦИОН СТАНЦИЯСИ»</v>
          </cell>
          <cell r="E2215" t="str">
            <v>ГП</v>
          </cell>
          <cell r="F2215">
            <v>0</v>
          </cell>
          <cell r="G2215">
            <v>100</v>
          </cell>
          <cell r="H2215" t="str">
            <v>Сырдарья</v>
          </cell>
          <cell r="I2215" t="str">
            <v>Соғлиқни сақлаш вазирлиги</v>
          </cell>
          <cell r="J2215" t="str">
            <v>ГП</v>
          </cell>
          <cell r="K2215" t="str">
            <v>ГП</v>
          </cell>
          <cell r="L2215" t="str">
            <v>Ижтимоий соҳа, туризм ва фармацевтика</v>
          </cell>
          <cell r="M2215" t="str">
            <v>Ижтимоий соҳа, туризм ва фармацевтика</v>
          </cell>
          <cell r="V2215">
            <v>0</v>
          </cell>
          <cell r="Y2215">
            <v>0</v>
          </cell>
          <cell r="Z2215">
            <v>0</v>
          </cell>
          <cell r="AB2215">
            <v>0</v>
          </cell>
          <cell r="AF2215">
            <v>0</v>
          </cell>
          <cell r="AI2215">
            <v>0</v>
          </cell>
          <cell r="AJ2215">
            <v>0</v>
          </cell>
          <cell r="AK2215">
            <v>0</v>
          </cell>
          <cell r="AM2215">
            <v>0</v>
          </cell>
          <cell r="AQ2215">
            <v>0</v>
          </cell>
          <cell r="AU2215">
            <v>0</v>
          </cell>
          <cell r="AY2215">
            <v>0</v>
          </cell>
          <cell r="BA2215">
            <v>0</v>
          </cell>
          <cell r="BB2215">
            <v>0</v>
          </cell>
          <cell r="BC2215">
            <v>0</v>
          </cell>
          <cell r="BD2215">
            <v>0</v>
          </cell>
          <cell r="BE2215">
            <v>0</v>
          </cell>
          <cell r="BG2215">
            <v>0</v>
          </cell>
          <cell r="BJ2215">
            <v>0</v>
          </cell>
          <cell r="BM2215">
            <v>0</v>
          </cell>
          <cell r="BO2215">
            <v>0</v>
          </cell>
          <cell r="BP2215">
            <v>0</v>
          </cell>
          <cell r="BU2215">
            <v>10</v>
          </cell>
        </row>
        <row r="2216">
          <cell r="C2216">
            <v>305032329</v>
          </cell>
          <cell r="D2216" t="str">
            <v>ГУП «SIRDARYO VILOYATI UY-</v>
          </cell>
          <cell r="E2216" t="str">
            <v>ГП</v>
          </cell>
          <cell r="F2216">
            <v>0</v>
          </cell>
          <cell r="G2216">
            <v>100</v>
          </cell>
          <cell r="H2216" t="str">
            <v>Сырдарья</v>
          </cell>
          <cell r="I2216" t="str">
            <v>Уй-жой коммунал хизмат кўрсатиш вазирлиги</v>
          </cell>
          <cell r="J2216" t="str">
            <v>ГП</v>
          </cell>
          <cell r="K2216" t="str">
            <v>ГП</v>
          </cell>
          <cell r="L2216" t="str">
            <v>Коммунал уй-жой қурилиш ва сув хўжалиги</v>
          </cell>
          <cell r="M2216" t="str">
            <v>Коммунал соҳа, қурилиш ва хизмат кўрсатиш</v>
          </cell>
          <cell r="V2216">
            <v>0</v>
          </cell>
          <cell r="AB2216">
            <v>0</v>
          </cell>
          <cell r="AF2216">
            <v>0</v>
          </cell>
          <cell r="AM2216">
            <v>0</v>
          </cell>
          <cell r="AQ2216">
            <v>0</v>
          </cell>
          <cell r="AU2216">
            <v>0</v>
          </cell>
          <cell r="AY2216">
            <v>0</v>
          </cell>
          <cell r="BA2216">
            <v>0</v>
          </cell>
          <cell r="BB2216">
            <v>0</v>
          </cell>
          <cell r="BC2216">
            <v>0</v>
          </cell>
          <cell r="BD2216">
            <v>0</v>
          </cell>
          <cell r="BE2216">
            <v>0</v>
          </cell>
          <cell r="BG2216">
            <v>0</v>
          </cell>
          <cell r="BJ2216">
            <v>0</v>
          </cell>
          <cell r="BM2216">
            <v>0</v>
          </cell>
          <cell r="BO2216">
            <v>0</v>
          </cell>
          <cell r="BP2216">
            <v>0</v>
          </cell>
          <cell r="BU2216">
            <v>28</v>
          </cell>
        </row>
        <row r="2217">
          <cell r="C2217">
            <v>200303874</v>
          </cell>
          <cell r="D2217" t="str">
            <v>НУРЛИ ИСТИКБОЛ ГАЗЕТАСИ</v>
          </cell>
          <cell r="E2217" t="str">
            <v>ГП</v>
          </cell>
          <cell r="F2217">
            <v>0</v>
          </cell>
          <cell r="G2217">
            <v>100</v>
          </cell>
          <cell r="H2217" t="str">
            <v>Сырдарья</v>
          </cell>
          <cell r="I2217" t="str">
            <v>Ҳокимият</v>
          </cell>
          <cell r="J2217" t="str">
            <v>ГП</v>
          </cell>
          <cell r="K2217" t="str">
            <v>ГП</v>
          </cell>
          <cell r="L2217" t="str">
            <v>Ижтимоий соҳа, туризм ва фармацевтика</v>
          </cell>
          <cell r="M2217" t="str">
            <v>Ижтимоий соҳа, туризм ва фармацевтика</v>
          </cell>
          <cell r="N2217" t="str">
            <v>ВМҚ-800</v>
          </cell>
          <cell r="O2217" t="str">
            <v>тугатиш</v>
          </cell>
          <cell r="V2217">
            <v>0</v>
          </cell>
          <cell r="Y2217">
            <v>0</v>
          </cell>
          <cell r="Z2217">
            <v>0</v>
          </cell>
          <cell r="AB2217">
            <v>0</v>
          </cell>
          <cell r="AF2217">
            <v>0</v>
          </cell>
          <cell r="AI2217">
            <v>-5.4068999023437501</v>
          </cell>
          <cell r="AJ2217">
            <v>-9.2567998046874997</v>
          </cell>
          <cell r="AK2217">
            <v>0</v>
          </cell>
          <cell r="AM2217">
            <v>0</v>
          </cell>
          <cell r="AP2217">
            <v>0</v>
          </cell>
          <cell r="AQ2217">
            <v>0</v>
          </cell>
          <cell r="AT2217">
            <v>0</v>
          </cell>
          <cell r="AU2217">
            <v>0</v>
          </cell>
          <cell r="AX2217">
            <v>0</v>
          </cell>
          <cell r="AY2217">
            <v>0</v>
          </cell>
          <cell r="BA2217">
            <v>0</v>
          </cell>
          <cell r="BB2217">
            <v>0</v>
          </cell>
          <cell r="BC2217">
            <v>0</v>
          </cell>
          <cell r="BD2217">
            <v>0</v>
          </cell>
          <cell r="BE2217">
            <v>0</v>
          </cell>
          <cell r="BF2217">
            <v>0</v>
          </cell>
          <cell r="BG2217">
            <v>0</v>
          </cell>
          <cell r="BI2217">
            <v>0</v>
          </cell>
          <cell r="BJ2217">
            <v>0</v>
          </cell>
          <cell r="BL2217">
            <v>0</v>
          </cell>
          <cell r="BM2217">
            <v>0</v>
          </cell>
          <cell r="BO2217">
            <v>0</v>
          </cell>
          <cell r="BP2217">
            <v>0</v>
          </cell>
          <cell r="BU2217">
            <v>9</v>
          </cell>
        </row>
        <row r="2218">
          <cell r="C2218">
            <v>201167023</v>
          </cell>
          <cell r="D2218" t="str">
            <v>МИРЗАОБОД ГАЗЕТА РЕДАКЦИЯСИ</v>
          </cell>
          <cell r="E2218" t="str">
            <v>ГП</v>
          </cell>
          <cell r="F2218">
            <v>0</v>
          </cell>
          <cell r="G2218">
            <v>100</v>
          </cell>
          <cell r="H2218" t="str">
            <v>Сырдарья</v>
          </cell>
          <cell r="I2218" t="str">
            <v>Ҳокимият</v>
          </cell>
          <cell r="J2218" t="str">
            <v>ГП</v>
          </cell>
          <cell r="K2218" t="str">
            <v>ГП</v>
          </cell>
          <cell r="L2218" t="str">
            <v>Ижтимоий соҳа, туризм ва фармацевтика</v>
          </cell>
          <cell r="M2218" t="str">
            <v>Ижтимоий соҳа, туризм ва фармацевтика</v>
          </cell>
          <cell r="N2218" t="str">
            <v>ВМҚ-800</v>
          </cell>
          <cell r="O2218" t="str">
            <v>тугатиш</v>
          </cell>
          <cell r="V2218">
            <v>0</v>
          </cell>
          <cell r="Y2218">
            <v>39.463000000000001</v>
          </cell>
          <cell r="AB2218">
            <v>32.423499999999997</v>
          </cell>
          <cell r="AF2218">
            <v>38.095800781249999</v>
          </cell>
          <cell r="AI2218">
            <v>1.6379999999999999</v>
          </cell>
          <cell r="AJ2218">
            <v>0.34200000000000003</v>
          </cell>
          <cell r="AM2218">
            <v>-12.3097001953125</v>
          </cell>
          <cell r="AQ2218">
            <v>0</v>
          </cell>
          <cell r="AU2218">
            <v>0</v>
          </cell>
          <cell r="AY2218">
            <v>0</v>
          </cell>
          <cell r="BA2218">
            <v>0</v>
          </cell>
          <cell r="BB2218">
            <v>0</v>
          </cell>
          <cell r="BC2218">
            <v>0</v>
          </cell>
          <cell r="BD2218">
            <v>0</v>
          </cell>
          <cell r="BE2218">
            <v>0</v>
          </cell>
          <cell r="BG2218">
            <v>0</v>
          </cell>
          <cell r="BJ2218">
            <v>0</v>
          </cell>
          <cell r="BM2218">
            <v>0</v>
          </cell>
          <cell r="BO2218">
            <v>0</v>
          </cell>
          <cell r="BP2218">
            <v>0</v>
          </cell>
          <cell r="BU2218">
            <v>9</v>
          </cell>
        </row>
        <row r="2219">
          <cell r="C2219">
            <v>207123975</v>
          </cell>
          <cell r="D2219" t="str">
            <v>ОКОЛТИН ПРОФИЛАКТИК ДИЗЕНФЕКЦИЯ СТАНЦИЯСИ</v>
          </cell>
          <cell r="E2219" t="str">
            <v>ГП</v>
          </cell>
          <cell r="F2219">
            <v>0</v>
          </cell>
          <cell r="G2219">
            <v>100</v>
          </cell>
          <cell r="H2219" t="str">
            <v>Сырдарья</v>
          </cell>
          <cell r="I2219" t="str">
            <v>Соғлиқни сақлаш вазирлиги</v>
          </cell>
          <cell r="J2219" t="str">
            <v>ГП</v>
          </cell>
          <cell r="K2219" t="str">
            <v>ГП</v>
          </cell>
          <cell r="L2219" t="str">
            <v>Ижтимоий соҳа, туризм ва фармацевтика</v>
          </cell>
          <cell r="M2219" t="str">
            <v>Ижтимоий соҳа, туризм ва фармацевтика</v>
          </cell>
          <cell r="V2219">
            <v>0</v>
          </cell>
          <cell r="Y2219">
            <v>0</v>
          </cell>
          <cell r="Z2219">
            <v>0</v>
          </cell>
          <cell r="AB2219">
            <v>0</v>
          </cell>
          <cell r="AF2219">
            <v>0</v>
          </cell>
          <cell r="AJ2219">
            <v>0</v>
          </cell>
          <cell r="AK2219">
            <v>0</v>
          </cell>
          <cell r="AM2219">
            <v>0</v>
          </cell>
          <cell r="AQ2219">
            <v>0</v>
          </cell>
          <cell r="AU2219">
            <v>0</v>
          </cell>
          <cell r="AY2219">
            <v>0</v>
          </cell>
          <cell r="BA2219">
            <v>0</v>
          </cell>
          <cell r="BB2219">
            <v>0</v>
          </cell>
          <cell r="BC2219">
            <v>0</v>
          </cell>
          <cell r="BD2219">
            <v>0</v>
          </cell>
          <cell r="BE2219">
            <v>0</v>
          </cell>
          <cell r="BG2219">
            <v>0</v>
          </cell>
          <cell r="BJ2219">
            <v>0</v>
          </cell>
          <cell r="BM2219">
            <v>0</v>
          </cell>
          <cell r="BO2219">
            <v>0</v>
          </cell>
          <cell r="BP2219">
            <v>0</v>
          </cell>
        </row>
        <row r="2220">
          <cell r="C2220">
            <v>305034214</v>
          </cell>
          <cell r="D2220" t="str">
            <v>ГУП «SARDOBA TUMANI YAGONA</v>
          </cell>
          <cell r="E2220" t="str">
            <v>ГП</v>
          </cell>
          <cell r="F2220">
            <v>0</v>
          </cell>
          <cell r="G2220">
            <v>100</v>
          </cell>
          <cell r="H2220" t="str">
            <v>Сырдарья</v>
          </cell>
          <cell r="I2220" t="str">
            <v>Уй-жой коммунал хизмат кўрсатиш вазирлиги</v>
          </cell>
          <cell r="J2220" t="str">
            <v>ГП</v>
          </cell>
          <cell r="K2220" t="str">
            <v>ГП</v>
          </cell>
          <cell r="L2220" t="str">
            <v>Коммунал уй-жой қурилиш ва сув хўжалиги</v>
          </cell>
          <cell r="M2220" t="str">
            <v>Коммунал соҳа, қурилиш ва хизмат кўрсатиш</v>
          </cell>
          <cell r="V2220">
            <v>0</v>
          </cell>
          <cell r="Y2220">
            <v>0</v>
          </cell>
          <cell r="Z2220">
            <v>0</v>
          </cell>
          <cell r="AB2220">
            <v>0</v>
          </cell>
          <cell r="AF2220">
            <v>0</v>
          </cell>
          <cell r="AJ2220">
            <v>0</v>
          </cell>
          <cell r="AK2220">
            <v>0</v>
          </cell>
          <cell r="AM2220">
            <v>0</v>
          </cell>
          <cell r="AQ2220">
            <v>0</v>
          </cell>
          <cell r="AU2220">
            <v>0</v>
          </cell>
          <cell r="AY2220">
            <v>0</v>
          </cell>
          <cell r="BA2220">
            <v>0</v>
          </cell>
          <cell r="BB2220">
            <v>0</v>
          </cell>
          <cell r="BC2220">
            <v>0</v>
          </cell>
          <cell r="BD2220">
            <v>0</v>
          </cell>
          <cell r="BE2220">
            <v>0</v>
          </cell>
          <cell r="BG2220">
            <v>0</v>
          </cell>
          <cell r="BJ2220">
            <v>0</v>
          </cell>
          <cell r="BM2220">
            <v>0</v>
          </cell>
          <cell r="BO2220">
            <v>0</v>
          </cell>
          <cell r="BP2220">
            <v>0</v>
          </cell>
          <cell r="BU2220">
            <v>28</v>
          </cell>
        </row>
        <row r="2221">
          <cell r="C2221">
            <v>200316921</v>
          </cell>
          <cell r="D2221" t="str">
            <v>ШАРАФЛИ ЙУЛ ГАЗЕТАСИ</v>
          </cell>
          <cell r="E2221" t="str">
            <v>ГП</v>
          </cell>
          <cell r="F2221">
            <v>0</v>
          </cell>
          <cell r="G2221">
            <v>100</v>
          </cell>
          <cell r="H2221" t="str">
            <v>Сырдарья</v>
          </cell>
          <cell r="I2221" t="str">
            <v>Ҳокимият</v>
          </cell>
          <cell r="J2221" t="str">
            <v>ГП</v>
          </cell>
          <cell r="K2221" t="str">
            <v>ГП</v>
          </cell>
          <cell r="L2221" t="str">
            <v>Ижтимоий соҳа, туризм ва фармацевтика</v>
          </cell>
          <cell r="M2221" t="str">
            <v>Ижтимоий соҳа, туризм ва фармацевтика</v>
          </cell>
          <cell r="N2221" t="str">
            <v>ВМҚ-800</v>
          </cell>
          <cell r="O2221" t="str">
            <v>тугатиш</v>
          </cell>
          <cell r="V2221">
            <v>0</v>
          </cell>
          <cell r="Y2221">
            <v>0</v>
          </cell>
          <cell r="Z2221">
            <v>0</v>
          </cell>
          <cell r="AB2221">
            <v>0</v>
          </cell>
          <cell r="AF2221">
            <v>0</v>
          </cell>
          <cell r="AI2221">
            <v>0</v>
          </cell>
          <cell r="AJ2221">
            <v>2.5</v>
          </cell>
          <cell r="AK2221">
            <v>0</v>
          </cell>
          <cell r="AM2221">
            <v>0</v>
          </cell>
          <cell r="AQ2221">
            <v>0</v>
          </cell>
          <cell r="AU2221">
            <v>0</v>
          </cell>
          <cell r="AY2221">
            <v>0</v>
          </cell>
          <cell r="BA2221">
            <v>0</v>
          </cell>
          <cell r="BB2221">
            <v>0</v>
          </cell>
          <cell r="BC2221">
            <v>0</v>
          </cell>
          <cell r="BD2221">
            <v>0</v>
          </cell>
          <cell r="BE2221">
            <v>0</v>
          </cell>
          <cell r="BG2221">
            <v>0</v>
          </cell>
          <cell r="BJ2221">
            <v>0</v>
          </cell>
          <cell r="BM2221">
            <v>0</v>
          </cell>
          <cell r="BO2221">
            <v>0</v>
          </cell>
          <cell r="BP2221">
            <v>0</v>
          </cell>
          <cell r="BU2221">
            <v>9</v>
          </cell>
        </row>
        <row r="2222">
          <cell r="C2222">
            <v>200316430</v>
          </cell>
          <cell r="D2222" t="str">
            <v xml:space="preserve"> «SARDOBA TUMAN YO`LLARDAN FOYDALANISH»</v>
          </cell>
          <cell r="E2222" t="str">
            <v>ГП</v>
          </cell>
          <cell r="F2222">
            <v>0</v>
          </cell>
          <cell r="G2222">
            <v>100</v>
          </cell>
          <cell r="H2222" t="str">
            <v>Сырдарья</v>
          </cell>
          <cell r="I2222" t="str">
            <v>Автомобиль йўллари давлат қўмитаси</v>
          </cell>
          <cell r="J2222" t="str">
            <v>ГП</v>
          </cell>
          <cell r="K2222" t="str">
            <v>ГП</v>
          </cell>
          <cell r="L2222" t="str">
            <v>Йўл-транспорт инфратузилмаси</v>
          </cell>
          <cell r="M2222" t="str">
            <v>Коммунал соҳа, қурилиш ва хизмат кўрсатиш</v>
          </cell>
          <cell r="V2222">
            <v>0</v>
          </cell>
          <cell r="Y2222">
            <v>0</v>
          </cell>
          <cell r="Z2222">
            <v>4749.4030000000002</v>
          </cell>
          <cell r="AB2222">
            <v>0</v>
          </cell>
          <cell r="AF2222">
            <v>0</v>
          </cell>
          <cell r="AI2222">
            <v>0</v>
          </cell>
          <cell r="AJ2222">
            <v>0</v>
          </cell>
          <cell r="AK2222">
            <v>116.52800000000001</v>
          </cell>
          <cell r="AM2222">
            <v>0</v>
          </cell>
          <cell r="AP2222">
            <v>0</v>
          </cell>
          <cell r="AQ2222">
            <v>0</v>
          </cell>
          <cell r="AT2222">
            <v>0</v>
          </cell>
          <cell r="AU2222">
            <v>0</v>
          </cell>
          <cell r="AX2222">
            <v>0</v>
          </cell>
          <cell r="AY2222">
            <v>0</v>
          </cell>
          <cell r="BA2222">
            <v>0</v>
          </cell>
          <cell r="BB2222">
            <v>0</v>
          </cell>
          <cell r="BC2222">
            <v>0</v>
          </cell>
          <cell r="BD2222">
            <v>0</v>
          </cell>
          <cell r="BE2222">
            <v>0</v>
          </cell>
          <cell r="BF2222">
            <v>1624.759</v>
          </cell>
          <cell r="BG2222">
            <v>0</v>
          </cell>
          <cell r="BI2222">
            <v>2621.8119999999999</v>
          </cell>
          <cell r="BJ2222">
            <v>0</v>
          </cell>
          <cell r="BL2222">
            <v>621.28899999999999</v>
          </cell>
          <cell r="BM2222">
            <v>0</v>
          </cell>
          <cell r="BO2222">
            <v>0</v>
          </cell>
          <cell r="BP2222">
            <v>0</v>
          </cell>
          <cell r="BU2222">
            <v>48</v>
          </cell>
        </row>
        <row r="2223">
          <cell r="C2223">
            <v>200314458</v>
          </cell>
          <cell r="D2223" t="str">
            <v>Сирдарё туман Хужалик хисобидаги Дезенфекция стацияси</v>
          </cell>
          <cell r="E2223" t="str">
            <v>ГП</v>
          </cell>
          <cell r="F2223">
            <v>0</v>
          </cell>
          <cell r="G2223">
            <v>100</v>
          </cell>
          <cell r="H2223" t="str">
            <v>Сырдарья</v>
          </cell>
          <cell r="I2223" t="str">
            <v>Соғлиқни сақлаш вазирлиги</v>
          </cell>
          <cell r="J2223" t="str">
            <v>ГП</v>
          </cell>
          <cell r="K2223" t="str">
            <v>ГП</v>
          </cell>
          <cell r="L2223" t="str">
            <v>Ижтимоий соҳа, туризм ва фармацевтика</v>
          </cell>
          <cell r="M2223" t="str">
            <v>Ижтимоий соҳа, туризм ва фармацевтика</v>
          </cell>
          <cell r="V2223">
            <v>0</v>
          </cell>
          <cell r="Y2223">
            <v>0</v>
          </cell>
          <cell r="Z2223">
            <v>0</v>
          </cell>
          <cell r="AB2223">
            <v>0</v>
          </cell>
          <cell r="AF2223">
            <v>0</v>
          </cell>
          <cell r="AI2223">
            <v>0</v>
          </cell>
          <cell r="AJ2223">
            <v>0</v>
          </cell>
          <cell r="AK2223">
            <v>0</v>
          </cell>
          <cell r="AM2223">
            <v>0</v>
          </cell>
          <cell r="AQ2223">
            <v>0</v>
          </cell>
          <cell r="AU2223">
            <v>0</v>
          </cell>
          <cell r="AY2223">
            <v>0</v>
          </cell>
          <cell r="BA2223">
            <v>0</v>
          </cell>
          <cell r="BB2223">
            <v>0</v>
          </cell>
          <cell r="BC2223">
            <v>0</v>
          </cell>
          <cell r="BD2223">
            <v>0</v>
          </cell>
          <cell r="BE2223">
            <v>0</v>
          </cell>
          <cell r="BG2223">
            <v>0</v>
          </cell>
          <cell r="BJ2223">
            <v>0</v>
          </cell>
          <cell r="BM2223">
            <v>0</v>
          </cell>
          <cell r="BO2223">
            <v>0</v>
          </cell>
          <cell r="BP2223">
            <v>0</v>
          </cell>
        </row>
        <row r="2224">
          <cell r="C2224">
            <v>305133068</v>
          </cell>
          <cell r="D2224" t="str">
            <v>ГУП «SIRDARYO TUMAN KICHIK</v>
          </cell>
          <cell r="E2224" t="str">
            <v>ГП</v>
          </cell>
          <cell r="F2224">
            <v>0</v>
          </cell>
          <cell r="G2224">
            <v>100</v>
          </cell>
          <cell r="H2224" t="str">
            <v>Сырдарья</v>
          </cell>
          <cell r="I2224" t="str">
            <v>Ҳокимият</v>
          </cell>
          <cell r="J2224" t="str">
            <v>ГП</v>
          </cell>
          <cell r="K2224" t="str">
            <v>ГП</v>
          </cell>
          <cell r="L2224" t="str">
            <v>Ҳудудий инвестициялар ва ЭИЗ</v>
          </cell>
          <cell r="M2224" t="str">
            <v>Инвестиция соҳасидаги, саноат зоналари</v>
          </cell>
          <cell r="V2224">
            <v>0</v>
          </cell>
          <cell r="Y2224">
            <v>0</v>
          </cell>
          <cell r="Z2224">
            <v>0</v>
          </cell>
          <cell r="AB2224">
            <v>0</v>
          </cell>
          <cell r="AF2224">
            <v>0</v>
          </cell>
          <cell r="AJ2224">
            <v>0</v>
          </cell>
          <cell r="AK2224">
            <v>0</v>
          </cell>
          <cell r="AM2224">
            <v>0</v>
          </cell>
          <cell r="AQ2224">
            <v>0</v>
          </cell>
          <cell r="AU2224">
            <v>0</v>
          </cell>
          <cell r="AY2224">
            <v>0</v>
          </cell>
          <cell r="BA2224">
            <v>0</v>
          </cell>
          <cell r="BB2224">
            <v>0</v>
          </cell>
          <cell r="BC2224">
            <v>0</v>
          </cell>
          <cell r="BD2224">
            <v>0</v>
          </cell>
          <cell r="BE2224">
            <v>0</v>
          </cell>
          <cell r="BG2224">
            <v>0</v>
          </cell>
          <cell r="BJ2224">
            <v>0</v>
          </cell>
          <cell r="BM2224">
            <v>0</v>
          </cell>
          <cell r="BO2224">
            <v>0</v>
          </cell>
          <cell r="BP2224">
            <v>0</v>
          </cell>
          <cell r="BU2224">
            <v>2</v>
          </cell>
        </row>
        <row r="2225">
          <cell r="C2225">
            <v>305603653</v>
          </cell>
          <cell r="D2225" t="str">
            <v>ГУП «YOSHLAR ISTIROHAT BOG`I»</v>
          </cell>
          <cell r="E2225" t="str">
            <v>ГП</v>
          </cell>
          <cell r="F2225">
            <v>0</v>
          </cell>
          <cell r="G2225">
            <v>100</v>
          </cell>
          <cell r="H2225" t="str">
            <v>Таш. обл.</v>
          </cell>
          <cell r="I2225" t="str">
            <v>Ҳокимият</v>
          </cell>
          <cell r="J2225" t="str">
            <v>ГП</v>
          </cell>
          <cell r="K2225" t="str">
            <v>ГП</v>
          </cell>
          <cell r="L2225" t="str">
            <v>Ижтимоий соҳа, туризм ва фармацевтика</v>
          </cell>
          <cell r="M2225" t="str">
            <v>Ижтимоий соҳа, туризм ва фармацевтика</v>
          </cell>
          <cell r="V2225">
            <v>0</v>
          </cell>
          <cell r="AB2225">
            <v>0</v>
          </cell>
          <cell r="AF2225">
            <v>0</v>
          </cell>
          <cell r="AM2225">
            <v>0</v>
          </cell>
          <cell r="AQ2225">
            <v>0</v>
          </cell>
          <cell r="AU2225">
            <v>0</v>
          </cell>
          <cell r="AY2225">
            <v>0</v>
          </cell>
          <cell r="BA2225">
            <v>0</v>
          </cell>
          <cell r="BB2225">
            <v>0</v>
          </cell>
          <cell r="BC2225">
            <v>0</v>
          </cell>
          <cell r="BD2225">
            <v>0</v>
          </cell>
          <cell r="BE2225">
            <v>0</v>
          </cell>
          <cell r="BG2225">
            <v>0</v>
          </cell>
          <cell r="BJ2225">
            <v>0</v>
          </cell>
          <cell r="BM2225">
            <v>0</v>
          </cell>
          <cell r="BO2225">
            <v>0</v>
          </cell>
          <cell r="BP2225">
            <v>0</v>
          </cell>
          <cell r="BU2225">
            <v>20</v>
          </cell>
        </row>
        <row r="2226">
          <cell r="C2226">
            <v>200556419</v>
          </cell>
          <cell r="D2226" t="str">
            <v xml:space="preserve">BEKOBOD TUMAN YO LLADAN FOYDALANISH </v>
          </cell>
          <cell r="E2226" t="str">
            <v>ГП</v>
          </cell>
          <cell r="F2226">
            <v>0</v>
          </cell>
          <cell r="G2226">
            <v>100</v>
          </cell>
          <cell r="H2226" t="str">
            <v>Таш. обл.</v>
          </cell>
          <cell r="I2226" t="str">
            <v>Автомобиль йўллари давлат қўмитаси</v>
          </cell>
          <cell r="J2226" t="str">
            <v>ГП</v>
          </cell>
          <cell r="K2226" t="str">
            <v>ГП</v>
          </cell>
          <cell r="L2226" t="str">
            <v>Йўл-транспорт инфратузилмаси</v>
          </cell>
          <cell r="M2226" t="str">
            <v>Коммунал соҳа, қурилиш ва хизмат кўрсатиш</v>
          </cell>
          <cell r="U2226">
            <v>3846.8719999999998</v>
          </cell>
          <cell r="V2226">
            <v>0</v>
          </cell>
          <cell r="W2226">
            <v>6485.9260000000004</v>
          </cell>
          <cell r="Y2226">
            <v>3651.4450000000002</v>
          </cell>
          <cell r="Z2226">
            <v>8525.6200000000008</v>
          </cell>
          <cell r="AA2226">
            <v>6202.7489999999998</v>
          </cell>
          <cell r="AB2226">
            <v>16489.357</v>
          </cell>
          <cell r="AC2226">
            <v>15176.58</v>
          </cell>
          <cell r="AE2226">
            <v>5120.32</v>
          </cell>
          <cell r="AF2226">
            <v>14968.941000000001</v>
          </cell>
          <cell r="AG2226">
            <v>13135.494000000001</v>
          </cell>
          <cell r="AI2226">
            <v>7.7480000000000002</v>
          </cell>
          <cell r="AJ2226">
            <v>8.2420000000000009</v>
          </cell>
          <cell r="AK2226">
            <v>14.079000000000001</v>
          </cell>
          <cell r="AL2226">
            <v>33.121519531250001</v>
          </cell>
          <cell r="AM2226">
            <v>51.895499999999998</v>
          </cell>
          <cell r="AN2226">
            <v>271.28637500000002</v>
          </cell>
          <cell r="AP2226">
            <v>1000.0006875</v>
          </cell>
          <cell r="AQ2226">
            <v>1416.6802499999999</v>
          </cell>
          <cell r="AR2226">
            <v>0</v>
          </cell>
          <cell r="AT2226">
            <v>4.3665000000000003</v>
          </cell>
          <cell r="AU2226">
            <v>8.4480996093749994</v>
          </cell>
          <cell r="AV2226">
            <v>0</v>
          </cell>
          <cell r="AX2226">
            <v>552.41231249999998</v>
          </cell>
          <cell r="AY2226">
            <v>620.29999999999995</v>
          </cell>
          <cell r="AZ2226">
            <v>0</v>
          </cell>
          <cell r="BA2226">
            <v>23768.65</v>
          </cell>
          <cell r="BB2226">
            <v>23768.65</v>
          </cell>
          <cell r="BC2226">
            <v>0</v>
          </cell>
          <cell r="BD2226">
            <v>23768.65</v>
          </cell>
          <cell r="BE2226">
            <v>0</v>
          </cell>
          <cell r="BF2226">
            <v>555.44831250000004</v>
          </cell>
          <cell r="BG2226">
            <v>0</v>
          </cell>
          <cell r="BH2226">
            <v>2312.52925</v>
          </cell>
          <cell r="BI2226">
            <v>2173.9175</v>
          </cell>
          <cell r="BJ2226">
            <v>0</v>
          </cell>
          <cell r="BK2226">
            <v>3279.01</v>
          </cell>
          <cell r="BL2226">
            <v>1095.0999999999999</v>
          </cell>
          <cell r="BM2226">
            <v>1511.2570000000001</v>
          </cell>
          <cell r="BN2226">
            <v>1804.8496250000001</v>
          </cell>
          <cell r="BO2226">
            <v>0</v>
          </cell>
          <cell r="BP2226">
            <v>0</v>
          </cell>
          <cell r="BT2226">
            <v>8.3653860682345135E-2</v>
          </cell>
          <cell r="BW2226">
            <v>91.694486897354594</v>
          </cell>
          <cell r="BX2226" t="str">
            <v>достаточная</v>
          </cell>
        </row>
        <row r="2227">
          <cell r="C2227">
            <v>206951650</v>
          </cell>
          <cell r="D2227" t="str">
            <v>Тошвилояторганика ДУК</v>
          </cell>
          <cell r="E2227" t="str">
            <v>ГП</v>
          </cell>
          <cell r="F2227">
            <v>0</v>
          </cell>
          <cell r="G2227">
            <v>100</v>
          </cell>
          <cell r="H2227" t="str">
            <v>Таш. обл.</v>
          </cell>
          <cell r="I2227" t="str">
            <v>Ҳокимият</v>
          </cell>
          <cell r="J2227" t="str">
            <v>ГП</v>
          </cell>
          <cell r="K2227" t="str">
            <v>ГП</v>
          </cell>
          <cell r="L2227" t="str">
            <v>Қишлоқ хўжалиги ва қишлоқ хўжалиги маҳсулотларини қайта ишлаш</v>
          </cell>
          <cell r="M2227" t="str">
            <v>Қишлоқ хўжалиги ва озиқ-овқат саноати</v>
          </cell>
          <cell r="V2227">
            <v>0</v>
          </cell>
          <cell r="Y2227">
            <v>0</v>
          </cell>
          <cell r="Z2227">
            <v>0</v>
          </cell>
          <cell r="AB2227">
            <v>0</v>
          </cell>
          <cell r="AF2227">
            <v>0</v>
          </cell>
          <cell r="AJ2227">
            <v>0</v>
          </cell>
          <cell r="AK2227">
            <v>0</v>
          </cell>
          <cell r="AM2227">
            <v>0</v>
          </cell>
          <cell r="AQ2227">
            <v>0</v>
          </cell>
          <cell r="AU2227">
            <v>0</v>
          </cell>
          <cell r="AY2227">
            <v>0</v>
          </cell>
          <cell r="BA2227">
            <v>0</v>
          </cell>
          <cell r="BB2227">
            <v>0</v>
          </cell>
          <cell r="BC2227">
            <v>0</v>
          </cell>
          <cell r="BD2227">
            <v>0</v>
          </cell>
          <cell r="BE2227">
            <v>0</v>
          </cell>
          <cell r="BG2227">
            <v>0</v>
          </cell>
          <cell r="BJ2227">
            <v>0</v>
          </cell>
          <cell r="BM2227">
            <v>0</v>
          </cell>
          <cell r="BO2227">
            <v>0</v>
          </cell>
          <cell r="BP2227">
            <v>0</v>
          </cell>
          <cell r="BU2227">
            <v>142</v>
          </cell>
        </row>
        <row r="2228">
          <cell r="C2228">
            <v>200607037</v>
          </cell>
          <cell r="D2228" t="str">
            <v>DO RMON КИНОИЖОДКОРЛАР УЙИ ДАВЛАТ ХИСОБИДАГИ УНИТАР КОРХ</v>
          </cell>
          <cell r="E2228" t="str">
            <v>ГП</v>
          </cell>
          <cell r="F2228">
            <v>0</v>
          </cell>
          <cell r="G2228">
            <v>100</v>
          </cell>
          <cell r="H2228" t="str">
            <v>Таш. обл.</v>
          </cell>
          <cell r="I2228" t="str">
            <v>Вазирлар Маҳкамаси</v>
          </cell>
          <cell r="J2228" t="str">
            <v>ГП</v>
          </cell>
          <cell r="K2228" t="str">
            <v>ГП</v>
          </cell>
          <cell r="L2228" t="str">
            <v>Ижтимоий соҳа, туризм ва фармацевтика</v>
          </cell>
          <cell r="M2228" t="str">
            <v>Ижтимоий соҳа, туризм ва фармацевтика</v>
          </cell>
          <cell r="U2228">
            <v>0</v>
          </cell>
          <cell r="V2228">
            <v>0</v>
          </cell>
          <cell r="W2228">
            <v>0</v>
          </cell>
          <cell r="Y2228">
            <v>0</v>
          </cell>
          <cell r="AA2228">
            <v>0</v>
          </cell>
          <cell r="AB2228">
            <v>0</v>
          </cell>
          <cell r="AC2228">
            <v>0</v>
          </cell>
          <cell r="AE2228">
            <v>0</v>
          </cell>
          <cell r="AF2228">
            <v>0</v>
          </cell>
          <cell r="AG2228">
            <v>0</v>
          </cell>
          <cell r="AI2228">
            <v>0</v>
          </cell>
          <cell r="AJ2228">
            <v>0</v>
          </cell>
          <cell r="AL2228">
            <v>0</v>
          </cell>
          <cell r="AM2228">
            <v>0</v>
          </cell>
          <cell r="AN2228">
            <v>0</v>
          </cell>
          <cell r="AP2228">
            <v>0</v>
          </cell>
          <cell r="AQ2228">
            <v>0</v>
          </cell>
          <cell r="AR2228">
            <v>0</v>
          </cell>
          <cell r="AT2228">
            <v>0</v>
          </cell>
          <cell r="AU2228">
            <v>0</v>
          </cell>
          <cell r="AV2228">
            <v>0</v>
          </cell>
          <cell r="AX2228">
            <v>0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0</v>
          </cell>
          <cell r="BD2228">
            <v>0</v>
          </cell>
          <cell r="BE2228">
            <v>0</v>
          </cell>
          <cell r="BF2228">
            <v>0</v>
          </cell>
          <cell r="BG2228">
            <v>0</v>
          </cell>
          <cell r="BH2228">
            <v>0</v>
          </cell>
          <cell r="BI2228">
            <v>0</v>
          </cell>
          <cell r="BJ2228">
            <v>0</v>
          </cell>
          <cell r="BK2228">
            <v>0</v>
          </cell>
          <cell r="BL2228">
            <v>0</v>
          </cell>
          <cell r="BM2228">
            <v>0</v>
          </cell>
          <cell r="BN2228">
            <v>0</v>
          </cell>
          <cell r="BO2228">
            <v>0</v>
          </cell>
          <cell r="BP2228">
            <v>0</v>
          </cell>
          <cell r="BU2228">
            <v>212</v>
          </cell>
        </row>
        <row r="2229">
          <cell r="C2229">
            <v>303860090</v>
          </cell>
          <cell r="D2229" t="str">
            <v>«KICHIK SANOAT ZONALARINI BOSHQARISH YAGONA DIREKSIYASI»</v>
          </cell>
          <cell r="E2229" t="str">
            <v>ГП</v>
          </cell>
          <cell r="F2229">
            <v>0</v>
          </cell>
          <cell r="G2229">
            <v>100</v>
          </cell>
          <cell r="H2229" t="str">
            <v>Фергана</v>
          </cell>
          <cell r="I2229" t="str">
            <v>Ҳокимият</v>
          </cell>
          <cell r="J2229" t="str">
            <v>ГП</v>
          </cell>
          <cell r="K2229" t="str">
            <v>ГП</v>
          </cell>
          <cell r="L2229" t="str">
            <v>Ҳудудий инвестициялар ва ЭИЗ</v>
          </cell>
          <cell r="M2229" t="str">
            <v>Инвестиция соҳасидаги, саноат зоналари</v>
          </cell>
          <cell r="V2229">
            <v>0</v>
          </cell>
          <cell r="AB2229">
            <v>0</v>
          </cell>
          <cell r="AF2229">
            <v>0</v>
          </cell>
          <cell r="AM2229">
            <v>0</v>
          </cell>
          <cell r="AQ2229">
            <v>0</v>
          </cell>
          <cell r="AU2229">
            <v>0</v>
          </cell>
          <cell r="AY2229">
            <v>0</v>
          </cell>
          <cell r="BA2229">
            <v>0</v>
          </cell>
          <cell r="BB2229">
            <v>0</v>
          </cell>
          <cell r="BC2229">
            <v>0</v>
          </cell>
          <cell r="BD2229">
            <v>0</v>
          </cell>
          <cell r="BE2229">
            <v>0</v>
          </cell>
          <cell r="BG2229">
            <v>0</v>
          </cell>
          <cell r="BJ2229">
            <v>0</v>
          </cell>
          <cell r="BM2229">
            <v>0</v>
          </cell>
          <cell r="BO2229">
            <v>0</v>
          </cell>
          <cell r="BP2229">
            <v>0</v>
          </cell>
          <cell r="BU2229">
            <v>1</v>
          </cell>
        </row>
        <row r="2230">
          <cell r="C2230">
            <v>305444812</v>
          </cell>
          <cell r="D2230" t="str">
            <v>«FARG`ONA VILOYATI UY-JOY KOMMU</v>
          </cell>
          <cell r="E2230" t="str">
            <v>ГП</v>
          </cell>
          <cell r="F2230">
            <v>0</v>
          </cell>
          <cell r="G2230">
            <v>100</v>
          </cell>
          <cell r="H2230" t="str">
            <v>Фергана</v>
          </cell>
          <cell r="I2230" t="str">
            <v>Уй-жой коммунал хизмат кўрсатиш вазирлиги</v>
          </cell>
          <cell r="J2230" t="str">
            <v>ГП</v>
          </cell>
          <cell r="K2230" t="str">
            <v>ГП</v>
          </cell>
          <cell r="L2230" t="str">
            <v>Коммунал уй-жой қурилиш ва сув хўжалиги</v>
          </cell>
          <cell r="M2230" t="str">
            <v>Коммунал соҳа, қурилиш ва хизмат кўрсатиш</v>
          </cell>
          <cell r="V2230">
            <v>0</v>
          </cell>
          <cell r="AB2230">
            <v>0</v>
          </cell>
          <cell r="AF2230">
            <v>0</v>
          </cell>
          <cell r="AM2230">
            <v>0</v>
          </cell>
          <cell r="AQ2230">
            <v>0</v>
          </cell>
          <cell r="AU2230">
            <v>0</v>
          </cell>
          <cell r="AY2230">
            <v>0</v>
          </cell>
          <cell r="BA2230">
            <v>0</v>
          </cell>
          <cell r="BB2230">
            <v>0</v>
          </cell>
          <cell r="BC2230">
            <v>0</v>
          </cell>
          <cell r="BD2230">
            <v>0</v>
          </cell>
          <cell r="BE2230">
            <v>0</v>
          </cell>
          <cell r="BG2230">
            <v>0</v>
          </cell>
          <cell r="BJ2230">
            <v>0</v>
          </cell>
          <cell r="BM2230">
            <v>0</v>
          </cell>
          <cell r="BO2230">
            <v>0</v>
          </cell>
          <cell r="BP2230">
            <v>0</v>
          </cell>
          <cell r="BU2230" t="str">
            <v>-</v>
          </cell>
        </row>
        <row r="2231">
          <cell r="C2231">
            <v>303833163</v>
          </cell>
          <cell r="D2231" t="str">
            <v>YOZYOVON TUMAN HOKIMLIGI XUZURIDAGI « KICHIK SANOAT ZONALARI</v>
          </cell>
          <cell r="E2231" t="str">
            <v>ГП</v>
          </cell>
          <cell r="F2231">
            <v>0</v>
          </cell>
          <cell r="G2231">
            <v>100</v>
          </cell>
          <cell r="H2231" t="str">
            <v>Фергана</v>
          </cell>
          <cell r="I2231" t="str">
            <v>Ҳокимият</v>
          </cell>
          <cell r="J2231" t="str">
            <v>ГП</v>
          </cell>
          <cell r="K2231" t="str">
            <v>ГП</v>
          </cell>
          <cell r="L2231" t="str">
            <v>Ҳудудий инвестициялар ва ЭИЗ</v>
          </cell>
          <cell r="M2231" t="str">
            <v>Инвестиция соҳасидаги, саноат зоналари</v>
          </cell>
          <cell r="V2231">
            <v>0</v>
          </cell>
          <cell r="AB2231">
            <v>0</v>
          </cell>
          <cell r="AF2231">
            <v>0</v>
          </cell>
          <cell r="AM2231">
            <v>0</v>
          </cell>
          <cell r="AQ2231">
            <v>0</v>
          </cell>
          <cell r="AU2231">
            <v>0</v>
          </cell>
          <cell r="AY2231">
            <v>0</v>
          </cell>
          <cell r="BA2231">
            <v>0</v>
          </cell>
          <cell r="BB2231">
            <v>0</v>
          </cell>
          <cell r="BC2231">
            <v>0</v>
          </cell>
          <cell r="BD2231">
            <v>0</v>
          </cell>
          <cell r="BE2231">
            <v>0</v>
          </cell>
          <cell r="BG2231">
            <v>0</v>
          </cell>
          <cell r="BJ2231">
            <v>0</v>
          </cell>
          <cell r="BM2231">
            <v>0</v>
          </cell>
          <cell r="BO2231">
            <v>0</v>
          </cell>
          <cell r="BP2231">
            <v>0</v>
          </cell>
          <cell r="BU2231">
            <v>1</v>
          </cell>
        </row>
        <row r="2232">
          <cell r="C2232">
            <v>305400527</v>
          </cell>
          <cell r="D2232" t="str">
            <v>ГУП «TA`MIRLASH-TIKLASH-XI</v>
          </cell>
          <cell r="E2232" t="str">
            <v>ГП</v>
          </cell>
          <cell r="F2232">
            <v>0</v>
          </cell>
          <cell r="G2232">
            <v>100</v>
          </cell>
          <cell r="H2232" t="str">
            <v>Фергана</v>
          </cell>
          <cell r="I2232" t="str">
            <v>Уй-жой коммунал хизмат кўрсатиш вазирлиги</v>
          </cell>
          <cell r="J2232" t="str">
            <v>ГП</v>
          </cell>
          <cell r="K2232" t="str">
            <v>ГП</v>
          </cell>
          <cell r="L2232" t="str">
            <v>Коммунал уй-жой қурилиш ва сув хўжалиги</v>
          </cell>
          <cell r="M2232" t="str">
            <v>Коммунал соҳа, қурилиш ва хизмат кўрсатиш</v>
          </cell>
          <cell r="V2232">
            <v>0</v>
          </cell>
          <cell r="AB2232">
            <v>0</v>
          </cell>
          <cell r="AF2232">
            <v>0.435</v>
          </cell>
          <cell r="AM2232">
            <v>-3.335</v>
          </cell>
          <cell r="AQ2232">
            <v>0.73179998779296873</v>
          </cell>
          <cell r="AU2232">
            <v>0</v>
          </cell>
          <cell r="AY2232">
            <v>0</v>
          </cell>
          <cell r="BA2232">
            <v>0</v>
          </cell>
          <cell r="BB2232">
            <v>0</v>
          </cell>
          <cell r="BC2232">
            <v>0</v>
          </cell>
          <cell r="BD2232">
            <v>0</v>
          </cell>
          <cell r="BE2232">
            <v>0</v>
          </cell>
          <cell r="BG2232">
            <v>0</v>
          </cell>
          <cell r="BJ2232">
            <v>3.335</v>
          </cell>
          <cell r="BM2232">
            <v>2.9</v>
          </cell>
          <cell r="BO2232">
            <v>0</v>
          </cell>
          <cell r="BP2232">
            <v>0</v>
          </cell>
        </row>
        <row r="2233">
          <cell r="C2233">
            <v>200408688</v>
          </cell>
          <cell r="D2233" t="str">
            <v>АМУДАРЕ ХАВЗАСИ СУВ ХУЖАЛИГИ БИРЛ.ХУЖХИС.ИЧ ТИЖ.КОРХОНАСИ</v>
          </cell>
          <cell r="E2233" t="str">
            <v>ГП</v>
          </cell>
          <cell r="F2233">
            <v>0</v>
          </cell>
          <cell r="G2233">
            <v>100</v>
          </cell>
          <cell r="H2233" t="str">
            <v>Хорезм</v>
          </cell>
          <cell r="I2233" t="str">
            <v>Сув хўжалиги вазирлиги</v>
          </cell>
          <cell r="J2233" t="str">
            <v>ГП</v>
          </cell>
          <cell r="K2233" t="str">
            <v>ГП</v>
          </cell>
          <cell r="L2233" t="str">
            <v>Коммунал уй-жой қурилиш ва сув хўжалиги</v>
          </cell>
          <cell r="M2233" t="str">
            <v>Коммунал соҳа, қурилиш ва хизмат кўрсатиш</v>
          </cell>
          <cell r="V2233">
            <v>0</v>
          </cell>
          <cell r="Y2233">
            <v>115.419703125</v>
          </cell>
          <cell r="Z2233">
            <v>149.94970312500001</v>
          </cell>
          <cell r="AB2233">
            <v>623.91437499999995</v>
          </cell>
          <cell r="AF2233">
            <v>0</v>
          </cell>
          <cell r="AI2233">
            <v>0.59970001220703129</v>
          </cell>
          <cell r="AJ2233">
            <v>0.64270001220703121</v>
          </cell>
          <cell r="AK2233">
            <v>0.33400000000000002</v>
          </cell>
          <cell r="AM2233">
            <v>129.2415</v>
          </cell>
          <cell r="AQ2233">
            <v>133.917703125</v>
          </cell>
          <cell r="AU2233">
            <v>0</v>
          </cell>
          <cell r="AY2233">
            <v>0</v>
          </cell>
          <cell r="BA2233">
            <v>35724.19137</v>
          </cell>
          <cell r="BB2233">
            <v>35724.19137</v>
          </cell>
          <cell r="BC2233">
            <v>0</v>
          </cell>
          <cell r="BD2233">
            <v>35724.19137</v>
          </cell>
          <cell r="BE2233">
            <v>0</v>
          </cell>
          <cell r="BG2233">
            <v>0</v>
          </cell>
          <cell r="BJ2233">
            <v>0</v>
          </cell>
          <cell r="BM2233">
            <v>463.47718750000001</v>
          </cell>
          <cell r="BO2233">
            <v>0</v>
          </cell>
          <cell r="BP2233">
            <v>0</v>
          </cell>
        </row>
        <row r="2234">
          <cell r="C2234">
            <v>305009956</v>
          </cell>
          <cell r="D2234" t="str">
            <v xml:space="preserve">«XORAZM VILOYATI YAGONA HISOB-KITOB MARKAZI» </v>
          </cell>
          <cell r="E2234" t="str">
            <v>ГП</v>
          </cell>
          <cell r="F2234">
            <v>0</v>
          </cell>
          <cell r="G2234">
            <v>100</v>
          </cell>
          <cell r="H2234" t="str">
            <v>Хорезм</v>
          </cell>
          <cell r="I2234" t="str">
            <v>Уй-жой коммунал хизмат кўрсатиш вазирлиги</v>
          </cell>
          <cell r="J2234" t="str">
            <v>ГП</v>
          </cell>
          <cell r="K2234" t="str">
            <v>ГП</v>
          </cell>
          <cell r="L2234" t="str">
            <v>Коммунал уй-жой қурилиш ва сув хўжалиги</v>
          </cell>
          <cell r="M2234" t="str">
            <v>Коммунал соҳа, қурилиш ва хизмат кўрсатиш</v>
          </cell>
          <cell r="V2234">
            <v>0</v>
          </cell>
          <cell r="Y2234">
            <v>0</v>
          </cell>
          <cell r="Z2234">
            <v>0</v>
          </cell>
          <cell r="AB2234">
            <v>93.438999999999993</v>
          </cell>
          <cell r="AF2234">
            <v>0</v>
          </cell>
          <cell r="AJ2234">
            <v>0</v>
          </cell>
          <cell r="AK2234">
            <v>0</v>
          </cell>
          <cell r="AM2234">
            <v>2.335</v>
          </cell>
          <cell r="AQ2234">
            <v>0</v>
          </cell>
          <cell r="AU2234">
            <v>0</v>
          </cell>
          <cell r="AY2234">
            <v>0</v>
          </cell>
          <cell r="BA2234">
            <v>702.57409999999993</v>
          </cell>
          <cell r="BB2234">
            <v>702.57410000000004</v>
          </cell>
          <cell r="BC2234">
            <v>0</v>
          </cell>
          <cell r="BD2234">
            <v>702.57410000000004</v>
          </cell>
          <cell r="BE2234">
            <v>0</v>
          </cell>
          <cell r="BG2234">
            <v>0</v>
          </cell>
          <cell r="BJ2234">
            <v>0</v>
          </cell>
          <cell r="BM2234">
            <v>91.103999999999999</v>
          </cell>
          <cell r="BO2234">
            <v>0</v>
          </cell>
          <cell r="BP2234">
            <v>0</v>
          </cell>
          <cell r="BU2234">
            <v>4</v>
          </cell>
        </row>
        <row r="2235">
          <cell r="C2235">
            <v>207124357</v>
          </cell>
          <cell r="D2235" t="str">
            <v>ХИВА Т. ХОКИМИЯТ КОШИДА ХИВАДРЕНАЖ ПУДРАТ ДАВЛАТ КОРХ.</v>
          </cell>
          <cell r="E2235" t="str">
            <v>ГП</v>
          </cell>
          <cell r="F2235">
            <v>0</v>
          </cell>
          <cell r="G2235">
            <v>100</v>
          </cell>
          <cell r="H2235" t="str">
            <v>Хорезм</v>
          </cell>
          <cell r="I2235" t="str">
            <v>Ҳокимият</v>
          </cell>
          <cell r="J2235" t="str">
            <v>ГП</v>
          </cell>
          <cell r="K2235" t="str">
            <v>ГП</v>
          </cell>
          <cell r="L2235" t="str">
            <v>Коммунал уй-жой қурилиш ва сув хўжалиги</v>
          </cell>
          <cell r="M2235" t="str">
            <v>Коммунал соҳа, қурилиш ва хизмат кўрсатиш</v>
          </cell>
          <cell r="V2235">
            <v>0</v>
          </cell>
          <cell r="Y2235">
            <v>0</v>
          </cell>
          <cell r="Z2235">
            <v>0</v>
          </cell>
          <cell r="AB2235">
            <v>0</v>
          </cell>
          <cell r="AF2235">
            <v>0</v>
          </cell>
          <cell r="AI2235">
            <v>8.0572998046874993</v>
          </cell>
          <cell r="AJ2235">
            <v>0</v>
          </cell>
          <cell r="AK2235">
            <v>0</v>
          </cell>
          <cell r="AM2235">
            <v>0</v>
          </cell>
          <cell r="AQ2235">
            <v>0</v>
          </cell>
          <cell r="AU2235">
            <v>0</v>
          </cell>
          <cell r="AY2235">
            <v>0</v>
          </cell>
          <cell r="BA2235">
            <v>0</v>
          </cell>
          <cell r="BB2235">
            <v>0</v>
          </cell>
          <cell r="BC2235">
            <v>0</v>
          </cell>
          <cell r="BD2235">
            <v>0</v>
          </cell>
          <cell r="BE2235">
            <v>0</v>
          </cell>
          <cell r="BG2235">
            <v>0</v>
          </cell>
          <cell r="BJ2235">
            <v>0</v>
          </cell>
          <cell r="BM2235">
            <v>0</v>
          </cell>
          <cell r="BO2235">
            <v>0</v>
          </cell>
          <cell r="BP2235">
            <v>0</v>
          </cell>
          <cell r="BU2235">
            <v>32</v>
          </cell>
        </row>
        <row r="2236">
          <cell r="C2236">
            <v>303326231</v>
          </cell>
          <cell r="D2236" t="str">
            <v xml:space="preserve">«MUSAFFO DENGIZ» </v>
          </cell>
          <cell r="E2236" t="str">
            <v>ГП</v>
          </cell>
          <cell r="F2236">
            <v>0</v>
          </cell>
          <cell r="G2236">
            <v>100</v>
          </cell>
          <cell r="H2236" t="str">
            <v>Хорезм</v>
          </cell>
          <cell r="I2236" t="str">
            <v>Ҳокимият</v>
          </cell>
          <cell r="J2236" t="str">
            <v>ГП</v>
          </cell>
          <cell r="K2236" t="str">
            <v>ГП</v>
          </cell>
          <cell r="L2236" t="str">
            <v>Хизмат кўрсатиш</v>
          </cell>
          <cell r="M2236" t="str">
            <v>Коммунал соҳа, қурилиш ва хизмат кўрсатиш</v>
          </cell>
          <cell r="N2236" t="str">
            <v>ВМҚ-800</v>
          </cell>
          <cell r="O2236" t="str">
            <v>тугатиш</v>
          </cell>
          <cell r="V2236">
            <v>0</v>
          </cell>
          <cell r="Y2236">
            <v>0</v>
          </cell>
          <cell r="Z2236">
            <v>0</v>
          </cell>
          <cell r="AB2236">
            <v>0</v>
          </cell>
          <cell r="AF2236">
            <v>0</v>
          </cell>
          <cell r="AJ2236">
            <v>0</v>
          </cell>
          <cell r="AK2236">
            <v>0</v>
          </cell>
          <cell r="AM2236">
            <v>0</v>
          </cell>
          <cell r="AQ2236">
            <v>0</v>
          </cell>
          <cell r="AU2236">
            <v>0</v>
          </cell>
          <cell r="AY2236">
            <v>0</v>
          </cell>
          <cell r="BA2236">
            <v>0</v>
          </cell>
          <cell r="BB2236">
            <v>0</v>
          </cell>
          <cell r="BC2236">
            <v>0</v>
          </cell>
          <cell r="BD2236">
            <v>0</v>
          </cell>
          <cell r="BE2236">
            <v>0</v>
          </cell>
          <cell r="BG2236">
            <v>0</v>
          </cell>
          <cell r="BJ2236">
            <v>0</v>
          </cell>
          <cell r="BM2236">
            <v>0</v>
          </cell>
          <cell r="BO2236">
            <v>0</v>
          </cell>
          <cell r="BP2236">
            <v>0</v>
          </cell>
          <cell r="BU2236">
            <v>40</v>
          </cell>
        </row>
        <row r="2237">
          <cell r="C2237">
            <v>200905734</v>
          </cell>
          <cell r="D2237" t="str">
            <v>КУШКУПИР ТУМАН ХОКИМИЯТ БИНОСИГА ХИЗМАТ КУРСАТИШ БУЛИМИ</v>
          </cell>
          <cell r="E2237" t="str">
            <v>ГП</v>
          </cell>
          <cell r="F2237">
            <v>0</v>
          </cell>
          <cell r="G2237">
            <v>100</v>
          </cell>
          <cell r="H2237" t="str">
            <v>Хорезм</v>
          </cell>
          <cell r="I2237" t="str">
            <v>Ҳокимият</v>
          </cell>
          <cell r="J2237" t="str">
            <v>ГП</v>
          </cell>
          <cell r="K2237" t="str">
            <v>ГП</v>
          </cell>
          <cell r="L2237" t="str">
            <v>Хизмат кўрсатиш</v>
          </cell>
          <cell r="M2237" t="str">
            <v>Коммунал соҳа, қурилиш ва хизмат кўрсатиш</v>
          </cell>
          <cell r="N2237" t="str">
            <v>ВМҚ-800</v>
          </cell>
          <cell r="O2237" t="str">
            <v>тугатиш</v>
          </cell>
          <cell r="V2237">
            <v>0</v>
          </cell>
          <cell r="Y2237">
            <v>0</v>
          </cell>
          <cell r="Z2237">
            <v>0.153</v>
          </cell>
          <cell r="AB2237">
            <v>0.153</v>
          </cell>
          <cell r="AF2237">
            <v>0.153</v>
          </cell>
          <cell r="AI2237">
            <v>0</v>
          </cell>
          <cell r="AJ2237">
            <v>0</v>
          </cell>
          <cell r="AK2237">
            <v>0</v>
          </cell>
          <cell r="AM2237">
            <v>0</v>
          </cell>
          <cell r="AQ2237">
            <v>0</v>
          </cell>
          <cell r="AU2237">
            <v>0</v>
          </cell>
          <cell r="AY2237">
            <v>0</v>
          </cell>
          <cell r="BA2237">
            <v>0</v>
          </cell>
          <cell r="BB2237">
            <v>0</v>
          </cell>
          <cell r="BC2237">
            <v>0</v>
          </cell>
          <cell r="BD2237">
            <v>0</v>
          </cell>
          <cell r="BE2237">
            <v>0</v>
          </cell>
          <cell r="BG2237">
            <v>0</v>
          </cell>
          <cell r="BJ2237">
            <v>0</v>
          </cell>
          <cell r="BM2237">
            <v>0</v>
          </cell>
          <cell r="BO2237">
            <v>0</v>
          </cell>
          <cell r="BP2237">
            <v>0</v>
          </cell>
          <cell r="BU2237">
            <v>1</v>
          </cell>
        </row>
        <row r="2238">
          <cell r="C2238">
            <v>304907741</v>
          </cell>
          <cell r="D2238" t="str">
            <v>ГУП «MIRZO ULUG`BEK KICHIK</v>
          </cell>
          <cell r="E2238" t="str">
            <v>ГП</v>
          </cell>
          <cell r="F2238">
            <v>0</v>
          </cell>
          <cell r="G2238">
            <v>100</v>
          </cell>
          <cell r="H2238" t="str">
            <v>г.Ташкент</v>
          </cell>
          <cell r="I2238" t="str">
            <v>Ҳокимият</v>
          </cell>
          <cell r="J2238" t="str">
            <v>ГП</v>
          </cell>
          <cell r="K2238" t="str">
            <v>ГП</v>
          </cell>
          <cell r="L2238" t="str">
            <v>Коммунал уй-жой қурилиш ва сув хўжалиги</v>
          </cell>
          <cell r="M2238" t="str">
            <v>Коммунал соҳа, қурилиш ва хизмат кўрсатиш</v>
          </cell>
          <cell r="V2238">
            <v>0</v>
          </cell>
          <cell r="Y2238">
            <v>0</v>
          </cell>
          <cell r="Z2238">
            <v>650.09500000000003</v>
          </cell>
          <cell r="AB2238">
            <v>1762.6</v>
          </cell>
          <cell r="AF2238">
            <v>0</v>
          </cell>
          <cell r="AJ2238">
            <v>0</v>
          </cell>
          <cell r="AK2238">
            <v>92.948796874999999</v>
          </cell>
          <cell r="AM2238">
            <v>-324.327</v>
          </cell>
          <cell r="AQ2238">
            <v>1097.0262499999999</v>
          </cell>
          <cell r="AU2238">
            <v>0</v>
          </cell>
          <cell r="AY2238">
            <v>0</v>
          </cell>
          <cell r="BA2238">
            <v>0</v>
          </cell>
          <cell r="BB2238">
            <v>0</v>
          </cell>
          <cell r="BC2238">
            <v>0</v>
          </cell>
          <cell r="BD2238">
            <v>0</v>
          </cell>
          <cell r="BE2238">
            <v>0</v>
          </cell>
          <cell r="BG2238">
            <v>0</v>
          </cell>
          <cell r="BJ2238">
            <v>0</v>
          </cell>
          <cell r="BM2238">
            <v>1997.4949999999999</v>
          </cell>
          <cell r="BO2238">
            <v>0</v>
          </cell>
          <cell r="BP2238">
            <v>0</v>
          </cell>
          <cell r="BU2238">
            <v>1500</v>
          </cell>
        </row>
        <row r="2239">
          <cell r="C2239">
            <v>305026263</v>
          </cell>
          <cell r="D2239" t="str">
            <v>ГУП «YAGONA HISOB-KITOB MA</v>
          </cell>
          <cell r="E2239" t="str">
            <v>ГП</v>
          </cell>
          <cell r="F2239">
            <v>0</v>
          </cell>
          <cell r="G2239">
            <v>100</v>
          </cell>
          <cell r="H2239" t="str">
            <v>г.Ташкент</v>
          </cell>
          <cell r="I2239" t="str">
            <v>Уй-жой коммунал хизмат кўрсатиш вазирлиги</v>
          </cell>
          <cell r="J2239" t="str">
            <v>ГП</v>
          </cell>
          <cell r="K2239" t="str">
            <v>ГП</v>
          </cell>
          <cell r="L2239" t="str">
            <v>Коммунал уй-жой қурилиш ва сув хўжалиги</v>
          </cell>
          <cell r="M2239" t="str">
            <v>Коммунал соҳа, қурилиш ва хизмат кўрсатиш</v>
          </cell>
          <cell r="V2239">
            <v>0</v>
          </cell>
          <cell r="Y2239">
            <v>0</v>
          </cell>
          <cell r="Z2239">
            <v>0</v>
          </cell>
          <cell r="AB2239">
            <v>0</v>
          </cell>
          <cell r="AF2239">
            <v>0</v>
          </cell>
          <cell r="AJ2239">
            <v>0</v>
          </cell>
          <cell r="AK2239">
            <v>0</v>
          </cell>
          <cell r="AM2239">
            <v>0</v>
          </cell>
          <cell r="AQ2239">
            <v>0</v>
          </cell>
          <cell r="AU2239">
            <v>0</v>
          </cell>
          <cell r="AY2239">
            <v>0</v>
          </cell>
          <cell r="BA2239">
            <v>0</v>
          </cell>
          <cell r="BB2239">
            <v>0</v>
          </cell>
          <cell r="BC2239">
            <v>0</v>
          </cell>
          <cell r="BD2239">
            <v>0</v>
          </cell>
          <cell r="BE2239">
            <v>0</v>
          </cell>
          <cell r="BG2239">
            <v>0</v>
          </cell>
          <cell r="BJ2239">
            <v>0</v>
          </cell>
          <cell r="BM2239">
            <v>0</v>
          </cell>
          <cell r="BO2239">
            <v>0</v>
          </cell>
          <cell r="BP2239">
            <v>0</v>
          </cell>
          <cell r="BU2239">
            <v>97</v>
          </cell>
        </row>
        <row r="2240">
          <cell r="C2240">
            <v>207158378</v>
          </cell>
          <cell r="D2240" t="str">
            <v>MADANIYAT VA MA RIFAT TELEKANALI</v>
          </cell>
          <cell r="E2240" t="str">
            <v>ГП</v>
          </cell>
          <cell r="F2240">
            <v>0</v>
          </cell>
          <cell r="G2240">
            <v>100</v>
          </cell>
          <cell r="H2240" t="str">
            <v>г.Ташкент</v>
          </cell>
          <cell r="I2240" t="str">
            <v>Ўзбекистон Миллий телерадиокомпанияси</v>
          </cell>
          <cell r="J2240" t="str">
            <v>ГП</v>
          </cell>
          <cell r="K2240" t="str">
            <v>ГП</v>
          </cell>
          <cell r="L2240" t="str">
            <v>Ижтимоий соҳа, туризм ва фармацевтика</v>
          </cell>
          <cell r="M2240" t="str">
            <v>Ижтимоий соҳа, туризм ва фармацевтика</v>
          </cell>
          <cell r="U2240">
            <v>0</v>
          </cell>
          <cell r="V2240">
            <v>0</v>
          </cell>
          <cell r="W2240">
            <v>0</v>
          </cell>
          <cell r="Y2240">
            <v>89.744898437499998</v>
          </cell>
          <cell r="Z2240">
            <v>377.21</v>
          </cell>
          <cell r="AA2240">
            <v>61.638398437500001</v>
          </cell>
          <cell r="AB2240">
            <v>110.3984375</v>
          </cell>
          <cell r="AC2240">
            <v>79.652703125000002</v>
          </cell>
          <cell r="AE2240">
            <v>0</v>
          </cell>
          <cell r="AF2240">
            <v>0</v>
          </cell>
          <cell r="AG2240">
            <v>0</v>
          </cell>
          <cell r="AI2240">
            <v>-47.281300781250003</v>
          </cell>
          <cell r="AJ2240">
            <v>78.335507812499998</v>
          </cell>
          <cell r="AK2240">
            <v>8.8340595703124993</v>
          </cell>
          <cell r="AL2240">
            <v>-15.949799804687499</v>
          </cell>
          <cell r="AM2240">
            <v>-24.825560546875</v>
          </cell>
          <cell r="AN2240">
            <v>25.881400390625</v>
          </cell>
          <cell r="AP2240">
            <v>1900.656125</v>
          </cell>
          <cell r="AQ2240">
            <v>2782.3632499999999</v>
          </cell>
          <cell r="AR2240">
            <v>1963.1833750000001</v>
          </cell>
          <cell r="AT2240">
            <v>1.3120000000000001</v>
          </cell>
          <cell r="AU2240">
            <v>0</v>
          </cell>
          <cell r="AV2240">
            <v>0</v>
          </cell>
          <cell r="AX2240">
            <v>8.4977001953125004</v>
          </cell>
          <cell r="AY2240">
            <v>18.249679687499999</v>
          </cell>
          <cell r="AZ2240">
            <v>15.718799804687499</v>
          </cell>
          <cell r="BA2240">
            <v>11221.205</v>
          </cell>
          <cell r="BB2240">
            <v>11221.205</v>
          </cell>
          <cell r="BC2240">
            <v>0</v>
          </cell>
          <cell r="BD2240">
            <v>11221.205</v>
          </cell>
          <cell r="BE2240">
            <v>0</v>
          </cell>
          <cell r="BF2240">
            <v>0</v>
          </cell>
          <cell r="BG2240">
            <v>0</v>
          </cell>
          <cell r="BH2240">
            <v>0</v>
          </cell>
          <cell r="BI2240">
            <v>0</v>
          </cell>
          <cell r="BJ2240">
            <v>0</v>
          </cell>
          <cell r="BK2240">
            <v>0</v>
          </cell>
          <cell r="BL2240">
            <v>264.92009374999998</v>
          </cell>
          <cell r="BM2240">
            <v>368.88931250000002</v>
          </cell>
          <cell r="BN2240">
            <v>214.70459374999999</v>
          </cell>
          <cell r="BO2240">
            <v>0</v>
          </cell>
          <cell r="BP2240">
            <v>0</v>
          </cell>
          <cell r="BU2240">
            <v>20</v>
          </cell>
        </row>
        <row r="2241">
          <cell r="C2241">
            <v>200935531</v>
          </cell>
          <cell r="D2241" t="str">
            <v>O ZBEKTELEFILIM   КОРХОНА</v>
          </cell>
          <cell r="E2241" t="str">
            <v>ГП</v>
          </cell>
          <cell r="F2241">
            <v>0</v>
          </cell>
          <cell r="G2241">
            <v>100</v>
          </cell>
          <cell r="H2241" t="str">
            <v>г.Ташкент</v>
          </cell>
          <cell r="I2241" t="str">
            <v>Ўзбекистон Миллий телерадиокомпанияси</v>
          </cell>
          <cell r="J2241" t="str">
            <v>ГП</v>
          </cell>
          <cell r="K2241" t="str">
            <v>ГП</v>
          </cell>
          <cell r="L2241" t="str">
            <v>Ижтимоий соҳа, туризм ва фармацевтика</v>
          </cell>
          <cell r="M2241" t="str">
            <v>Ижтимоий соҳа, туризм ва фармацевтика</v>
          </cell>
          <cell r="U2241">
            <v>0</v>
          </cell>
          <cell r="V2241">
            <v>0</v>
          </cell>
          <cell r="W2241">
            <v>0</v>
          </cell>
          <cell r="Y2241">
            <v>1826.7597499999999</v>
          </cell>
          <cell r="Z2241">
            <v>2839.9735000000001</v>
          </cell>
          <cell r="AA2241">
            <v>1078.6388750000001</v>
          </cell>
          <cell r="AB2241">
            <v>1358.4527499999999</v>
          </cell>
          <cell r="AC2241">
            <v>961.77350000000001</v>
          </cell>
          <cell r="AE2241">
            <v>1106.8241250000001</v>
          </cell>
          <cell r="AF2241">
            <v>1249.387375</v>
          </cell>
          <cell r="AG2241">
            <v>724.44262500000002</v>
          </cell>
          <cell r="AI2241">
            <v>0</v>
          </cell>
          <cell r="AJ2241">
            <v>29.129230468749999</v>
          </cell>
          <cell r="AK2241">
            <v>11.46625</v>
          </cell>
          <cell r="AL2241">
            <v>-96.584156250000007</v>
          </cell>
          <cell r="AM2241">
            <v>-99.5137421875</v>
          </cell>
          <cell r="AN2241">
            <v>-3.5211799316406251</v>
          </cell>
          <cell r="AP2241">
            <v>0</v>
          </cell>
          <cell r="AQ2241">
            <v>0</v>
          </cell>
          <cell r="AR2241">
            <v>0</v>
          </cell>
          <cell r="AT2241">
            <v>0</v>
          </cell>
          <cell r="AU2241">
            <v>0</v>
          </cell>
          <cell r="AV2241">
            <v>0</v>
          </cell>
          <cell r="AX2241">
            <v>0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0</v>
          </cell>
          <cell r="BD2241">
            <v>0</v>
          </cell>
          <cell r="BE2241">
            <v>0</v>
          </cell>
          <cell r="BF2241">
            <v>0</v>
          </cell>
          <cell r="BG2241">
            <v>0</v>
          </cell>
          <cell r="BH2241">
            <v>0</v>
          </cell>
          <cell r="BI2241">
            <v>0</v>
          </cell>
          <cell r="BJ2241">
            <v>0</v>
          </cell>
          <cell r="BK2241">
            <v>0</v>
          </cell>
          <cell r="BL2241">
            <v>112.598703125</v>
          </cell>
          <cell r="BM2241">
            <v>253.81209375</v>
          </cell>
          <cell r="BN2241">
            <v>293.60228124999998</v>
          </cell>
          <cell r="BO2241">
            <v>0</v>
          </cell>
          <cell r="BP2241">
            <v>0</v>
          </cell>
          <cell r="BU2241">
            <v>74</v>
          </cell>
        </row>
        <row r="2242">
          <cell r="C2242">
            <v>206018647</v>
          </cell>
          <cell r="D2242" t="str">
            <v>TOSHKENT ТЕЛЕРАДИОКАНАЛИ</v>
          </cell>
          <cell r="E2242" t="str">
            <v>ГП</v>
          </cell>
          <cell r="F2242">
            <v>0</v>
          </cell>
          <cell r="G2242">
            <v>100</v>
          </cell>
          <cell r="H2242" t="str">
            <v>г.Ташкент</v>
          </cell>
          <cell r="I2242" t="str">
            <v>Ўзбекистон Миллий телерадиокомпанияси</v>
          </cell>
          <cell r="J2242" t="str">
            <v>ГП</v>
          </cell>
          <cell r="K2242" t="str">
            <v>ГП</v>
          </cell>
          <cell r="L2242" t="str">
            <v>Ижтимоий соҳа, туризм ва фармацевтика</v>
          </cell>
          <cell r="M2242" t="str">
            <v>Ижтимоий соҳа, туризм ва фармацевтика</v>
          </cell>
          <cell r="U2242">
            <v>0</v>
          </cell>
          <cell r="V2242">
            <v>0</v>
          </cell>
          <cell r="W2242">
            <v>0</v>
          </cell>
          <cell r="Y2242">
            <v>3090.6125000000002</v>
          </cell>
          <cell r="Z2242">
            <v>3072.7489999999998</v>
          </cell>
          <cell r="AA2242">
            <v>663.77874999999995</v>
          </cell>
          <cell r="AB2242">
            <v>891.61075000000005</v>
          </cell>
          <cell r="AC2242">
            <v>1068.5383750000001</v>
          </cell>
          <cell r="AE2242">
            <v>0</v>
          </cell>
          <cell r="AF2242">
            <v>0</v>
          </cell>
          <cell r="AG2242">
            <v>0</v>
          </cell>
          <cell r="AI2242">
            <v>-300.17518749999999</v>
          </cell>
          <cell r="AJ2242">
            <v>439.97262499999999</v>
          </cell>
          <cell r="AK2242">
            <v>-27.970599609375</v>
          </cell>
          <cell r="AL2242">
            <v>-523.62565625000002</v>
          </cell>
          <cell r="AM2242">
            <v>-633.28587500000003</v>
          </cell>
          <cell r="AN2242">
            <v>-798.90137500000003</v>
          </cell>
          <cell r="AP2242">
            <v>0</v>
          </cell>
          <cell r="AQ2242">
            <v>0</v>
          </cell>
          <cell r="AR2242">
            <v>0</v>
          </cell>
          <cell r="AT2242">
            <v>0</v>
          </cell>
          <cell r="AU2242">
            <v>0</v>
          </cell>
          <cell r="AV2242">
            <v>0</v>
          </cell>
          <cell r="AX2242">
            <v>0</v>
          </cell>
          <cell r="AY2242">
            <v>0</v>
          </cell>
          <cell r="AZ2242">
            <v>213.70768749999999</v>
          </cell>
          <cell r="BA2242">
            <v>0</v>
          </cell>
          <cell r="BB2242">
            <v>0</v>
          </cell>
          <cell r="BC2242">
            <v>0</v>
          </cell>
          <cell r="BD2242">
            <v>0</v>
          </cell>
          <cell r="BE2242">
            <v>0</v>
          </cell>
          <cell r="BF2242">
            <v>0</v>
          </cell>
          <cell r="BG2242">
            <v>0</v>
          </cell>
          <cell r="BH2242">
            <v>0</v>
          </cell>
          <cell r="BI2242">
            <v>0</v>
          </cell>
          <cell r="BJ2242">
            <v>0</v>
          </cell>
          <cell r="BK2242">
            <v>0</v>
          </cell>
          <cell r="BL2242">
            <v>531.47762499999999</v>
          </cell>
          <cell r="BM2242">
            <v>3204.018</v>
          </cell>
          <cell r="BN2242">
            <v>2302.2415000000001</v>
          </cell>
          <cell r="BO2242">
            <v>0</v>
          </cell>
          <cell r="BP2242">
            <v>0</v>
          </cell>
          <cell r="BU2242">
            <v>20</v>
          </cell>
          <cell r="BW2242">
            <v>90.1697350649399</v>
          </cell>
          <cell r="BX2242" t="str">
            <v>достаточная</v>
          </cell>
        </row>
        <row r="2243">
          <cell r="C2243">
            <v>206018630</v>
          </cell>
          <cell r="D2243" t="str">
            <v>SPORT ТЕЛЕРАДИОКАНАЛИ</v>
          </cell>
          <cell r="E2243" t="str">
            <v>ГП</v>
          </cell>
          <cell r="F2243">
            <v>0</v>
          </cell>
          <cell r="G2243">
            <v>100</v>
          </cell>
          <cell r="H2243" t="str">
            <v>г.Ташкент</v>
          </cell>
          <cell r="I2243" t="str">
            <v>Ўзбекистон Миллий телерадиокомпанияси</v>
          </cell>
          <cell r="J2243" t="str">
            <v>ГП</v>
          </cell>
          <cell r="K2243" t="str">
            <v>ГП</v>
          </cell>
          <cell r="L2243" t="str">
            <v>Ижтимоий соҳа, туризм ва фармацевтика</v>
          </cell>
          <cell r="M2243" t="str">
            <v>Ижтимоий соҳа, туризм ва фармацевтика</v>
          </cell>
          <cell r="U2243">
            <v>0</v>
          </cell>
          <cell r="V2243">
            <v>0</v>
          </cell>
          <cell r="W2243">
            <v>0</v>
          </cell>
          <cell r="Y2243">
            <v>1178.979</v>
          </cell>
          <cell r="Z2243">
            <v>3570.0279999999998</v>
          </cell>
          <cell r="AA2243">
            <v>142.21299999999999</v>
          </cell>
          <cell r="AB2243">
            <v>173.09299999999999</v>
          </cell>
          <cell r="AC2243">
            <v>381.2516875</v>
          </cell>
          <cell r="AE2243">
            <v>2814.0574999999999</v>
          </cell>
          <cell r="AF2243">
            <v>0</v>
          </cell>
          <cell r="AG2243">
            <v>0</v>
          </cell>
          <cell r="AI2243">
            <v>-893.89200000000005</v>
          </cell>
          <cell r="AJ2243">
            <v>6.5309999999999997</v>
          </cell>
          <cell r="AK2243">
            <v>7.4637001953124997</v>
          </cell>
          <cell r="AL2243">
            <v>-561.90262499999994</v>
          </cell>
          <cell r="AM2243">
            <v>-288.1473125</v>
          </cell>
          <cell r="AN2243">
            <v>-451.59449999999998</v>
          </cell>
          <cell r="AP2243">
            <v>678.971</v>
          </cell>
          <cell r="AQ2243">
            <v>2425.2637500000001</v>
          </cell>
          <cell r="AR2243">
            <v>1630.7985000000001</v>
          </cell>
          <cell r="AT2243">
            <v>0.37760000610351563</v>
          </cell>
          <cell r="AU2243">
            <v>0.54909997558593748</v>
          </cell>
          <cell r="AV2243">
            <v>0</v>
          </cell>
          <cell r="AX2243">
            <v>14.648</v>
          </cell>
          <cell r="AY2243">
            <v>20.824000000000002</v>
          </cell>
          <cell r="AZ2243">
            <v>0</v>
          </cell>
          <cell r="BA2243">
            <v>0</v>
          </cell>
          <cell r="BB2243">
            <v>0</v>
          </cell>
          <cell r="BC2243">
            <v>0</v>
          </cell>
          <cell r="BD2243">
            <v>0</v>
          </cell>
          <cell r="BE2243">
            <v>0</v>
          </cell>
          <cell r="BF2243">
            <v>0</v>
          </cell>
          <cell r="BG2243">
            <v>0</v>
          </cell>
          <cell r="BH2243">
            <v>0</v>
          </cell>
          <cell r="BI2243">
            <v>0</v>
          </cell>
          <cell r="BJ2243">
            <v>0</v>
          </cell>
          <cell r="BK2243">
            <v>0</v>
          </cell>
          <cell r="BL2243">
            <v>179.02250000000001</v>
          </cell>
          <cell r="BM2243">
            <v>3794.7080000000001</v>
          </cell>
          <cell r="BN2243">
            <v>2958.7370000000001</v>
          </cell>
          <cell r="BO2243">
            <v>0</v>
          </cell>
          <cell r="BP2243">
            <v>0</v>
          </cell>
          <cell r="BU2243">
            <v>20</v>
          </cell>
          <cell r="BW2243">
            <v>86.411368304313996</v>
          </cell>
          <cell r="BX2243" t="str">
            <v>средная</v>
          </cell>
        </row>
        <row r="2244">
          <cell r="C2244">
            <v>206018654</v>
          </cell>
          <cell r="D2244" t="str">
            <v>O ZBEKISTON ТЕЛЕРАДИОКАНАЛИ</v>
          </cell>
          <cell r="E2244" t="str">
            <v>ГП</v>
          </cell>
          <cell r="F2244">
            <v>0</v>
          </cell>
          <cell r="G2244">
            <v>100</v>
          </cell>
          <cell r="H2244" t="str">
            <v>г.Ташкент</v>
          </cell>
          <cell r="I2244" t="str">
            <v>Ўзбекистон Миллий телерадиокомпанияси</v>
          </cell>
          <cell r="J2244" t="str">
            <v>ГП</v>
          </cell>
          <cell r="K2244" t="str">
            <v>ГП</v>
          </cell>
          <cell r="L2244" t="str">
            <v>Ижтимоий соҳа, туризм ва фармацевтика</v>
          </cell>
          <cell r="M2244" t="str">
            <v>Ижтимоий соҳа, туризм ва фармацевтика</v>
          </cell>
          <cell r="U2244">
            <v>0</v>
          </cell>
          <cell r="V2244">
            <v>0</v>
          </cell>
          <cell r="W2244">
            <v>0</v>
          </cell>
          <cell r="Y2244">
            <v>9867.3680000000004</v>
          </cell>
          <cell r="Z2244">
            <v>11134.111000000001</v>
          </cell>
          <cell r="AA2244">
            <v>83.7</v>
          </cell>
          <cell r="AB2244">
            <v>165.92500000000001</v>
          </cell>
          <cell r="AC2244">
            <v>936.95950000000005</v>
          </cell>
          <cell r="AE2244">
            <v>0</v>
          </cell>
          <cell r="AF2244">
            <v>0</v>
          </cell>
          <cell r="AG2244">
            <v>0</v>
          </cell>
          <cell r="AI2244">
            <v>2630.3085000000001</v>
          </cell>
          <cell r="AJ2244">
            <v>71.626992187499994</v>
          </cell>
          <cell r="AK2244">
            <v>-3175.6295</v>
          </cell>
          <cell r="AL2244">
            <v>-2000.1144999999999</v>
          </cell>
          <cell r="AM2244">
            <v>-910.38649999999996</v>
          </cell>
          <cell r="AN2244">
            <v>-510.1423125</v>
          </cell>
          <cell r="AP2244">
            <v>4411.7839999999997</v>
          </cell>
          <cell r="AQ2244">
            <v>6351.1469999999999</v>
          </cell>
          <cell r="AR2244">
            <v>4124.7717499999999</v>
          </cell>
          <cell r="AT2244">
            <v>1.7771700439453124</v>
          </cell>
          <cell r="AU2244">
            <v>2.3282399902343749</v>
          </cell>
          <cell r="AV2244">
            <v>0.72253002929687504</v>
          </cell>
          <cell r="AX2244">
            <v>11.69</v>
          </cell>
          <cell r="AY2244">
            <v>28.231999999999999</v>
          </cell>
          <cell r="AZ2244">
            <v>37.876230468750002</v>
          </cell>
          <cell r="BA2244">
            <v>0</v>
          </cell>
          <cell r="BB2244">
            <v>0</v>
          </cell>
          <cell r="BC2244">
            <v>0</v>
          </cell>
          <cell r="BD2244">
            <v>0</v>
          </cell>
          <cell r="BE2244">
            <v>0</v>
          </cell>
          <cell r="BF2244">
            <v>0</v>
          </cell>
          <cell r="BG2244">
            <v>0</v>
          </cell>
          <cell r="BH2244">
            <v>0</v>
          </cell>
          <cell r="BI2244">
            <v>0</v>
          </cell>
          <cell r="BJ2244">
            <v>0</v>
          </cell>
          <cell r="BK2244">
            <v>0</v>
          </cell>
          <cell r="BL2244">
            <v>1974.9068749999999</v>
          </cell>
          <cell r="BM2244">
            <v>8425.75</v>
          </cell>
          <cell r="BN2244">
            <v>5197.6719999999996</v>
          </cell>
          <cell r="BO2244">
            <v>0</v>
          </cell>
          <cell r="BP2244">
            <v>0</v>
          </cell>
          <cell r="BU2244">
            <v>20</v>
          </cell>
          <cell r="BW2244">
            <v>90.078113022113001</v>
          </cell>
          <cell r="BX2244" t="str">
            <v>достаточная</v>
          </cell>
        </row>
        <row r="2245">
          <cell r="C2245">
            <v>303131429</v>
          </cell>
          <cell r="D2245" t="str">
            <v>«MAHALLA» TELERADIOKANALI DUK</v>
          </cell>
          <cell r="E2245" t="str">
            <v>ГП</v>
          </cell>
          <cell r="F2245">
            <v>0</v>
          </cell>
          <cell r="G2245">
            <v>100</v>
          </cell>
          <cell r="H2245" t="str">
            <v>г.Ташкент</v>
          </cell>
          <cell r="I2245" t="str">
            <v>Ўзбекистон Миллий телерадиокомпанияси</v>
          </cell>
          <cell r="J2245" t="str">
            <v>ГП</v>
          </cell>
          <cell r="K2245" t="str">
            <v>ГП</v>
          </cell>
          <cell r="L2245" t="str">
            <v>Ижтимоий соҳа, туризм ва фармацевтика</v>
          </cell>
          <cell r="M2245" t="str">
            <v>Ижтимоий соҳа, туризм ва фармацевтика</v>
          </cell>
          <cell r="U2245">
            <v>0</v>
          </cell>
          <cell r="V2245">
            <v>0</v>
          </cell>
          <cell r="W2245">
            <v>0</v>
          </cell>
          <cell r="Y2245">
            <v>182.81731250000001</v>
          </cell>
          <cell r="Z2245">
            <v>730.32881250000003</v>
          </cell>
          <cell r="AA2245">
            <v>67.319999999999993</v>
          </cell>
          <cell r="AB2245">
            <v>89.260796874999997</v>
          </cell>
          <cell r="AC2245">
            <v>283.98</v>
          </cell>
          <cell r="AE2245">
            <v>0</v>
          </cell>
          <cell r="AF2245">
            <v>0</v>
          </cell>
          <cell r="AG2245">
            <v>0</v>
          </cell>
          <cell r="AI2245">
            <v>42.67</v>
          </cell>
          <cell r="AJ2245">
            <v>120.16736718750001</v>
          </cell>
          <cell r="AK2245">
            <v>7.2461000976562504</v>
          </cell>
          <cell r="AL2245">
            <v>-9.2807001953124999</v>
          </cell>
          <cell r="AM2245">
            <v>-6.2815000000000003</v>
          </cell>
          <cell r="AN2245">
            <v>79.624421874999996</v>
          </cell>
          <cell r="AP2245">
            <v>1670.98875</v>
          </cell>
          <cell r="AQ2245">
            <v>2276.8440000000001</v>
          </cell>
          <cell r="AR2245">
            <v>589.38499999999999</v>
          </cell>
          <cell r="AT2245">
            <v>458.74009375000003</v>
          </cell>
          <cell r="AU2245">
            <v>567.96487500000001</v>
          </cell>
          <cell r="AV2245">
            <v>190.24290625</v>
          </cell>
          <cell r="AX2245">
            <v>0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0</v>
          </cell>
          <cell r="BD2245">
            <v>0</v>
          </cell>
          <cell r="BE2245">
            <v>0</v>
          </cell>
          <cell r="BF2245">
            <v>0</v>
          </cell>
          <cell r="BG2245">
            <v>0</v>
          </cell>
          <cell r="BH2245">
            <v>0</v>
          </cell>
          <cell r="BI2245">
            <v>0</v>
          </cell>
          <cell r="BJ2245">
            <v>0</v>
          </cell>
          <cell r="BK2245">
            <v>0</v>
          </cell>
          <cell r="BL2245">
            <v>519.00481249999996</v>
          </cell>
          <cell r="BM2245">
            <v>616.62768749999998</v>
          </cell>
          <cell r="BN2245">
            <v>269.94268749999998</v>
          </cell>
          <cell r="BO2245">
            <v>0</v>
          </cell>
          <cell r="BP2245">
            <v>0</v>
          </cell>
          <cell r="BU2245">
            <v>20</v>
          </cell>
        </row>
        <row r="2246">
          <cell r="C2246">
            <v>304885637</v>
          </cell>
          <cell r="D2246" t="str">
            <v xml:space="preserve"> «`O`ZBEKISTON 24» TELERADIOKANALI»</v>
          </cell>
          <cell r="E2246" t="str">
            <v>ГП</v>
          </cell>
          <cell r="F2246">
            <v>0</v>
          </cell>
          <cell r="G2246">
            <v>100</v>
          </cell>
          <cell r="H2246" t="str">
            <v>г.Ташкент</v>
          </cell>
          <cell r="I2246" t="str">
            <v>Ўзбекистон Миллий телерадиокомпанияси</v>
          </cell>
          <cell r="J2246" t="str">
            <v>ГП</v>
          </cell>
          <cell r="K2246" t="str">
            <v>ГП</v>
          </cell>
          <cell r="L2246" t="str">
            <v>Ижтимоий соҳа, туризм ва фармацевтика</v>
          </cell>
          <cell r="M2246" t="str">
            <v>Ижтимоий соҳа, туризм ва фармацевтика</v>
          </cell>
          <cell r="U2246">
            <v>0</v>
          </cell>
          <cell r="V2246">
            <v>0</v>
          </cell>
          <cell r="W2246">
            <v>0</v>
          </cell>
          <cell r="Y2246">
            <v>0</v>
          </cell>
          <cell r="Z2246">
            <v>0</v>
          </cell>
          <cell r="AA2246">
            <v>2321.88</v>
          </cell>
          <cell r="AB2246">
            <v>4063.93</v>
          </cell>
          <cell r="AC2246">
            <v>2786.1315</v>
          </cell>
          <cell r="AE2246">
            <v>453.50099999999998</v>
          </cell>
          <cell r="AF2246">
            <v>595.41250000000002</v>
          </cell>
          <cell r="AG2246">
            <v>631.76681250000001</v>
          </cell>
          <cell r="AJ2246">
            <v>0</v>
          </cell>
          <cell r="AK2246">
            <v>0</v>
          </cell>
          <cell r="AL2246">
            <v>153.287125</v>
          </cell>
          <cell r="AM2246">
            <v>172.91300000000001</v>
          </cell>
          <cell r="AN2246">
            <v>-308.14209375000002</v>
          </cell>
          <cell r="AP2246">
            <v>0</v>
          </cell>
          <cell r="AQ2246">
            <v>5307.81</v>
          </cell>
          <cell r="AR2246">
            <v>4160.518</v>
          </cell>
          <cell r="AT2246">
            <v>0</v>
          </cell>
          <cell r="AU2246">
            <v>0</v>
          </cell>
          <cell r="AV2246">
            <v>0</v>
          </cell>
          <cell r="AX2246">
            <v>0</v>
          </cell>
          <cell r="AY2246">
            <v>0</v>
          </cell>
          <cell r="AZ2246">
            <v>0</v>
          </cell>
          <cell r="BA2246">
            <v>51934.877999999997</v>
          </cell>
          <cell r="BB2246">
            <v>51934.877999999997</v>
          </cell>
          <cell r="BC2246">
            <v>0</v>
          </cell>
          <cell r="BD2246">
            <v>51934.877999999997</v>
          </cell>
          <cell r="BE2246">
            <v>0</v>
          </cell>
          <cell r="BF2246">
            <v>0</v>
          </cell>
          <cell r="BG2246">
            <v>0</v>
          </cell>
          <cell r="BH2246">
            <v>0</v>
          </cell>
          <cell r="BI2246">
            <v>0</v>
          </cell>
          <cell r="BJ2246">
            <v>0</v>
          </cell>
          <cell r="BK2246">
            <v>0</v>
          </cell>
          <cell r="BL2246">
            <v>0</v>
          </cell>
          <cell r="BM2246">
            <v>3626.2824999999998</v>
          </cell>
          <cell r="BN2246">
            <v>2971.8262500000001</v>
          </cell>
          <cell r="BO2246">
            <v>0</v>
          </cell>
          <cell r="BP2246">
            <v>0</v>
          </cell>
          <cell r="BU2246">
            <v>20</v>
          </cell>
          <cell r="BW2246">
            <v>86.809329472305905</v>
          </cell>
          <cell r="BX2246" t="str">
            <v>средная</v>
          </cell>
        </row>
        <row r="2247">
          <cell r="C2247">
            <v>207158385</v>
          </cell>
          <cell r="D2247" t="str">
            <v>DUNYO BO YLAB TELEKANALI</v>
          </cell>
          <cell r="E2247" t="str">
            <v>ГП</v>
          </cell>
          <cell r="F2247">
            <v>0</v>
          </cell>
          <cell r="G2247">
            <v>100</v>
          </cell>
          <cell r="H2247" t="str">
            <v>г.Ташкент</v>
          </cell>
          <cell r="I2247" t="str">
            <v>Ўзбекистон Миллий телерадиокомпанияси</v>
          </cell>
          <cell r="J2247" t="str">
            <v>ГП</v>
          </cell>
          <cell r="K2247" t="str">
            <v>ГП</v>
          </cell>
          <cell r="L2247" t="str">
            <v>Ижтимоий соҳа, туризм ва фармацевтика</v>
          </cell>
          <cell r="M2247" t="str">
            <v>Ижтимоий соҳа, туризм ва фармацевтика</v>
          </cell>
          <cell r="U2247">
            <v>0</v>
          </cell>
          <cell r="V2247">
            <v>0</v>
          </cell>
          <cell r="W2247">
            <v>0</v>
          </cell>
          <cell r="Y2247">
            <v>7557.6679999999997</v>
          </cell>
          <cell r="Z2247">
            <v>8881.9779999999992</v>
          </cell>
          <cell r="AA2247">
            <v>0</v>
          </cell>
          <cell r="AB2247">
            <v>8.4499999999999993</v>
          </cell>
          <cell r="AC2247">
            <v>99.733296874999994</v>
          </cell>
          <cell r="AE2247">
            <v>0</v>
          </cell>
          <cell r="AF2247">
            <v>0</v>
          </cell>
          <cell r="AG2247">
            <v>0</v>
          </cell>
          <cell r="AI2247">
            <v>3691.68975</v>
          </cell>
          <cell r="AJ2247">
            <v>1477.53325</v>
          </cell>
          <cell r="AK2247">
            <v>2.356999969482422E-2</v>
          </cell>
          <cell r="AL2247">
            <v>0</v>
          </cell>
          <cell r="AM2247">
            <v>-49.948999999999998</v>
          </cell>
          <cell r="AN2247">
            <v>-180.53940625000001</v>
          </cell>
          <cell r="AP2247">
            <v>0</v>
          </cell>
          <cell r="AQ2247">
            <v>3303.6857500000001</v>
          </cell>
          <cell r="AR2247">
            <v>2339.0954999999999</v>
          </cell>
          <cell r="AT2247">
            <v>0</v>
          </cell>
          <cell r="AU2247">
            <v>0</v>
          </cell>
          <cell r="AV2247">
            <v>0</v>
          </cell>
          <cell r="AX2247">
            <v>0</v>
          </cell>
          <cell r="AY2247">
            <v>1.69</v>
          </cell>
          <cell r="AZ2247">
            <v>8.8292001953125006</v>
          </cell>
          <cell r="BA2247">
            <v>22848</v>
          </cell>
          <cell r="BB2247">
            <v>22848</v>
          </cell>
          <cell r="BC2247">
            <v>0</v>
          </cell>
          <cell r="BD2247">
            <v>22848</v>
          </cell>
          <cell r="BE2247">
            <v>0</v>
          </cell>
          <cell r="BF2247">
            <v>0</v>
          </cell>
          <cell r="BG2247">
            <v>0</v>
          </cell>
          <cell r="BH2247">
            <v>0</v>
          </cell>
          <cell r="BI2247">
            <v>0</v>
          </cell>
          <cell r="BJ2247">
            <v>0</v>
          </cell>
          <cell r="BK2247">
            <v>0</v>
          </cell>
          <cell r="BL2247">
            <v>1152.4422500000001</v>
          </cell>
          <cell r="BM2247">
            <v>1631.2172499999999</v>
          </cell>
          <cell r="BN2247">
            <v>1314.590375</v>
          </cell>
          <cell r="BO2247">
            <v>0</v>
          </cell>
          <cell r="BP2247">
            <v>0</v>
          </cell>
          <cell r="BU2247">
            <v>20</v>
          </cell>
          <cell r="BW2247">
            <v>21.145553777151999</v>
          </cell>
          <cell r="BX2247" t="str">
            <v>неудовлетворительная</v>
          </cell>
        </row>
        <row r="2248">
          <cell r="C2248">
            <v>200794337</v>
          </cell>
          <cell r="D2248" t="str">
            <v>O ZBEKISTON TIBBIYOT JURNALI</v>
          </cell>
          <cell r="E2248" t="str">
            <v>ГП</v>
          </cell>
          <cell r="F2248">
            <v>0</v>
          </cell>
          <cell r="G2248">
            <v>100</v>
          </cell>
          <cell r="H2248" t="str">
            <v>г.Ташкент</v>
          </cell>
          <cell r="I2248" t="str">
            <v>Соғлиқни сақлаш вазирлиги</v>
          </cell>
          <cell r="J2248" t="str">
            <v>ГП</v>
          </cell>
          <cell r="K2248" t="str">
            <v>ГП</v>
          </cell>
          <cell r="L2248" t="str">
            <v>Ижтимоий соҳа, туризм ва фармацевтика</v>
          </cell>
          <cell r="M2248" t="str">
            <v>Ижтимоий соҳа, туризм ва фармацевтика</v>
          </cell>
          <cell r="V2248">
            <v>0</v>
          </cell>
          <cell r="Y2248">
            <v>279.089</v>
          </cell>
          <cell r="Z2248">
            <v>0</v>
          </cell>
          <cell r="AB2248">
            <v>242.364</v>
          </cell>
          <cell r="AF2248">
            <v>71.912000000000006</v>
          </cell>
          <cell r="AI2248">
            <v>67.87</v>
          </cell>
          <cell r="AJ2248">
            <v>-30.158000000000001</v>
          </cell>
          <cell r="AK2248">
            <v>0</v>
          </cell>
          <cell r="AM2248">
            <v>-35.383000000000003</v>
          </cell>
          <cell r="AQ2248">
            <v>75.429000000000002</v>
          </cell>
          <cell r="AU2248">
            <v>0</v>
          </cell>
          <cell r="AY2248">
            <v>0</v>
          </cell>
          <cell r="BA2248">
            <v>5300</v>
          </cell>
          <cell r="BB2248">
            <v>5300</v>
          </cell>
          <cell r="BC2248">
            <v>0</v>
          </cell>
          <cell r="BD2248">
            <v>5300</v>
          </cell>
          <cell r="BE2248">
            <v>0</v>
          </cell>
          <cell r="BG2248">
            <v>0</v>
          </cell>
          <cell r="BJ2248">
            <v>0</v>
          </cell>
          <cell r="BM2248">
            <v>193.71700000000001</v>
          </cell>
          <cell r="BO2248">
            <v>0</v>
          </cell>
          <cell r="BP2248">
            <v>0</v>
          </cell>
          <cell r="BU2248">
            <v>70</v>
          </cell>
        </row>
        <row r="2249">
          <cell r="C2249">
            <v>201057444</v>
          </cell>
          <cell r="D2249" t="str">
            <v>O`ZBEKISTON RESPUBLIKASI AXBOROT TEXNOLOGIYALARI VA KOMMUNIKATSIYALARINI RIVOJLANTIRISH VAZIRLIGI ELEKTROMAGNIT MOSLASHUVI MARKAZI</v>
          </cell>
          <cell r="E2249" t="str">
            <v>ГП</v>
          </cell>
          <cell r="F2249">
            <v>0</v>
          </cell>
          <cell r="G2249">
            <v>100</v>
          </cell>
          <cell r="H2249" t="str">
            <v>г.Ташкент</v>
          </cell>
          <cell r="I2249" t="str">
            <v xml:space="preserve">Ахборот технологиялари ва коммуникацияларини ривожлантириш вазирлиги </v>
          </cell>
          <cell r="J2249" t="str">
            <v>ГП</v>
          </cell>
          <cell r="K2249" t="str">
            <v>ГП</v>
          </cell>
          <cell r="L2249" t="str">
            <v>Ахборот технологиялари ва нашриёт</v>
          </cell>
          <cell r="M2249" t="str">
            <v>Ахборот технологиялари ва телекоммуникациялар</v>
          </cell>
          <cell r="U2249">
            <v>328975.16800000001</v>
          </cell>
          <cell r="V2249">
            <v>0</v>
          </cell>
          <cell r="W2249">
            <v>349709.02399999998</v>
          </cell>
          <cell r="Y2249">
            <v>55375.504000000001</v>
          </cell>
          <cell r="Z2249">
            <v>69767.679999999993</v>
          </cell>
          <cell r="AA2249">
            <v>80251.343999999997</v>
          </cell>
          <cell r="AB2249">
            <v>108165.47199999999</v>
          </cell>
          <cell r="AC2249">
            <v>88513.567999999999</v>
          </cell>
          <cell r="AE2249">
            <v>39702.343999999997</v>
          </cell>
          <cell r="AF2249">
            <v>56354.175999999999</v>
          </cell>
          <cell r="AG2249">
            <v>55316.847999999998</v>
          </cell>
          <cell r="AI2249">
            <v>6139.4080000000004</v>
          </cell>
          <cell r="AJ2249">
            <v>9677.9529999999995</v>
          </cell>
          <cell r="AK2249">
            <v>57884.383999999998</v>
          </cell>
          <cell r="AL2249">
            <v>3936.3159999999998</v>
          </cell>
          <cell r="AM2249">
            <v>14274.832</v>
          </cell>
          <cell r="AN2249">
            <v>186.25</v>
          </cell>
          <cell r="AP2249">
            <v>29131.61</v>
          </cell>
          <cell r="AQ2249">
            <v>42412.732000000004</v>
          </cell>
          <cell r="AR2249">
            <v>28711.452000000001</v>
          </cell>
          <cell r="AT2249">
            <v>719.96699999999998</v>
          </cell>
          <cell r="AU2249">
            <v>2092.5369999999998</v>
          </cell>
          <cell r="AV2249">
            <v>215.84800000000001</v>
          </cell>
          <cell r="AX2249">
            <v>15615.186</v>
          </cell>
          <cell r="AY2249">
            <v>21058.804</v>
          </cell>
          <cell r="AZ2249">
            <v>13913.673000000001</v>
          </cell>
          <cell r="BA2249">
            <v>4282449.5999999996</v>
          </cell>
          <cell r="BB2249">
            <v>4282449.5999999996</v>
          </cell>
          <cell r="BC2249">
            <v>0</v>
          </cell>
          <cell r="BD2249">
            <v>4282449.5999999996</v>
          </cell>
          <cell r="BE2249">
            <v>0</v>
          </cell>
          <cell r="BF2249">
            <v>57826.968000000001</v>
          </cell>
          <cell r="BG2249">
            <v>0</v>
          </cell>
          <cell r="BH2249">
            <v>42112.6</v>
          </cell>
          <cell r="BI2249">
            <v>3455.8220000000001</v>
          </cell>
          <cell r="BJ2249">
            <v>0</v>
          </cell>
          <cell r="BK2249">
            <v>27332.54</v>
          </cell>
          <cell r="BL2249">
            <v>64999.103999999999</v>
          </cell>
          <cell r="BM2249">
            <v>76922.759999999995</v>
          </cell>
          <cell r="BN2249">
            <v>50837.307999999997</v>
          </cell>
          <cell r="BO2249">
            <v>0</v>
          </cell>
          <cell r="BP2249">
            <v>0</v>
          </cell>
          <cell r="BQ2249">
            <v>4767.6469999999999</v>
          </cell>
          <cell r="BR2249">
            <v>12752.786</v>
          </cell>
          <cell r="BT2249">
            <v>1.0651712550603213E-3</v>
          </cell>
          <cell r="BU2249" t="str">
            <v>-</v>
          </cell>
          <cell r="BW2249">
            <v>86.746521196036895</v>
          </cell>
          <cell r="BX2249" t="str">
            <v>средная</v>
          </cell>
        </row>
        <row r="2250">
          <cell r="C2250">
            <v>200903001</v>
          </cell>
          <cell r="D2250" t="str">
            <v>«MAXSUSTRANS» ISHLAB CHIQARISH BOSHQARMASI</v>
          </cell>
          <cell r="E2250" t="str">
            <v>ГП</v>
          </cell>
          <cell r="F2250">
            <v>0</v>
          </cell>
          <cell r="G2250">
            <v>100</v>
          </cell>
          <cell r="H2250" t="str">
            <v>г.Ташкент</v>
          </cell>
          <cell r="I2250" t="str">
            <v>Давлат табиатни муҳофаза қилиш қўмитаси</v>
          </cell>
          <cell r="J2250" t="str">
            <v>ГП</v>
          </cell>
          <cell r="K2250" t="str">
            <v>ГП</v>
          </cell>
          <cell r="L2250" t="str">
            <v>Коммунал уй-жой қурилиш ва сув хўжалиги</v>
          </cell>
          <cell r="M2250" t="str">
            <v>Коммунал соҳа, қурилиш ва хизмат кўрсатиш</v>
          </cell>
          <cell r="U2250">
            <v>168122.35200000001</v>
          </cell>
          <cell r="V2250">
            <v>0</v>
          </cell>
          <cell r="W2250">
            <v>166128.07999999999</v>
          </cell>
          <cell r="Y2250">
            <v>59755.527999999998</v>
          </cell>
          <cell r="Z2250">
            <v>70320.255999999994</v>
          </cell>
          <cell r="AA2250">
            <v>60402.284</v>
          </cell>
          <cell r="AB2250">
            <v>0</v>
          </cell>
          <cell r="AC2250">
            <v>71521.584000000003</v>
          </cell>
          <cell r="AE2250">
            <v>47844.243999999999</v>
          </cell>
          <cell r="AF2250">
            <v>0</v>
          </cell>
          <cell r="AG2250">
            <v>53161.595999999998</v>
          </cell>
          <cell r="AI2250">
            <v>222.066</v>
          </cell>
          <cell r="AJ2250">
            <v>195.453</v>
          </cell>
          <cell r="AK2250">
            <v>0.626</v>
          </cell>
          <cell r="AL2250">
            <v>1.6240000000000001</v>
          </cell>
          <cell r="AM2250">
            <v>0</v>
          </cell>
          <cell r="AN2250">
            <v>12.406000000000001</v>
          </cell>
          <cell r="AP2250">
            <v>13596.329</v>
          </cell>
          <cell r="AQ2250">
            <v>0</v>
          </cell>
          <cell r="AR2250">
            <v>10014.628000000001</v>
          </cell>
          <cell r="AT2250">
            <v>57.274000000000001</v>
          </cell>
          <cell r="AU2250">
            <v>0</v>
          </cell>
          <cell r="AV2250">
            <v>68.203000000000003</v>
          </cell>
          <cell r="AX2250">
            <v>2310.4690000000001</v>
          </cell>
          <cell r="AY2250">
            <v>0</v>
          </cell>
          <cell r="AZ2250">
            <v>519.08799999999997</v>
          </cell>
          <cell r="BA2250">
            <v>711.9</v>
          </cell>
          <cell r="BB2250">
            <v>711.9</v>
          </cell>
          <cell r="BC2250">
            <v>0</v>
          </cell>
          <cell r="BD2250">
            <v>711.9</v>
          </cell>
          <cell r="BE2250">
            <v>0</v>
          </cell>
          <cell r="BF2250">
            <v>22069.63</v>
          </cell>
          <cell r="BG2250">
            <v>0</v>
          </cell>
          <cell r="BH2250">
            <v>29038.588</v>
          </cell>
          <cell r="BI2250">
            <v>24022.392</v>
          </cell>
          <cell r="BJ2250">
            <v>0</v>
          </cell>
          <cell r="BK2250">
            <v>23213.651999999998</v>
          </cell>
          <cell r="BL2250">
            <v>21077.067999999999</v>
          </cell>
          <cell r="BM2250">
            <v>0</v>
          </cell>
          <cell r="BN2250">
            <v>19509.776000000002</v>
          </cell>
          <cell r="BO2250">
            <v>0</v>
          </cell>
          <cell r="BP2250">
            <v>0</v>
          </cell>
          <cell r="BQ2250">
            <v>14300.759</v>
          </cell>
          <cell r="BR2250">
            <v>0</v>
          </cell>
          <cell r="BT2250">
            <v>1.4935464251437808E-4</v>
          </cell>
          <cell r="BU2250">
            <v>50</v>
          </cell>
        </row>
        <row r="2251">
          <cell r="C2251">
            <v>202928134</v>
          </cell>
          <cell r="D2251" t="str">
            <v>ДЕТСКИЙ ОЗДОРОВИТЕЛЬНЫЙ ЦЕНТР ЖАС АУЛАД</v>
          </cell>
          <cell r="E2251" t="str">
            <v>ГП</v>
          </cell>
          <cell r="G2251">
            <v>100</v>
          </cell>
          <cell r="H2251" t="str">
            <v>Каракалп.</v>
          </cell>
          <cell r="I2251" t="str">
            <v>Халқ таълими вазирлиги</v>
          </cell>
          <cell r="J2251" t="str">
            <v>ГП</v>
          </cell>
          <cell r="K2251" t="str">
            <v>ГП</v>
          </cell>
          <cell r="L2251" t="str">
            <v>Ижтимоий соҳа, туризм ва фармацевтика</v>
          </cell>
          <cell r="M2251" t="str">
            <v>Ижтимоий соҳа, туризм ва фармацевтика</v>
          </cell>
          <cell r="N2251" t="str">
            <v>ВМҚ-800</v>
          </cell>
          <cell r="O2251" t="str">
            <v>тугатиш</v>
          </cell>
          <cell r="BA2251">
            <v>0</v>
          </cell>
          <cell r="BB2251">
            <v>0</v>
          </cell>
          <cell r="BC2251">
            <v>0</v>
          </cell>
          <cell r="BD2251">
            <v>0</v>
          </cell>
          <cell r="BE2251">
            <v>0</v>
          </cell>
          <cell r="BO2251">
            <v>0</v>
          </cell>
          <cell r="BP2251">
            <v>0</v>
          </cell>
          <cell r="BU2251">
            <v>16</v>
          </cell>
        </row>
        <row r="2252">
          <cell r="C2252">
            <v>305057842</v>
          </cell>
          <cell r="D2252" t="str">
            <v>ГУП «NUKUS-FARM ERKIN IQTI</v>
          </cell>
          <cell r="E2252" t="str">
            <v>ГП</v>
          </cell>
          <cell r="G2252">
            <v>100</v>
          </cell>
          <cell r="H2252" t="str">
            <v>Каракалп.</v>
          </cell>
          <cell r="I2252" t="str">
            <v>Вазирлар Маҳкамаси</v>
          </cell>
          <cell r="J2252" t="str">
            <v>ГП</v>
          </cell>
          <cell r="K2252" t="str">
            <v>ГП</v>
          </cell>
          <cell r="L2252" t="str">
            <v>Ҳудудий инвестициялар ва ЭИЗ</v>
          </cell>
          <cell r="M2252" t="str">
            <v>Инвестиция соҳасидаги, саноат зоналари</v>
          </cell>
          <cell r="BA2252">
            <v>0</v>
          </cell>
          <cell r="BB2252">
            <v>0</v>
          </cell>
          <cell r="BC2252">
            <v>0</v>
          </cell>
          <cell r="BD2252">
            <v>0</v>
          </cell>
          <cell r="BE2252">
            <v>0</v>
          </cell>
          <cell r="BO2252">
            <v>0</v>
          </cell>
          <cell r="BP2252">
            <v>0</v>
          </cell>
        </row>
        <row r="2253">
          <cell r="C2253">
            <v>305168593</v>
          </cell>
          <cell r="D2253" t="str">
            <v xml:space="preserve"> «QORAQALPOQYO`LKO`KALAM»</v>
          </cell>
          <cell r="E2253" t="str">
            <v>ГП</v>
          </cell>
          <cell r="G2253">
            <v>100</v>
          </cell>
          <cell r="H2253" t="str">
            <v>Каракалп.</v>
          </cell>
          <cell r="I2253" t="str">
            <v>Автомобиль йўллари давлат қўмитаси</v>
          </cell>
          <cell r="J2253" t="str">
            <v>ГП</v>
          </cell>
          <cell r="K2253" t="str">
            <v>ГП</v>
          </cell>
          <cell r="L2253" t="str">
            <v>Йўл-транспорт инфратузилмаси</v>
          </cell>
          <cell r="M2253" t="str">
            <v>Коммунал соҳа, қурилиш ва хизмат кўрсатиш</v>
          </cell>
          <cell r="BA2253">
            <v>0</v>
          </cell>
          <cell r="BB2253">
            <v>0</v>
          </cell>
          <cell r="BC2253">
            <v>0</v>
          </cell>
          <cell r="BD2253">
            <v>0</v>
          </cell>
          <cell r="BE2253">
            <v>0</v>
          </cell>
          <cell r="BO2253">
            <v>0</v>
          </cell>
          <cell r="BP2253">
            <v>0</v>
          </cell>
          <cell r="BW2253">
            <v>24.7184401812396</v>
          </cell>
          <cell r="BX2253" t="str">
            <v>неудовлетворительная</v>
          </cell>
        </row>
        <row r="2254">
          <cell r="C2254">
            <v>306118281</v>
          </cell>
          <cell r="D2254" t="str">
            <v>ГУП «QORAQALPOQ O`RMON MASHINA TRAKTOR PARKI»</v>
          </cell>
          <cell r="E2254" t="str">
            <v>ГП</v>
          </cell>
          <cell r="G2254">
            <v>100</v>
          </cell>
          <cell r="H2254" t="str">
            <v>Каракалп.</v>
          </cell>
          <cell r="I2254" t="str">
            <v>Ўрмон хўжалиги давлат қўмитаси</v>
          </cell>
          <cell r="J2254" t="str">
            <v>ГП</v>
          </cell>
          <cell r="K2254" t="str">
            <v>ГП</v>
          </cell>
          <cell r="L2254" t="str">
            <v>Машинасозлик ва электротехника</v>
          </cell>
          <cell r="M2254" t="str">
            <v>Енгил саноат, машинасозлик ва электротехника саноати</v>
          </cell>
          <cell r="BA2254">
            <v>0</v>
          </cell>
          <cell r="BB2254">
            <v>0</v>
          </cell>
          <cell r="BC2254">
            <v>0</v>
          </cell>
          <cell r="BD2254">
            <v>0</v>
          </cell>
          <cell r="BE2254">
            <v>0</v>
          </cell>
          <cell r="BO2254">
            <v>0</v>
          </cell>
          <cell r="BP2254">
            <v>0</v>
          </cell>
        </row>
        <row r="2255">
          <cell r="C2255">
            <v>306217340</v>
          </cell>
          <cell r="D2255" t="str">
            <v>ГУП «QORAQALPOG`ISTON RESPUBLIKASI VAZIRLAR KENGASHI QOSHIDAGI NUKUS CITY BIZNES</v>
          </cell>
          <cell r="E2255" t="str">
            <v>ГП</v>
          </cell>
          <cell r="G2255">
            <v>100</v>
          </cell>
          <cell r="H2255" t="str">
            <v>Каракалп.</v>
          </cell>
          <cell r="I2255" t="str">
            <v>Ҳокимият</v>
          </cell>
          <cell r="J2255" t="str">
            <v>ГП</v>
          </cell>
          <cell r="K2255" t="str">
            <v>ГП</v>
          </cell>
          <cell r="L2255" t="str">
            <v>Ҳудудий инвестициялар ва ЭИЗ</v>
          </cell>
          <cell r="M2255" t="str">
            <v>Инвестиция соҳасидаги, саноат зоналари</v>
          </cell>
          <cell r="BA2255">
            <v>0</v>
          </cell>
          <cell r="BB2255">
            <v>0</v>
          </cell>
          <cell r="BC2255">
            <v>0</v>
          </cell>
          <cell r="BD2255">
            <v>0</v>
          </cell>
          <cell r="BE2255">
            <v>0</v>
          </cell>
          <cell r="BO2255">
            <v>0</v>
          </cell>
          <cell r="BP2255">
            <v>0</v>
          </cell>
        </row>
        <row r="2256">
          <cell r="C2256">
            <v>306488432</v>
          </cell>
          <cell r="D2256" t="str">
            <v>O`ZBEKISTON RESPUBLIKASI MILLIY GVARDIYASI QORIQLASH BOSH BOSHQARMASI QORIQLASH SERVIS  QORAQALPOG`ISTON RESPUBLIKASI FILIALI</v>
          </cell>
          <cell r="E2256" t="str">
            <v>ГП</v>
          </cell>
          <cell r="G2256">
            <v>100</v>
          </cell>
          <cell r="H2256" t="str">
            <v>Каракалп.</v>
          </cell>
          <cell r="I2256" t="str">
            <v>Миллий гвардия</v>
          </cell>
          <cell r="J2256" t="str">
            <v>ГП</v>
          </cell>
          <cell r="K2256" t="str">
            <v>ГП</v>
          </cell>
          <cell r="L2256" t="str">
            <v>Бошқалар</v>
          </cell>
          <cell r="M2256" t="str">
            <v>Коммунал соҳа, қурилиш ва хизмат кўрсатиш</v>
          </cell>
          <cell r="BA2256">
            <v>0</v>
          </cell>
          <cell r="BB2256">
            <v>0</v>
          </cell>
          <cell r="BC2256">
            <v>0</v>
          </cell>
          <cell r="BD2256">
            <v>0</v>
          </cell>
          <cell r="BE2256">
            <v>0</v>
          </cell>
          <cell r="BO2256">
            <v>0</v>
          </cell>
          <cell r="BP2256">
            <v>0</v>
          </cell>
        </row>
        <row r="2257">
          <cell r="C2257">
            <v>200356500</v>
          </cell>
          <cell r="D2257" t="str">
            <v>Объединенная дирекция строящихся предприятий №1 при Министерстве сельского и водного хозяйства Республики Узбекистан</v>
          </cell>
          <cell r="E2257" t="str">
            <v>ГП</v>
          </cell>
          <cell r="G2257">
            <v>100</v>
          </cell>
          <cell r="H2257" t="str">
            <v>Каракалп.</v>
          </cell>
          <cell r="I2257" t="str">
            <v>Сув хўжалиги вазирлиги</v>
          </cell>
          <cell r="J2257" t="str">
            <v>ГП</v>
          </cell>
          <cell r="K2257" t="str">
            <v>ГП</v>
          </cell>
          <cell r="L2257" t="str">
            <v>Коммунал уй-жой қурилиш ва сув хўжалиги</v>
          </cell>
          <cell r="M2257" t="str">
            <v>Коммунал соҳа, қурилиш ва хизмат кўрсатиш</v>
          </cell>
          <cell r="BA2257">
            <v>0</v>
          </cell>
          <cell r="BB2257">
            <v>0</v>
          </cell>
          <cell r="BC2257">
            <v>0</v>
          </cell>
          <cell r="BD2257">
            <v>0</v>
          </cell>
          <cell r="BE2257">
            <v>0</v>
          </cell>
          <cell r="BO2257">
            <v>0</v>
          </cell>
          <cell r="BP2257">
            <v>0</v>
          </cell>
          <cell r="BU2257" t="str">
            <v>-</v>
          </cell>
        </row>
        <row r="2258">
          <cell r="C2258">
            <v>203425049</v>
          </cell>
          <cell r="D2258" t="str">
            <v>НАУЧНО-ПРОИЗВОД ХОЗРАСЧ ОТДЕЛ ГОС ИНСП АНАЛ КОНТР РК</v>
          </cell>
          <cell r="E2258" t="str">
            <v>ГП</v>
          </cell>
          <cell r="G2258">
            <v>100</v>
          </cell>
          <cell r="H2258" t="str">
            <v>Каракалп.</v>
          </cell>
          <cell r="I2258" t="str">
            <v>Давлат табиатни муҳофаза қилиш қўмитаси</v>
          </cell>
          <cell r="J2258" t="str">
            <v>ГП</v>
          </cell>
          <cell r="K2258" t="str">
            <v>ГП</v>
          </cell>
          <cell r="L2258" t="str">
            <v>Метрология, стандарлаштириш ва лойихалаштириш</v>
          </cell>
          <cell r="M2258" t="str">
            <v>Коммунал соҳа, қурилиш ва хизмат кўрсатиш</v>
          </cell>
          <cell r="N2258" t="str">
            <v>ВМҚ-800</v>
          </cell>
          <cell r="O2258" t="str">
            <v>тугатиш</v>
          </cell>
          <cell r="Y2258">
            <v>41.555</v>
          </cell>
          <cell r="AI2258">
            <v>1.002</v>
          </cell>
          <cell r="AJ2258">
            <v>0.23899999999999999</v>
          </cell>
          <cell r="BA2258">
            <v>0</v>
          </cell>
          <cell r="BB2258">
            <v>0</v>
          </cell>
          <cell r="BC2258">
            <v>0</v>
          </cell>
          <cell r="BD2258">
            <v>0</v>
          </cell>
          <cell r="BE2258">
            <v>0</v>
          </cell>
          <cell r="BO2258">
            <v>0</v>
          </cell>
          <cell r="BP2258">
            <v>0</v>
          </cell>
          <cell r="BU2258" t="str">
            <v>-</v>
          </cell>
        </row>
        <row r="2259">
          <cell r="C2259">
            <v>200949584</v>
          </cell>
          <cell r="D2259" t="str">
            <v>ПАРК КИО АМИР ТЕМУРА</v>
          </cell>
          <cell r="E2259" t="str">
            <v>ГП</v>
          </cell>
          <cell r="G2259">
            <v>100</v>
          </cell>
          <cell r="H2259" t="str">
            <v>Каракалп.</v>
          </cell>
          <cell r="I2259" t="str">
            <v>Ҳокимият</v>
          </cell>
          <cell r="J2259" t="str">
            <v>ГП</v>
          </cell>
          <cell r="K2259" t="str">
            <v>ГП</v>
          </cell>
          <cell r="L2259" t="str">
            <v>Ижтимоий соҳа, туризм ва фармацевтика</v>
          </cell>
          <cell r="M2259" t="str">
            <v>Ижтимоий соҳа, туризм ва фармацевтика</v>
          </cell>
          <cell r="N2259" t="str">
            <v>ВМҚ-800</v>
          </cell>
          <cell r="O2259" t="str">
            <v>тугатиш</v>
          </cell>
          <cell r="BA2259">
            <v>0</v>
          </cell>
          <cell r="BB2259">
            <v>0</v>
          </cell>
          <cell r="BC2259">
            <v>0</v>
          </cell>
          <cell r="BD2259">
            <v>0</v>
          </cell>
          <cell r="BE2259">
            <v>0</v>
          </cell>
          <cell r="BO2259">
            <v>0</v>
          </cell>
          <cell r="BP2259">
            <v>0</v>
          </cell>
          <cell r="BU2259">
            <v>21</v>
          </cell>
        </row>
        <row r="2260">
          <cell r="C2260">
            <v>207278387</v>
          </cell>
          <cell r="D2260" t="str">
            <v>«КАМАЛАК КУНДИЗГИ БОЛАЛАР ОРОМГОХИ» ДАВЛАТ УНИТАР КОРХОНАСУК</v>
          </cell>
          <cell r="E2260" t="str">
            <v>ГП</v>
          </cell>
          <cell r="G2260">
            <v>100</v>
          </cell>
          <cell r="H2260" t="str">
            <v>Каракалп.</v>
          </cell>
          <cell r="I2260" t="str">
            <v>Халқ таълими вазирлиги</v>
          </cell>
          <cell r="J2260" t="str">
            <v>ГП</v>
          </cell>
          <cell r="K2260" t="str">
            <v>ГП</v>
          </cell>
          <cell r="L2260" t="str">
            <v>Ижтимоий соҳа, туризм ва фармацевтика</v>
          </cell>
          <cell r="M2260" t="str">
            <v>Ижтимоий соҳа, туризм ва фармацевтика</v>
          </cell>
          <cell r="N2260" t="str">
            <v>ВМҚ-800</v>
          </cell>
          <cell r="O2260" t="str">
            <v>тугатиш</v>
          </cell>
          <cell r="BA2260">
            <v>0</v>
          </cell>
          <cell r="BB2260">
            <v>0</v>
          </cell>
          <cell r="BC2260">
            <v>0</v>
          </cell>
          <cell r="BD2260">
            <v>0</v>
          </cell>
          <cell r="BE2260">
            <v>0</v>
          </cell>
          <cell r="BO2260">
            <v>0</v>
          </cell>
          <cell r="BP2260">
            <v>0</v>
          </cell>
          <cell r="BU2260">
            <v>16</v>
          </cell>
        </row>
        <row r="2261">
          <cell r="C2261">
            <v>204530829</v>
          </cell>
          <cell r="D2261" t="str">
            <v>ТУРТКУЛ ТРАНСПОРТ ЙУЛОВЧИ ТАШИШ АВТОТРАНСПОРТ БОШКАРМАСИ</v>
          </cell>
          <cell r="E2261" t="str">
            <v>ГП</v>
          </cell>
          <cell r="G2261">
            <v>100</v>
          </cell>
          <cell r="H2261" t="str">
            <v>Каракалп.</v>
          </cell>
          <cell r="I2261" t="str">
            <v>Ҳокимият</v>
          </cell>
          <cell r="J2261" t="str">
            <v>ГП</v>
          </cell>
          <cell r="K2261" t="str">
            <v>ГП</v>
          </cell>
          <cell r="L2261" t="str">
            <v>Йўл-транспорт инфратузилмаси</v>
          </cell>
          <cell r="M2261" t="str">
            <v>Коммунал соҳа, қурилиш ва хизмат кўрсатиш</v>
          </cell>
          <cell r="N2261" t="str">
            <v>ВМҚ-800</v>
          </cell>
          <cell r="O2261" t="str">
            <v>тугатиш</v>
          </cell>
          <cell r="Y2261">
            <v>2.2559999999999998</v>
          </cell>
          <cell r="Z2261">
            <v>0.74190002441406255</v>
          </cell>
          <cell r="AI2261">
            <v>0</v>
          </cell>
          <cell r="AJ2261">
            <v>-1.7999999999999999E-2</v>
          </cell>
          <cell r="AK2261">
            <v>-0.30410000610351562</v>
          </cell>
          <cell r="BA2261">
            <v>0</v>
          </cell>
          <cell r="BB2261">
            <v>0</v>
          </cell>
          <cell r="BC2261">
            <v>0</v>
          </cell>
          <cell r="BD2261">
            <v>0</v>
          </cell>
          <cell r="BE2261">
            <v>0</v>
          </cell>
          <cell r="BO2261">
            <v>0</v>
          </cell>
          <cell r="BP2261">
            <v>0</v>
          </cell>
          <cell r="BU2261" t="str">
            <v>-</v>
          </cell>
        </row>
        <row r="2262">
          <cell r="C2262">
            <v>305033635</v>
          </cell>
          <cell r="D2262" t="str">
            <v xml:space="preserve">BERUNIY TUMANI TA`MIRLASH TIKLASH XIZMATI </v>
          </cell>
          <cell r="E2262" t="str">
            <v>ГП</v>
          </cell>
          <cell r="G2262">
            <v>100</v>
          </cell>
          <cell r="H2262" t="str">
            <v>Каракалп.</v>
          </cell>
          <cell r="I2262" t="str">
            <v>Уй-жой коммунал хизмат кўрсатиш вазирлиги</v>
          </cell>
          <cell r="J2262" t="str">
            <v>ГП</v>
          </cell>
          <cell r="K2262" t="str">
            <v>ГП</v>
          </cell>
          <cell r="L2262" t="str">
            <v>Коммунал уй-жой қурилиш ва сув хўжалиги</v>
          </cell>
          <cell r="M2262" t="str">
            <v>Коммунал соҳа, қурилиш ва хизмат кўрсатиш</v>
          </cell>
          <cell r="BA2262">
            <v>0</v>
          </cell>
          <cell r="BB2262">
            <v>0</v>
          </cell>
          <cell r="BC2262">
            <v>0</v>
          </cell>
          <cell r="BD2262">
            <v>0</v>
          </cell>
          <cell r="BE2262">
            <v>0</v>
          </cell>
          <cell r="BO2262">
            <v>0</v>
          </cell>
          <cell r="BP2262">
            <v>0</v>
          </cell>
          <cell r="BU2262">
            <v>22</v>
          </cell>
        </row>
        <row r="2263">
          <cell r="C2263">
            <v>302938222</v>
          </cell>
          <cell r="D2263" t="str">
            <v>Берунийский районный отдел архитектуры и строительства</v>
          </cell>
          <cell r="E2263" t="str">
            <v>ГП</v>
          </cell>
          <cell r="G2263">
            <v>100</v>
          </cell>
          <cell r="H2263" t="str">
            <v>Каракалп.</v>
          </cell>
          <cell r="I2263" t="str">
            <v>Қурилиш вазирлиги</v>
          </cell>
          <cell r="J2263" t="str">
            <v>ГП</v>
          </cell>
          <cell r="K2263" t="str">
            <v>ГП</v>
          </cell>
          <cell r="L2263" t="str">
            <v>Коммунал уй-жой қурилиш ва сув хўжалиги</v>
          </cell>
          <cell r="M2263" t="str">
            <v>Коммунал соҳа, қурилиш ва хизмат кўрсатиш</v>
          </cell>
          <cell r="N2263" t="str">
            <v>ВМҚ-800</v>
          </cell>
          <cell r="O2263" t="str">
            <v>тугатиш</v>
          </cell>
          <cell r="Y2263">
            <v>133.82140625</v>
          </cell>
          <cell r="Z2263">
            <v>241.61529687500001</v>
          </cell>
          <cell r="AI2263">
            <v>16.674800781249999</v>
          </cell>
          <cell r="AJ2263">
            <v>-24.925199218749999</v>
          </cell>
          <cell r="AK2263">
            <v>18.262199218749998</v>
          </cell>
          <cell r="BA2263">
            <v>0</v>
          </cell>
          <cell r="BB2263">
            <v>0</v>
          </cell>
          <cell r="BC2263">
            <v>0</v>
          </cell>
          <cell r="BD2263">
            <v>0</v>
          </cell>
          <cell r="BE2263">
            <v>0</v>
          </cell>
          <cell r="BO2263">
            <v>0</v>
          </cell>
          <cell r="BP2263">
            <v>0</v>
          </cell>
          <cell r="BU2263" t="str">
            <v>-</v>
          </cell>
        </row>
        <row r="2264">
          <cell r="C2264">
            <v>207159684</v>
          </cell>
          <cell r="D2264" t="str">
            <v>Канлыкульский районный отдел архитектуры и строительства</v>
          </cell>
          <cell r="E2264" t="str">
            <v>ГП</v>
          </cell>
          <cell r="G2264">
            <v>100</v>
          </cell>
          <cell r="H2264" t="str">
            <v>Каракалп.</v>
          </cell>
          <cell r="I2264" t="str">
            <v>Қурилиш вазирлиги</v>
          </cell>
          <cell r="J2264" t="str">
            <v>ГП</v>
          </cell>
          <cell r="K2264" t="str">
            <v>ГП</v>
          </cell>
          <cell r="L2264" t="str">
            <v>Коммунал уй-жой қурилиш ва сув хўжалиги</v>
          </cell>
          <cell r="M2264" t="str">
            <v>Коммунал соҳа, қурилиш ва хизмат кўрсатиш</v>
          </cell>
          <cell r="N2264" t="str">
            <v>ВМҚ-800</v>
          </cell>
          <cell r="O2264" t="str">
            <v>тугатиш</v>
          </cell>
          <cell r="Y2264">
            <v>177.80950000000001</v>
          </cell>
          <cell r="Z2264">
            <v>243.53229687499999</v>
          </cell>
          <cell r="AI2264">
            <v>25.910400390625</v>
          </cell>
          <cell r="AJ2264">
            <v>-2.8014999999999999</v>
          </cell>
          <cell r="AK2264">
            <v>11.3337998046875</v>
          </cell>
          <cell r="BA2264">
            <v>0</v>
          </cell>
          <cell r="BB2264">
            <v>0</v>
          </cell>
          <cell r="BC2264">
            <v>0</v>
          </cell>
          <cell r="BD2264">
            <v>0</v>
          </cell>
          <cell r="BE2264">
            <v>0</v>
          </cell>
          <cell r="BO2264">
            <v>0</v>
          </cell>
          <cell r="BP2264">
            <v>0</v>
          </cell>
          <cell r="BU2264" t="str">
            <v>-</v>
          </cell>
        </row>
        <row r="2265">
          <cell r="C2265">
            <v>202929236</v>
          </cell>
          <cell r="D2265" t="str">
            <v>МЕЖХОЗЯЙСТВЕННЫЙ ДЕТСКИЙ ОЗД-НЫЙ ЛАГЕРЬ ДОСЛЫК</v>
          </cell>
          <cell r="E2265" t="str">
            <v>ГП</v>
          </cell>
          <cell r="G2265">
            <v>100</v>
          </cell>
          <cell r="H2265" t="str">
            <v>Каракалп.</v>
          </cell>
          <cell r="I2265" t="str">
            <v>Халқ таълими вазирлиги</v>
          </cell>
          <cell r="J2265" t="str">
            <v>ГП</v>
          </cell>
          <cell r="K2265" t="str">
            <v>ГП</v>
          </cell>
          <cell r="L2265" t="str">
            <v>Ижтимоий соҳа, туризм ва фармацевтика</v>
          </cell>
          <cell r="M2265" t="str">
            <v>Ижтимоий соҳа, туризм ва фармацевтика</v>
          </cell>
          <cell r="N2265" t="str">
            <v>ВМҚ-800</v>
          </cell>
          <cell r="O2265" t="str">
            <v>тугатиш</v>
          </cell>
          <cell r="BA2265">
            <v>0</v>
          </cell>
          <cell r="BB2265">
            <v>0</v>
          </cell>
          <cell r="BC2265">
            <v>0</v>
          </cell>
          <cell r="BD2265">
            <v>0</v>
          </cell>
          <cell r="BE2265">
            <v>0</v>
          </cell>
          <cell r="BO2265">
            <v>0</v>
          </cell>
          <cell r="BP2265">
            <v>0</v>
          </cell>
          <cell r="BU2265">
            <v>16</v>
          </cell>
        </row>
        <row r="2266">
          <cell r="C2266">
            <v>207287280</v>
          </cell>
          <cell r="D2266" t="str">
            <v>КУНГИРОТ Т. «TAMIRLASH TIKLASH XIZMATI» ДУК</v>
          </cell>
          <cell r="E2266" t="str">
            <v>ГП</v>
          </cell>
          <cell r="G2266">
            <v>100</v>
          </cell>
          <cell r="H2266" t="str">
            <v>Каракалп.</v>
          </cell>
          <cell r="I2266" t="str">
            <v>Уй-жой коммунал хизмат кўрсатиш вазирлиги</v>
          </cell>
          <cell r="J2266" t="str">
            <v>ГП</v>
          </cell>
          <cell r="K2266" t="str">
            <v>ГП</v>
          </cell>
          <cell r="L2266" t="str">
            <v>Коммунал уй-жой қурилиш ва сув хўжалиги</v>
          </cell>
          <cell r="M2266" t="str">
            <v>Коммунал соҳа, қурилиш ва хизмат кўрсатиш</v>
          </cell>
          <cell r="BA2266">
            <v>0</v>
          </cell>
          <cell r="BB2266">
            <v>0</v>
          </cell>
          <cell r="BC2266">
            <v>0</v>
          </cell>
          <cell r="BD2266">
            <v>0</v>
          </cell>
          <cell r="BE2266">
            <v>0</v>
          </cell>
          <cell r="BO2266">
            <v>0</v>
          </cell>
          <cell r="BP2266">
            <v>0</v>
          </cell>
          <cell r="BU2266">
            <v>22</v>
          </cell>
        </row>
        <row r="2267">
          <cell r="C2267">
            <v>207289484</v>
          </cell>
          <cell r="D2267" t="str">
            <v>КУНГИРОТ ТУМАНИ «ЯГОНА ХИСОБ-КИТОБ МАРКАЗИ» ДУК</v>
          </cell>
          <cell r="E2267" t="str">
            <v>ГП</v>
          </cell>
          <cell r="G2267">
            <v>100</v>
          </cell>
          <cell r="H2267" t="str">
            <v>Каракалп.</v>
          </cell>
          <cell r="I2267" t="str">
            <v>Уй-жой коммунал хизмат кўрсатиш вазирлиги</v>
          </cell>
          <cell r="J2267" t="str">
            <v>ГП</v>
          </cell>
          <cell r="K2267" t="str">
            <v>ГП</v>
          </cell>
          <cell r="L2267" t="str">
            <v>Коммунал уй-жой қурилиш ва сув хўжалиги</v>
          </cell>
          <cell r="M2267" t="str">
            <v>Коммунал соҳа, қурилиш ва хизмат кўрсатиш</v>
          </cell>
          <cell r="BA2267">
            <v>0</v>
          </cell>
          <cell r="BB2267">
            <v>0</v>
          </cell>
          <cell r="BC2267">
            <v>0</v>
          </cell>
          <cell r="BD2267">
            <v>0</v>
          </cell>
          <cell r="BE2267">
            <v>0</v>
          </cell>
          <cell r="BO2267">
            <v>0</v>
          </cell>
          <cell r="BP2267">
            <v>0</v>
          </cell>
          <cell r="BU2267">
            <v>35</v>
          </cell>
        </row>
        <row r="2268">
          <cell r="C2268">
            <v>203641342</v>
          </cell>
          <cell r="D2268" t="str">
            <v>КУНГРАД ТРАНСПОРТ БАСКАРМАСЫ</v>
          </cell>
          <cell r="E2268" t="str">
            <v>ГП</v>
          </cell>
          <cell r="G2268">
            <v>100</v>
          </cell>
          <cell r="H2268" t="str">
            <v>Каракалп.</v>
          </cell>
          <cell r="I2268" t="str">
            <v>Ҳокимият</v>
          </cell>
          <cell r="J2268" t="str">
            <v>ГП</v>
          </cell>
          <cell r="K2268" t="str">
            <v>ГП</v>
          </cell>
          <cell r="L2268" t="str">
            <v>Йўл-транспорт инфратузилмаси</v>
          </cell>
          <cell r="M2268" t="str">
            <v>Коммунал соҳа, қурилиш ва хизмат кўрсатиш</v>
          </cell>
          <cell r="N2268" t="str">
            <v>ВМҚ-800</v>
          </cell>
          <cell r="O2268" t="str">
            <v>тугатиш</v>
          </cell>
          <cell r="Y2268">
            <v>35.296999999999997</v>
          </cell>
          <cell r="Z2268">
            <v>3.7679999999999998</v>
          </cell>
          <cell r="AI2268">
            <v>4.3940000000000001</v>
          </cell>
          <cell r="AJ2268">
            <v>-10.836</v>
          </cell>
          <cell r="AK2268">
            <v>-22.204999999999998</v>
          </cell>
          <cell r="BA2268">
            <v>0</v>
          </cell>
          <cell r="BB2268">
            <v>0</v>
          </cell>
          <cell r="BC2268">
            <v>0</v>
          </cell>
          <cell r="BD2268">
            <v>0</v>
          </cell>
          <cell r="BE2268">
            <v>0</v>
          </cell>
          <cell r="BO2268">
            <v>0</v>
          </cell>
          <cell r="BP2268">
            <v>0</v>
          </cell>
          <cell r="BU2268" t="str">
            <v>-</v>
          </cell>
        </row>
        <row r="2269">
          <cell r="C2269">
            <v>207126385</v>
          </cell>
          <cell r="D2269" t="str">
            <v>Нукусский районный отдел архитектуры и строительства</v>
          </cell>
          <cell r="E2269" t="str">
            <v>ГП</v>
          </cell>
          <cell r="G2269">
            <v>100</v>
          </cell>
          <cell r="H2269" t="str">
            <v>Каракалп.</v>
          </cell>
          <cell r="I2269" t="str">
            <v>Қурилиш вазирлиги</v>
          </cell>
          <cell r="J2269" t="str">
            <v>ГП</v>
          </cell>
          <cell r="K2269" t="str">
            <v>ГП</v>
          </cell>
          <cell r="L2269" t="str">
            <v>Коммунал уй-жой қурилиш ва сув хўжалиги</v>
          </cell>
          <cell r="M2269" t="str">
            <v>Коммунал соҳа, қурилиш ва хизмат кўрсатиш</v>
          </cell>
          <cell r="N2269" t="str">
            <v>ВМҚ-800</v>
          </cell>
          <cell r="O2269" t="str">
            <v>тугатиш</v>
          </cell>
          <cell r="Y2269">
            <v>144.83779687500001</v>
          </cell>
          <cell r="Z2269">
            <v>99.283203125</v>
          </cell>
          <cell r="AI2269">
            <v>-84.720898437499997</v>
          </cell>
          <cell r="AJ2269">
            <v>-11.240599609375</v>
          </cell>
          <cell r="AK2269">
            <v>-46.039199218749999</v>
          </cell>
          <cell r="BA2269">
            <v>0</v>
          </cell>
          <cell r="BB2269">
            <v>0</v>
          </cell>
          <cell r="BC2269">
            <v>0</v>
          </cell>
          <cell r="BD2269">
            <v>0</v>
          </cell>
          <cell r="BE2269">
            <v>0</v>
          </cell>
          <cell r="BO2269">
            <v>0</v>
          </cell>
          <cell r="BP2269">
            <v>0</v>
          </cell>
          <cell r="BU2269" t="str">
            <v>-</v>
          </cell>
        </row>
        <row r="2270">
          <cell r="C2270">
            <v>305218443</v>
          </cell>
          <cell r="D2270" t="str">
            <v xml:space="preserve"> «TAMIRLASH TIKLASH XIZMATI TURTKUL FIL</v>
          </cell>
          <cell r="E2270" t="str">
            <v>ГП</v>
          </cell>
          <cell r="G2270">
            <v>100</v>
          </cell>
          <cell r="H2270" t="str">
            <v>Каракалп.</v>
          </cell>
          <cell r="I2270" t="str">
            <v>Уй-жой коммунал хизмат кўрсатиш вазирлиги</v>
          </cell>
          <cell r="J2270" t="str">
            <v>ГП</v>
          </cell>
          <cell r="K2270" t="str">
            <v>ГП</v>
          </cell>
          <cell r="L2270" t="str">
            <v>Коммунал уй-жой қурилиш ва сув хўжалиги</v>
          </cell>
          <cell r="M2270" t="str">
            <v>Коммунал соҳа, қурилиш ва хизмат кўрсатиш</v>
          </cell>
          <cell r="BA2270">
            <v>0</v>
          </cell>
          <cell r="BB2270">
            <v>0</v>
          </cell>
          <cell r="BC2270">
            <v>0</v>
          </cell>
          <cell r="BD2270">
            <v>0</v>
          </cell>
          <cell r="BE2270">
            <v>0</v>
          </cell>
          <cell r="BO2270">
            <v>0</v>
          </cell>
          <cell r="BP2270">
            <v>0</v>
          </cell>
          <cell r="BU2270">
            <v>22</v>
          </cell>
        </row>
        <row r="2271">
          <cell r="C2271">
            <v>306389674</v>
          </cell>
          <cell r="D2271" t="str">
            <v xml:space="preserve"> «YAGONA XISOB KITOB MARKAZI TO`RTKO`L FILIALI»</v>
          </cell>
          <cell r="E2271" t="str">
            <v>ГП</v>
          </cell>
          <cell r="G2271">
            <v>100</v>
          </cell>
          <cell r="H2271" t="str">
            <v>Каракалп.</v>
          </cell>
          <cell r="I2271" t="str">
            <v>Уй-жой коммунал хизмат кўрсатиш вазирлиги</v>
          </cell>
          <cell r="J2271" t="str">
            <v>ГП</v>
          </cell>
          <cell r="K2271" t="str">
            <v>ГП</v>
          </cell>
          <cell r="L2271" t="str">
            <v>Коммунал уй-жой қурилиш ва сув хўжалиги</v>
          </cell>
          <cell r="M2271" t="str">
            <v>Коммунал соҳа, қурилиш ва хизмат кўрсатиш</v>
          </cell>
          <cell r="BA2271">
            <v>0</v>
          </cell>
          <cell r="BB2271">
            <v>0</v>
          </cell>
          <cell r="BC2271">
            <v>0</v>
          </cell>
          <cell r="BD2271">
            <v>0</v>
          </cell>
          <cell r="BE2271">
            <v>0</v>
          </cell>
          <cell r="BO2271">
            <v>0</v>
          </cell>
          <cell r="BP2271">
            <v>0</v>
          </cell>
          <cell r="BU2271">
            <v>35</v>
          </cell>
        </row>
        <row r="2272">
          <cell r="C2272">
            <v>305033327</v>
          </cell>
          <cell r="D2272" t="str">
            <v xml:space="preserve"> «ON`LAW TIKLEW XIZMETI XOJELI FILIALI»</v>
          </cell>
          <cell r="E2272" t="str">
            <v>ГП</v>
          </cell>
          <cell r="G2272">
            <v>100</v>
          </cell>
          <cell r="H2272" t="str">
            <v>Каракалп.</v>
          </cell>
          <cell r="I2272" t="str">
            <v>Уй-жой коммунал хизмат кўрсатиш вазирлиги</v>
          </cell>
          <cell r="J2272" t="str">
            <v>ГП</v>
          </cell>
          <cell r="K2272" t="str">
            <v>ГП</v>
          </cell>
          <cell r="L2272" t="str">
            <v>Коммунал уй-жой қурилиш ва сув хўжалиги</v>
          </cell>
          <cell r="M2272" t="str">
            <v>Коммунал соҳа, қурилиш ва хизмат кўрсатиш</v>
          </cell>
          <cell r="BA2272">
            <v>0</v>
          </cell>
          <cell r="BB2272">
            <v>0</v>
          </cell>
          <cell r="BC2272">
            <v>0</v>
          </cell>
          <cell r="BD2272">
            <v>0</v>
          </cell>
          <cell r="BE2272">
            <v>0</v>
          </cell>
          <cell r="BO2272">
            <v>0</v>
          </cell>
          <cell r="BP2272">
            <v>0</v>
          </cell>
          <cell r="BU2272">
            <v>22</v>
          </cell>
        </row>
        <row r="2273">
          <cell r="C2273">
            <v>201119699</v>
          </cell>
          <cell r="D2273" t="str">
            <v>ГУП Ходжейлийского технического участка водных путей Каракалпакстана</v>
          </cell>
          <cell r="E2273" t="str">
            <v>ГП</v>
          </cell>
          <cell r="G2273">
            <v>100</v>
          </cell>
          <cell r="H2273" t="str">
            <v>Каракалп.</v>
          </cell>
          <cell r="I2273" t="str">
            <v>Сув хўжалиги вазирлиги</v>
          </cell>
          <cell r="J2273" t="str">
            <v>ГП</v>
          </cell>
          <cell r="K2273" t="str">
            <v>ГП</v>
          </cell>
          <cell r="L2273" t="str">
            <v>Коммунал уй-жой қурилиш ва сув хўжалиги</v>
          </cell>
          <cell r="M2273" t="str">
            <v>Коммунал соҳа, қурилиш ва хизмат кўрсатиш</v>
          </cell>
          <cell r="BA2273">
            <v>0</v>
          </cell>
          <cell r="BB2273">
            <v>0</v>
          </cell>
          <cell r="BC2273">
            <v>0</v>
          </cell>
          <cell r="BD2273">
            <v>0</v>
          </cell>
          <cell r="BE2273">
            <v>0</v>
          </cell>
          <cell r="BO2273">
            <v>0</v>
          </cell>
          <cell r="BP2273">
            <v>0</v>
          </cell>
          <cell r="BU2273" t="str">
            <v>-</v>
          </cell>
        </row>
        <row r="2274">
          <cell r="C2274">
            <v>207134313</v>
          </cell>
          <cell r="D2274" t="str">
            <v>Чимбайский районный отдел архитектуры и строительства</v>
          </cell>
          <cell r="E2274" t="str">
            <v>ГП</v>
          </cell>
          <cell r="G2274">
            <v>100</v>
          </cell>
          <cell r="H2274" t="str">
            <v>Каракалп.</v>
          </cell>
          <cell r="I2274" t="str">
            <v>Қурилиш вазирлиги</v>
          </cell>
          <cell r="J2274" t="str">
            <v>ГП</v>
          </cell>
          <cell r="K2274" t="str">
            <v>ГП</v>
          </cell>
          <cell r="L2274" t="str">
            <v>Коммунал уй-жой қурилиш ва сув хўжалиги</v>
          </cell>
          <cell r="M2274" t="str">
            <v>Коммунал соҳа, қурилиш ва хизмат кўрсатиш</v>
          </cell>
          <cell r="N2274" t="str">
            <v>ВМҚ-800</v>
          </cell>
          <cell r="O2274" t="str">
            <v>тугатиш</v>
          </cell>
          <cell r="Y2274">
            <v>114.3211015625</v>
          </cell>
          <cell r="Z2274">
            <v>129.21629687500001</v>
          </cell>
          <cell r="AI2274">
            <v>0.82299999999999995</v>
          </cell>
          <cell r="AJ2274">
            <v>3.04639990234375</v>
          </cell>
          <cell r="AK2274">
            <v>-2.35E-2</v>
          </cell>
          <cell r="BA2274">
            <v>0</v>
          </cell>
          <cell r="BB2274">
            <v>0</v>
          </cell>
          <cell r="BC2274">
            <v>0</v>
          </cell>
          <cell r="BD2274">
            <v>0</v>
          </cell>
          <cell r="BE2274">
            <v>0</v>
          </cell>
          <cell r="BO2274">
            <v>0</v>
          </cell>
          <cell r="BP2274">
            <v>0</v>
          </cell>
          <cell r="BU2274" t="str">
            <v>-</v>
          </cell>
        </row>
        <row r="2275">
          <cell r="C2275">
            <v>207139495</v>
          </cell>
          <cell r="D2275" t="str">
            <v>Шуманайский районный отдел архитектуры и строительства</v>
          </cell>
          <cell r="E2275" t="str">
            <v>ГП</v>
          </cell>
          <cell r="G2275">
            <v>100</v>
          </cell>
          <cell r="H2275" t="str">
            <v>Каракалп.</v>
          </cell>
          <cell r="I2275" t="str">
            <v>Қурилиш вазирлиги</v>
          </cell>
          <cell r="J2275" t="str">
            <v>ГП</v>
          </cell>
          <cell r="K2275" t="str">
            <v>ГП</v>
          </cell>
          <cell r="L2275" t="str">
            <v>Коммунал уй-жой қурилиш ва сув хўжалиги</v>
          </cell>
          <cell r="M2275" t="str">
            <v>Коммунал соҳа, қурилиш ва хизмат кўрсатиш</v>
          </cell>
          <cell r="N2275" t="str">
            <v>ВМҚ-800</v>
          </cell>
          <cell r="O2275" t="str">
            <v>тугатиш</v>
          </cell>
          <cell r="Y2275">
            <v>91.322999999999993</v>
          </cell>
          <cell r="Z2275">
            <v>96.318601562500007</v>
          </cell>
          <cell r="AI2275">
            <v>14.528</v>
          </cell>
          <cell r="AJ2275">
            <v>4.6689999999999996</v>
          </cell>
          <cell r="AK2275">
            <v>9.5227998046874998</v>
          </cell>
          <cell r="BA2275">
            <v>0</v>
          </cell>
          <cell r="BB2275">
            <v>0</v>
          </cell>
          <cell r="BC2275">
            <v>0</v>
          </cell>
          <cell r="BD2275">
            <v>0</v>
          </cell>
          <cell r="BE2275">
            <v>0</v>
          </cell>
          <cell r="BO2275">
            <v>0</v>
          </cell>
          <cell r="BP2275">
            <v>0</v>
          </cell>
          <cell r="BU2275" t="str">
            <v>-</v>
          </cell>
        </row>
        <row r="2276">
          <cell r="C2276">
            <v>305945591</v>
          </cell>
          <cell r="D2276" t="str">
            <v xml:space="preserve"> «TA`MIRLASH TIKLASH XIZMATI ELLIKQAL`A FILIALI»</v>
          </cell>
          <cell r="E2276" t="str">
            <v>ГП</v>
          </cell>
          <cell r="G2276">
            <v>100</v>
          </cell>
          <cell r="H2276" t="str">
            <v>Каракалп.</v>
          </cell>
          <cell r="I2276" t="str">
            <v>Уй-жой коммунал хизмат кўрсатиш вазирлиги</v>
          </cell>
          <cell r="J2276" t="str">
            <v>ГП</v>
          </cell>
          <cell r="K2276" t="str">
            <v>ГП</v>
          </cell>
          <cell r="L2276" t="str">
            <v>Коммунал уй-жой қурилиш ва сув хўжалиги</v>
          </cell>
          <cell r="M2276" t="str">
            <v>Коммунал соҳа, қурилиш ва хизмат кўрсатиш</v>
          </cell>
          <cell r="BA2276">
            <v>0</v>
          </cell>
          <cell r="BB2276">
            <v>0</v>
          </cell>
          <cell r="BC2276">
            <v>0</v>
          </cell>
          <cell r="BD2276">
            <v>0</v>
          </cell>
          <cell r="BE2276">
            <v>0</v>
          </cell>
          <cell r="BO2276">
            <v>0</v>
          </cell>
          <cell r="BP2276">
            <v>0</v>
          </cell>
          <cell r="BU2276">
            <v>22</v>
          </cell>
        </row>
        <row r="2277">
          <cell r="C2277">
            <v>306690934</v>
          </cell>
          <cell r="D2277" t="str">
            <v xml:space="preserve"> «ELLIKQAL`A YO`LLARDAN MUNTAZAM FOYDALANISH»</v>
          </cell>
          <cell r="E2277" t="str">
            <v>ГП</v>
          </cell>
          <cell r="G2277">
            <v>100</v>
          </cell>
          <cell r="H2277" t="str">
            <v>Каракалп.</v>
          </cell>
          <cell r="I2277" t="str">
            <v>Автомобиль йўллари давлат қўмитаси</v>
          </cell>
          <cell r="J2277" t="str">
            <v>ГП</v>
          </cell>
          <cell r="K2277" t="str">
            <v>ГП</v>
          </cell>
          <cell r="L2277" t="str">
            <v>Йўл-транспорт инфратузилмаси</v>
          </cell>
          <cell r="M2277" t="str">
            <v>Коммунал соҳа, қурилиш ва хизмат кўрсатиш</v>
          </cell>
          <cell r="BA2277">
            <v>0</v>
          </cell>
          <cell r="BB2277">
            <v>0</v>
          </cell>
          <cell r="BC2277">
            <v>0</v>
          </cell>
          <cell r="BD2277">
            <v>0</v>
          </cell>
          <cell r="BE2277">
            <v>0</v>
          </cell>
          <cell r="BO2277">
            <v>0</v>
          </cell>
          <cell r="BP2277">
            <v>0</v>
          </cell>
        </row>
        <row r="2278">
          <cell r="C2278">
            <v>305122034</v>
          </cell>
          <cell r="D2278" t="str">
            <v xml:space="preserve"> «TAXIATOSH YO`L QURISH-TA`MIRLASH»</v>
          </cell>
          <cell r="E2278" t="str">
            <v>ГП</v>
          </cell>
          <cell r="G2278">
            <v>100</v>
          </cell>
          <cell r="H2278" t="str">
            <v>Каракалп.</v>
          </cell>
          <cell r="I2278" t="str">
            <v>Автомобиль йўллари давлат қўмитаси</v>
          </cell>
          <cell r="J2278" t="str">
            <v>ГП</v>
          </cell>
          <cell r="K2278" t="str">
            <v>ГП</v>
          </cell>
          <cell r="L2278" t="str">
            <v>Йўл-транспорт инфратузилмаси</v>
          </cell>
          <cell r="M2278" t="str">
            <v>Коммунал соҳа, қурилиш ва хизмат кўрсатиш</v>
          </cell>
          <cell r="BA2278">
            <v>0</v>
          </cell>
          <cell r="BB2278">
            <v>0</v>
          </cell>
          <cell r="BC2278">
            <v>0</v>
          </cell>
          <cell r="BD2278">
            <v>0</v>
          </cell>
          <cell r="BE2278">
            <v>0</v>
          </cell>
          <cell r="BO2278">
            <v>0</v>
          </cell>
          <cell r="BP2278">
            <v>0</v>
          </cell>
        </row>
        <row r="2279">
          <cell r="C2279">
            <v>305986763</v>
          </cell>
          <cell r="D2279" t="str">
            <v xml:space="preserve"> «TAXIATOSH TUMAN YO`LLARDAN FOYDALANISH»</v>
          </cell>
          <cell r="E2279" t="str">
            <v>ГП</v>
          </cell>
          <cell r="G2279">
            <v>100</v>
          </cell>
          <cell r="H2279" t="str">
            <v>Каракалп.</v>
          </cell>
          <cell r="I2279" t="str">
            <v>Автомобиль йўллари давлат қўмитаси</v>
          </cell>
          <cell r="J2279" t="str">
            <v>ГП</v>
          </cell>
          <cell r="K2279" t="str">
            <v>ГП</v>
          </cell>
          <cell r="L2279" t="str">
            <v>Йўл-транспорт инфратузилмаси</v>
          </cell>
          <cell r="M2279" t="str">
            <v>Коммунал соҳа, қурилиш ва хизмат кўрсатиш</v>
          </cell>
          <cell r="BA2279">
            <v>0</v>
          </cell>
          <cell r="BB2279">
            <v>0</v>
          </cell>
          <cell r="BC2279">
            <v>0</v>
          </cell>
          <cell r="BD2279">
            <v>0</v>
          </cell>
          <cell r="BE2279">
            <v>0</v>
          </cell>
          <cell r="BO2279">
            <v>0</v>
          </cell>
          <cell r="BP2279">
            <v>0</v>
          </cell>
          <cell r="BW2279">
            <v>12.9486474501108</v>
          </cell>
          <cell r="BX2279" t="str">
            <v>неудовлетворительная</v>
          </cell>
        </row>
        <row r="2280">
          <cell r="C2280">
            <v>206958783</v>
          </cell>
          <cell r="D2280" t="str">
            <v>Андижон вилоят Ички ишлар бошкармаси ахборот маркази хузуридаги «Компютер хизмати маркази» ДУК</v>
          </cell>
          <cell r="E2280" t="str">
            <v>ГП</v>
          </cell>
          <cell r="G2280">
            <v>100</v>
          </cell>
          <cell r="H2280" t="str">
            <v>Андижан</v>
          </cell>
          <cell r="I2280" t="str">
            <v>Ички ишлар вазирлиги</v>
          </cell>
          <cell r="J2280" t="str">
            <v>ГП</v>
          </cell>
          <cell r="K2280" t="str">
            <v>ГП</v>
          </cell>
          <cell r="L2280" t="str">
            <v>Ахборот технологиялари ва нашриёт</v>
          </cell>
          <cell r="M2280" t="str">
            <v>Ахборот технологиялари ва телекоммуникациялар</v>
          </cell>
          <cell r="BA2280">
            <v>0</v>
          </cell>
          <cell r="BB2280">
            <v>0</v>
          </cell>
          <cell r="BC2280">
            <v>0</v>
          </cell>
          <cell r="BD2280">
            <v>0</v>
          </cell>
          <cell r="BE2280">
            <v>0</v>
          </cell>
          <cell r="BO2280">
            <v>0</v>
          </cell>
          <cell r="BP2280">
            <v>0</v>
          </cell>
        </row>
        <row r="2281">
          <cell r="C2281">
            <v>200239566</v>
          </cell>
          <cell r="D2281" t="str">
            <v>2511 автосафи</v>
          </cell>
          <cell r="E2281" t="str">
            <v>ГП</v>
          </cell>
          <cell r="G2281">
            <v>100</v>
          </cell>
          <cell r="H2281" t="str">
            <v>Андижан</v>
          </cell>
          <cell r="I2281" t="str">
            <v>Ҳокимият</v>
          </cell>
          <cell r="J2281" t="str">
            <v>ГП</v>
          </cell>
          <cell r="K2281" t="str">
            <v>ГП</v>
          </cell>
          <cell r="L2281" t="str">
            <v>Йўл-транспорт инфратузилмаси</v>
          </cell>
          <cell r="M2281" t="str">
            <v>Коммунал соҳа, қурилиш ва хизмат кўрсатиш</v>
          </cell>
          <cell r="BA2281">
            <v>0</v>
          </cell>
          <cell r="BB2281">
            <v>0</v>
          </cell>
          <cell r="BC2281">
            <v>0</v>
          </cell>
          <cell r="BD2281">
            <v>0</v>
          </cell>
          <cell r="BE2281">
            <v>0</v>
          </cell>
          <cell r="BO2281">
            <v>0</v>
          </cell>
          <cell r="BP2281">
            <v>0</v>
          </cell>
          <cell r="BU2281">
            <v>1143</v>
          </cell>
        </row>
        <row r="2282">
          <cell r="C2282">
            <v>202331333</v>
          </cell>
          <cell r="D2282" t="str">
            <v>Уругчиликни ривожлантириш маркази ДУКниг Андижон вилоят худудий бошкармаси</v>
          </cell>
          <cell r="E2282" t="str">
            <v>ГП</v>
          </cell>
          <cell r="G2282">
            <v>100</v>
          </cell>
          <cell r="H2282" t="str">
            <v>Андижан</v>
          </cell>
          <cell r="I2282" t="str">
            <v>Қишлоқ хўжалиги вазирлиги</v>
          </cell>
          <cell r="J2282" t="str">
            <v>ГП</v>
          </cell>
          <cell r="K2282" t="str">
            <v>ГП</v>
          </cell>
          <cell r="L2282" t="str">
            <v>Қишлоқ хўжалиги ва қишлоқ хўжалиги маҳсулотларини қайта ишлаш</v>
          </cell>
          <cell r="M2282" t="str">
            <v>Қишлоқ хўжалиги ва озиқ-овқат саноати</v>
          </cell>
          <cell r="BA2282">
            <v>0</v>
          </cell>
          <cell r="BB2282">
            <v>0</v>
          </cell>
          <cell r="BC2282">
            <v>0</v>
          </cell>
          <cell r="BD2282">
            <v>0</v>
          </cell>
          <cell r="BE2282">
            <v>0</v>
          </cell>
          <cell r="BO2282">
            <v>0</v>
          </cell>
          <cell r="BP2282">
            <v>0</v>
          </cell>
          <cell r="BU2282">
            <v>15</v>
          </cell>
          <cell r="BW2282">
            <v>81.783516483516905</v>
          </cell>
          <cell r="BX2282" t="str">
            <v>средная</v>
          </cell>
        </row>
        <row r="2283">
          <cell r="C2283">
            <v>305015159</v>
          </cell>
          <cell r="D2283" t="str">
            <v>ГУП «YAGONA HISOB-KITOB MAРКАЗИ</v>
          </cell>
          <cell r="E2283" t="str">
            <v>ГП</v>
          </cell>
          <cell r="G2283">
            <v>100</v>
          </cell>
          <cell r="H2283" t="str">
            <v>Андижан</v>
          </cell>
          <cell r="I2283" t="str">
            <v>Уй-жой коммунал хизмат кўрсатиш вазирлиги</v>
          </cell>
          <cell r="J2283" t="str">
            <v>ГП</v>
          </cell>
          <cell r="K2283" t="str">
            <v>ГП</v>
          </cell>
          <cell r="L2283" t="str">
            <v>Коммунал уй-жой қурилиш ва сув хўжалиги</v>
          </cell>
          <cell r="M2283" t="str">
            <v>Коммунал соҳа, қурилиш ва хизмат кўрсатиш</v>
          </cell>
          <cell r="BA2283">
            <v>0</v>
          </cell>
          <cell r="BB2283">
            <v>0</v>
          </cell>
          <cell r="BC2283">
            <v>0</v>
          </cell>
          <cell r="BD2283">
            <v>0</v>
          </cell>
          <cell r="BE2283">
            <v>0</v>
          </cell>
          <cell r="BO2283">
            <v>0</v>
          </cell>
          <cell r="BP2283">
            <v>0</v>
          </cell>
          <cell r="BU2283">
            <v>60</v>
          </cell>
        </row>
        <row r="2284">
          <cell r="C2284">
            <v>305230414</v>
          </cell>
          <cell r="D2284" t="str">
            <v xml:space="preserve"> «ANDIJONYO`LKO`KALAM»</v>
          </cell>
          <cell r="E2284" t="str">
            <v>ГП</v>
          </cell>
          <cell r="G2284">
            <v>100</v>
          </cell>
          <cell r="H2284" t="str">
            <v>Андижан</v>
          </cell>
          <cell r="I2284" t="str">
            <v>Автомобиль йўллари давлат қўмитаси</v>
          </cell>
          <cell r="J2284" t="str">
            <v>ГП</v>
          </cell>
          <cell r="K2284" t="str">
            <v>ГП</v>
          </cell>
          <cell r="L2284" t="str">
            <v>Йўл-транспорт инфратузилмаси</v>
          </cell>
          <cell r="M2284" t="str">
            <v>Коммунал соҳа, қурилиш ва хизмат кўрсатиш</v>
          </cell>
          <cell r="BA2284">
            <v>0</v>
          </cell>
          <cell r="BB2284">
            <v>0</v>
          </cell>
          <cell r="BC2284">
            <v>0</v>
          </cell>
          <cell r="BD2284">
            <v>0</v>
          </cell>
          <cell r="BE2284">
            <v>0</v>
          </cell>
          <cell r="BO2284">
            <v>0</v>
          </cell>
          <cell r="BP2284">
            <v>0</v>
          </cell>
          <cell r="BU2284">
            <v>77</v>
          </cell>
          <cell r="BW2284">
            <v>94.863519813520497</v>
          </cell>
          <cell r="BX2284" t="str">
            <v>достаточная</v>
          </cell>
        </row>
        <row r="2285">
          <cell r="C2285">
            <v>305280091</v>
          </cell>
          <cell r="D2285" t="str">
            <v xml:space="preserve"> «ANDIJON YO`L QURISH-TA`MIRLASH»</v>
          </cell>
          <cell r="E2285" t="str">
            <v>ГП</v>
          </cell>
          <cell r="G2285">
            <v>100</v>
          </cell>
          <cell r="H2285" t="str">
            <v>Андижан</v>
          </cell>
          <cell r="I2285" t="str">
            <v>Автомобиль йўллари давлат қўмитаси</v>
          </cell>
          <cell r="J2285" t="str">
            <v>ГП</v>
          </cell>
          <cell r="K2285" t="str">
            <v>ГП</v>
          </cell>
          <cell r="L2285" t="str">
            <v>Йўл-транспорт инфратузилмаси</v>
          </cell>
          <cell r="M2285" t="str">
            <v>Коммунал соҳа, қурилиш ва хизмат кўрсатиш</v>
          </cell>
          <cell r="BA2285">
            <v>0</v>
          </cell>
          <cell r="BB2285">
            <v>0</v>
          </cell>
          <cell r="BC2285">
            <v>0</v>
          </cell>
          <cell r="BD2285">
            <v>0</v>
          </cell>
          <cell r="BE2285">
            <v>0</v>
          </cell>
          <cell r="BO2285">
            <v>0</v>
          </cell>
          <cell r="BP2285">
            <v>0</v>
          </cell>
          <cell r="BW2285">
            <v>92.735714285713996</v>
          </cell>
          <cell r="BX2285" t="str">
            <v>достаточная</v>
          </cell>
        </row>
        <row r="2286">
          <cell r="C2286">
            <v>306549244</v>
          </cell>
          <cell r="D2286" t="str">
            <v>ГУП «ANDIJON-FARM ERKIN IQTISODIY ZONA DIREKTSIYASI»</v>
          </cell>
          <cell r="E2286" t="str">
            <v>ГП</v>
          </cell>
          <cell r="G2286">
            <v>100</v>
          </cell>
          <cell r="H2286" t="str">
            <v>Андижан</v>
          </cell>
          <cell r="I2286" t="str">
            <v>Ҳокимият</v>
          </cell>
          <cell r="J2286" t="str">
            <v>ГП</v>
          </cell>
          <cell r="K2286" t="str">
            <v>ГП</v>
          </cell>
          <cell r="L2286" t="str">
            <v>Ҳудудий инвестициялар ва ЭИЗ</v>
          </cell>
          <cell r="M2286" t="str">
            <v>Инвестиция соҳасидаги, саноат зоналари</v>
          </cell>
          <cell r="BA2286">
            <v>0</v>
          </cell>
          <cell r="BB2286">
            <v>0</v>
          </cell>
          <cell r="BC2286">
            <v>0</v>
          </cell>
          <cell r="BD2286">
            <v>0</v>
          </cell>
          <cell r="BE2286">
            <v>0</v>
          </cell>
          <cell r="BO2286">
            <v>0</v>
          </cell>
          <cell r="BP2286">
            <v>0</v>
          </cell>
        </row>
        <row r="2287">
          <cell r="C2287">
            <v>306718833</v>
          </cell>
          <cell r="D2287" t="str">
            <v>ГУП «ANDIJON VILOYAT HOKIMLIGI HUZURIDAGI ANDIJON CITY MARKAZI XUDUDIDA OB`EKTLARNI Q</v>
          </cell>
          <cell r="E2287" t="str">
            <v>ГП</v>
          </cell>
          <cell r="G2287">
            <v>100</v>
          </cell>
          <cell r="H2287" t="str">
            <v>Андижан</v>
          </cell>
          <cell r="I2287" t="str">
            <v>Ҳокимият</v>
          </cell>
          <cell r="J2287" t="str">
            <v>ГП</v>
          </cell>
          <cell r="K2287" t="str">
            <v>ГП</v>
          </cell>
          <cell r="L2287" t="str">
            <v>Қурилиш</v>
          </cell>
          <cell r="M2287" t="str">
            <v>Коммунал соҳа, қурилиш ва хизмат кўрсатиш</v>
          </cell>
          <cell r="BA2287">
            <v>0</v>
          </cell>
          <cell r="BB2287">
            <v>0</v>
          </cell>
          <cell r="BC2287">
            <v>0</v>
          </cell>
          <cell r="BD2287">
            <v>0</v>
          </cell>
          <cell r="BE2287">
            <v>0</v>
          </cell>
          <cell r="BO2287">
            <v>0</v>
          </cell>
          <cell r="BP2287">
            <v>0</v>
          </cell>
        </row>
        <row r="2288">
          <cell r="C2288">
            <v>201139698</v>
          </cell>
          <cell r="D2288" t="str">
            <v>АНДИЖОН ВИЛОЯТ ХОКИМЛИГИНИНГ Х Х ШАХАР МЕХМОНХОНАСИ</v>
          </cell>
          <cell r="E2288" t="str">
            <v>ГП</v>
          </cell>
          <cell r="G2288">
            <v>100</v>
          </cell>
          <cell r="H2288" t="str">
            <v>Андижан</v>
          </cell>
          <cell r="I2288" t="str">
            <v>Ҳокимият</v>
          </cell>
          <cell r="J2288" t="str">
            <v>ГП</v>
          </cell>
          <cell r="K2288" t="str">
            <v>ГП</v>
          </cell>
          <cell r="L2288" t="str">
            <v>Ижтимоий соҳа, туризм ва фармацевтика</v>
          </cell>
          <cell r="M2288" t="str">
            <v>Ижтимоий соҳа, туризм ва фармацевтика</v>
          </cell>
          <cell r="N2288" t="str">
            <v>ВМҚ-800</v>
          </cell>
          <cell r="O2288" t="str">
            <v>тугатиш</v>
          </cell>
          <cell r="BA2288">
            <v>0</v>
          </cell>
          <cell r="BB2288">
            <v>0</v>
          </cell>
          <cell r="BC2288">
            <v>0</v>
          </cell>
          <cell r="BD2288">
            <v>0</v>
          </cell>
          <cell r="BE2288">
            <v>0</v>
          </cell>
          <cell r="BO2288">
            <v>0</v>
          </cell>
          <cell r="BP2288">
            <v>0</v>
          </cell>
          <cell r="BU2288">
            <v>29</v>
          </cell>
        </row>
        <row r="2289">
          <cell r="C2289">
            <v>200237807</v>
          </cell>
          <cell r="D2289" t="str">
            <v>ГУП «ALOQA USTAXONASI»</v>
          </cell>
          <cell r="E2289" t="str">
            <v>ГП</v>
          </cell>
          <cell r="G2289">
            <v>100</v>
          </cell>
          <cell r="H2289" t="str">
            <v>Андижан</v>
          </cell>
          <cell r="I2289" t="str">
            <v>Ички ишлар вазирлиги</v>
          </cell>
          <cell r="J2289" t="str">
            <v>ГП</v>
          </cell>
          <cell r="K2289" t="str">
            <v>ГП</v>
          </cell>
          <cell r="L2289" t="str">
            <v>Ахборот технологиялари ва нашриёт</v>
          </cell>
          <cell r="M2289" t="str">
            <v>Ахборот технологиялари ва телекоммуникациялар</v>
          </cell>
          <cell r="BA2289">
            <v>0</v>
          </cell>
          <cell r="BB2289">
            <v>0</v>
          </cell>
          <cell r="BC2289">
            <v>0</v>
          </cell>
          <cell r="BD2289">
            <v>0</v>
          </cell>
          <cell r="BE2289">
            <v>0</v>
          </cell>
          <cell r="BO2289">
            <v>0</v>
          </cell>
          <cell r="BP2289">
            <v>0</v>
          </cell>
          <cell r="BU2289">
            <v>5</v>
          </cell>
        </row>
        <row r="2290">
          <cell r="C2290">
            <v>207159867</v>
          </cell>
          <cell r="D2290" t="str">
            <v>ХУЖАЛИК ХИСОБИДАГИ КОММУНАЛ ФОЙДАЛАНИШ БОШКАРМАСИ</v>
          </cell>
          <cell r="E2290" t="str">
            <v>ГП</v>
          </cell>
          <cell r="G2290">
            <v>100</v>
          </cell>
          <cell r="H2290" t="str">
            <v>Андижан</v>
          </cell>
          <cell r="I2290" t="str">
            <v>Ҳокимият</v>
          </cell>
          <cell r="J2290" t="str">
            <v>ГП</v>
          </cell>
          <cell r="K2290" t="str">
            <v>ГП</v>
          </cell>
          <cell r="L2290" t="str">
            <v>Коммунал уй-жой қурилиш ва сув хўжалиги</v>
          </cell>
          <cell r="M2290" t="str">
            <v>Коммунал соҳа, қурилиш ва хизмат кўрсатиш</v>
          </cell>
          <cell r="N2290" t="str">
            <v>ВМҚ-800</v>
          </cell>
          <cell r="O2290" t="str">
            <v>тугатиш</v>
          </cell>
          <cell r="BA2290">
            <v>0</v>
          </cell>
          <cell r="BB2290">
            <v>0</v>
          </cell>
          <cell r="BC2290">
            <v>0</v>
          </cell>
          <cell r="BD2290">
            <v>0</v>
          </cell>
          <cell r="BE2290">
            <v>0</v>
          </cell>
          <cell r="BO2290">
            <v>0</v>
          </cell>
          <cell r="BP2290">
            <v>0</v>
          </cell>
          <cell r="BU2290">
            <v>8</v>
          </cell>
        </row>
        <row r="2291">
          <cell r="C2291">
            <v>302326264</v>
          </cell>
          <cell r="D2291" t="str">
            <v xml:space="preserve">ANDIJON TIBBIYOT KOLLEJI SANAMLARI </v>
          </cell>
          <cell r="E2291" t="str">
            <v>ГП</v>
          </cell>
          <cell r="G2291">
            <v>100</v>
          </cell>
          <cell r="H2291" t="str">
            <v>Андижан</v>
          </cell>
          <cell r="I2291" t="str">
            <v>Олий ва ўрта махсус таълим вазирлиги</v>
          </cell>
          <cell r="J2291" t="str">
            <v>ГП</v>
          </cell>
          <cell r="K2291" t="str">
            <v>ГП</v>
          </cell>
          <cell r="L2291" t="str">
            <v>Енгил саноат</v>
          </cell>
          <cell r="M2291" t="str">
            <v>Енгил саноат, машинасозлик ва электротехника саноати</v>
          </cell>
          <cell r="N2291" t="str">
            <v>ВМҚ-800</v>
          </cell>
          <cell r="O2291" t="str">
            <v>тугатиш</v>
          </cell>
          <cell r="BA2291">
            <v>0</v>
          </cell>
          <cell r="BB2291">
            <v>0</v>
          </cell>
          <cell r="BC2291">
            <v>0</v>
          </cell>
          <cell r="BD2291">
            <v>0</v>
          </cell>
          <cell r="BE2291">
            <v>0</v>
          </cell>
          <cell r="BO2291">
            <v>0</v>
          </cell>
          <cell r="BP2291">
            <v>0</v>
          </cell>
          <cell r="BU2291">
            <v>73</v>
          </cell>
        </row>
        <row r="2292">
          <cell r="C2292">
            <v>203558413</v>
          </cell>
          <cell r="D2292" t="str">
            <v>АНДИЖОН Ш.ДА ЙУЛОВЧИ ТАШИШ ТРАНСПОРТИ.ФАОЛ.МУВОФИКЛ.БОШК.</v>
          </cell>
          <cell r="E2292" t="str">
            <v>ГП</v>
          </cell>
          <cell r="G2292">
            <v>100</v>
          </cell>
          <cell r="H2292" t="str">
            <v>Андижан</v>
          </cell>
          <cell r="I2292" t="str">
            <v>Ҳокимият</v>
          </cell>
          <cell r="J2292" t="str">
            <v>ГП</v>
          </cell>
          <cell r="K2292" t="str">
            <v>ГП</v>
          </cell>
          <cell r="L2292" t="str">
            <v>Йўл-транспорт инфратузилмаси</v>
          </cell>
          <cell r="M2292" t="str">
            <v>Коммунал соҳа, қурилиш ва хизмат кўрсатиш</v>
          </cell>
          <cell r="N2292" t="str">
            <v>ВМҚ-800</v>
          </cell>
          <cell r="O2292" t="str">
            <v>тугатиш</v>
          </cell>
          <cell r="Y2292">
            <v>0</v>
          </cell>
          <cell r="Z2292">
            <v>0</v>
          </cell>
          <cell r="AJ2292">
            <v>0</v>
          </cell>
          <cell r="AK2292">
            <v>0</v>
          </cell>
          <cell r="BA2292">
            <v>0</v>
          </cell>
          <cell r="BB2292">
            <v>0</v>
          </cell>
          <cell r="BC2292">
            <v>0</v>
          </cell>
          <cell r="BD2292">
            <v>0</v>
          </cell>
          <cell r="BE2292">
            <v>0</v>
          </cell>
          <cell r="BO2292">
            <v>0</v>
          </cell>
          <cell r="BP2292">
            <v>0</v>
          </cell>
          <cell r="BU2292">
            <v>35</v>
          </cell>
        </row>
        <row r="2293">
          <cell r="C2293">
            <v>305623763</v>
          </cell>
          <cell r="D2293" t="str">
            <v>ГУП «O`SIMLIKLARNI BIOLOGIK HIMOYA QILISH ILMIY-AMALIY MARKA</v>
          </cell>
          <cell r="E2293" t="str">
            <v>ГП</v>
          </cell>
          <cell r="G2293">
            <v>100</v>
          </cell>
          <cell r="H2293" t="str">
            <v>Андижан</v>
          </cell>
          <cell r="I2293" t="str">
            <v>Қишлоқ хўжалиги вазирлиги</v>
          </cell>
          <cell r="J2293" t="str">
            <v>ГП</v>
          </cell>
          <cell r="K2293" t="str">
            <v>ГП</v>
          </cell>
          <cell r="L2293" t="str">
            <v>Қишлоқ хўжалиги ва қишлоқ хўжалиги маҳсулотларини қайта ишлаш</v>
          </cell>
          <cell r="M2293" t="str">
            <v>Қишлоқ хўжалиги ва озиқ-овқат саноати</v>
          </cell>
          <cell r="BA2293">
            <v>0</v>
          </cell>
          <cell r="BB2293">
            <v>0</v>
          </cell>
          <cell r="BC2293">
            <v>0</v>
          </cell>
          <cell r="BD2293">
            <v>0</v>
          </cell>
          <cell r="BE2293">
            <v>0</v>
          </cell>
          <cell r="BO2293">
            <v>0</v>
          </cell>
          <cell r="BP2293">
            <v>0</v>
          </cell>
          <cell r="BU2293">
            <v>4</v>
          </cell>
        </row>
        <row r="2294">
          <cell r="C2294">
            <v>200256751</v>
          </cell>
          <cell r="D2294" t="str">
            <v>ГУП «QISHLOQ XO`JALIGIDA INNOVATSION ISHLANMALAR VA MASLAXAT</v>
          </cell>
          <cell r="E2294" t="str">
            <v>ГП</v>
          </cell>
          <cell r="G2294">
            <v>100</v>
          </cell>
          <cell r="H2294" t="str">
            <v>Андижан</v>
          </cell>
          <cell r="I2294" t="str">
            <v>Қишлоқ хўжалиги вазирлиги</v>
          </cell>
          <cell r="J2294" t="str">
            <v>ГП</v>
          </cell>
          <cell r="K2294" t="str">
            <v>ГП</v>
          </cell>
          <cell r="L2294" t="str">
            <v>Қишлоқ хўжалиги ва қишлоқ хўжалиги маҳсулотларини қайта ишлаш</v>
          </cell>
          <cell r="M2294" t="str">
            <v>Қишлоқ хўжалиги ва озиқ-овқат саноати</v>
          </cell>
          <cell r="BA2294">
            <v>0</v>
          </cell>
          <cell r="BB2294">
            <v>0</v>
          </cell>
          <cell r="BC2294">
            <v>0</v>
          </cell>
          <cell r="BD2294">
            <v>0</v>
          </cell>
          <cell r="BE2294">
            <v>0</v>
          </cell>
          <cell r="BO2294">
            <v>0</v>
          </cell>
          <cell r="BP2294">
            <v>0</v>
          </cell>
          <cell r="BU2294">
            <v>4</v>
          </cell>
        </row>
        <row r="2295">
          <cell r="C2295">
            <v>305865107</v>
          </cell>
          <cell r="D2295" t="str">
            <v>ГУП «XAKAN KICHIK SANOAT ZONASI»</v>
          </cell>
          <cell r="E2295" t="str">
            <v>ГП</v>
          </cell>
          <cell r="G2295">
            <v>100</v>
          </cell>
          <cell r="H2295" t="str">
            <v>Андижан</v>
          </cell>
          <cell r="I2295" t="str">
            <v>Ҳокимият</v>
          </cell>
          <cell r="J2295" t="str">
            <v>ГП</v>
          </cell>
          <cell r="K2295" t="str">
            <v>ГП</v>
          </cell>
          <cell r="L2295" t="str">
            <v>Ҳудудий инвестициялар ва ЭИЗ</v>
          </cell>
          <cell r="M2295" t="str">
            <v>Инвестиция соҳасидаги, саноат зоналари</v>
          </cell>
          <cell r="BA2295">
            <v>0</v>
          </cell>
          <cell r="BB2295">
            <v>0</v>
          </cell>
          <cell r="BC2295">
            <v>0</v>
          </cell>
          <cell r="BD2295">
            <v>0</v>
          </cell>
          <cell r="BE2295">
            <v>0</v>
          </cell>
          <cell r="BO2295">
            <v>0</v>
          </cell>
          <cell r="BP2295">
            <v>0</v>
          </cell>
        </row>
        <row r="2296">
          <cell r="C2296">
            <v>203387057</v>
          </cell>
          <cell r="D2296" t="str">
            <v>ИХТИДОР КАДАСТР КОРХОНАСИ</v>
          </cell>
          <cell r="E2296" t="str">
            <v>ГП</v>
          </cell>
          <cell r="G2296">
            <v>100</v>
          </cell>
          <cell r="H2296" t="str">
            <v>Андижан</v>
          </cell>
          <cell r="I2296" t="str">
            <v>Ер ресурслари, геодезия, картография ва давлат кадастри бўйича давлат қўмитаси</v>
          </cell>
          <cell r="J2296" t="str">
            <v>ГП</v>
          </cell>
          <cell r="K2296" t="str">
            <v>ГП</v>
          </cell>
          <cell r="L2296" t="str">
            <v>Қишлоқ хўжалиги ва қишлоқ хўжалиги маҳсулотларини қайта ишлаш</v>
          </cell>
          <cell r="M2296" t="str">
            <v>Коммунал соҳа, қурилиш ва хизмат кўрсатиш</v>
          </cell>
          <cell r="N2296" t="str">
            <v>ВМҚ-800</v>
          </cell>
          <cell r="O2296" t="str">
            <v>тугатиш</v>
          </cell>
          <cell r="BA2296">
            <v>0</v>
          </cell>
          <cell r="BB2296">
            <v>0</v>
          </cell>
          <cell r="BC2296">
            <v>0</v>
          </cell>
          <cell r="BD2296">
            <v>0</v>
          </cell>
          <cell r="BE2296">
            <v>0</v>
          </cell>
          <cell r="BO2296">
            <v>0</v>
          </cell>
          <cell r="BP2296">
            <v>0</v>
          </cell>
          <cell r="BU2296">
            <v>78</v>
          </cell>
        </row>
        <row r="2297">
          <cell r="C2297">
            <v>306539519</v>
          </cell>
          <cell r="D2297" t="str">
            <v>ГУП «JASORAT KICHIK SANOAT ZONASI»</v>
          </cell>
          <cell r="E2297" t="str">
            <v>ГП</v>
          </cell>
          <cell r="G2297">
            <v>100</v>
          </cell>
          <cell r="H2297" t="str">
            <v>Андижан</v>
          </cell>
          <cell r="I2297" t="str">
            <v>Ҳокимият</v>
          </cell>
          <cell r="J2297" t="str">
            <v>ГП</v>
          </cell>
          <cell r="K2297" t="str">
            <v>ГП</v>
          </cell>
          <cell r="L2297" t="str">
            <v>Ҳудудий инвестициялар ва ЭИЗ</v>
          </cell>
          <cell r="M2297" t="str">
            <v>Инвестиция соҳасидаги, саноат зоналари</v>
          </cell>
          <cell r="BA2297">
            <v>0</v>
          </cell>
          <cell r="BB2297">
            <v>0</v>
          </cell>
          <cell r="BC2297">
            <v>0</v>
          </cell>
          <cell r="BD2297">
            <v>0</v>
          </cell>
          <cell r="BE2297">
            <v>0</v>
          </cell>
          <cell r="BO2297">
            <v>0</v>
          </cell>
          <cell r="BP2297">
            <v>0</v>
          </cell>
        </row>
        <row r="2298">
          <cell r="C2298">
            <v>206987241</v>
          </cell>
          <cell r="D2298" t="str">
            <v>Избоскан туман дезинфекция станцияси</v>
          </cell>
          <cell r="E2298" t="str">
            <v>ГП</v>
          </cell>
          <cell r="G2298">
            <v>100</v>
          </cell>
          <cell r="H2298" t="str">
            <v>Андижан</v>
          </cell>
          <cell r="I2298" t="str">
            <v>Соғлиқни сақлаш вазирлиги</v>
          </cell>
          <cell r="J2298" t="str">
            <v>ГП</v>
          </cell>
          <cell r="K2298" t="str">
            <v>ГП</v>
          </cell>
          <cell r="L2298" t="str">
            <v>Ижтимоий соҳа, туризм ва фармацевтика</v>
          </cell>
          <cell r="M2298" t="str">
            <v>Ижтимоий соҳа, туризм ва фармацевтика</v>
          </cell>
          <cell r="BA2298">
            <v>0</v>
          </cell>
          <cell r="BB2298">
            <v>0</v>
          </cell>
          <cell r="BC2298">
            <v>0</v>
          </cell>
          <cell r="BD2298">
            <v>0</v>
          </cell>
          <cell r="BE2298">
            <v>0</v>
          </cell>
          <cell r="BO2298">
            <v>0</v>
          </cell>
          <cell r="BP2298">
            <v>0</v>
          </cell>
          <cell r="BU2298">
            <v>26</v>
          </cell>
        </row>
        <row r="2299">
          <cell r="C2299">
            <v>206721834</v>
          </cell>
          <cell r="D2299" t="str">
            <v xml:space="preserve">СОФДИЛ БАРАКА </v>
          </cell>
          <cell r="E2299" t="str">
            <v>ГП</v>
          </cell>
          <cell r="G2299">
            <v>100</v>
          </cell>
          <cell r="H2299" t="str">
            <v>Андижан</v>
          </cell>
          <cell r="I2299" t="str">
            <v>Ҳокимият</v>
          </cell>
          <cell r="J2299" t="str">
            <v>ГП</v>
          </cell>
          <cell r="K2299" t="str">
            <v>ГП</v>
          </cell>
          <cell r="L2299" t="str">
            <v>Савдо</v>
          </cell>
          <cell r="M2299" t="str">
            <v>Ижтимоий соҳа, туризм ва фармацевтика</v>
          </cell>
          <cell r="N2299" t="str">
            <v>ВМҚ-800</v>
          </cell>
          <cell r="O2299" t="str">
            <v>тугатиш</v>
          </cell>
          <cell r="BA2299">
            <v>0</v>
          </cell>
          <cell r="BB2299">
            <v>0</v>
          </cell>
          <cell r="BC2299">
            <v>0</v>
          </cell>
          <cell r="BD2299">
            <v>0</v>
          </cell>
          <cell r="BE2299">
            <v>0</v>
          </cell>
          <cell r="BO2299">
            <v>0</v>
          </cell>
          <cell r="BP2299">
            <v>0</v>
          </cell>
          <cell r="BU2299">
            <v>1505</v>
          </cell>
        </row>
        <row r="2300">
          <cell r="C2300">
            <v>306557433</v>
          </cell>
          <cell r="D2300" t="str">
            <v>ГУП «ASAKA RAVON YO`LLAR»</v>
          </cell>
          <cell r="E2300" t="str">
            <v>ГП</v>
          </cell>
          <cell r="G2300">
            <v>100</v>
          </cell>
          <cell r="H2300" t="str">
            <v>Андижан</v>
          </cell>
          <cell r="I2300" t="str">
            <v>Ҳокимият</v>
          </cell>
          <cell r="J2300" t="str">
            <v>ГП</v>
          </cell>
          <cell r="K2300" t="str">
            <v>ГП</v>
          </cell>
          <cell r="L2300" t="str">
            <v>Қурилиш</v>
          </cell>
          <cell r="M2300" t="str">
            <v>Коммунал соҳа, қурилиш ва хизмат кўрсатиш</v>
          </cell>
          <cell r="BA2300">
            <v>0</v>
          </cell>
          <cell r="BB2300">
            <v>0</v>
          </cell>
          <cell r="BC2300">
            <v>0</v>
          </cell>
          <cell r="BD2300">
            <v>0</v>
          </cell>
          <cell r="BE2300">
            <v>0</v>
          </cell>
          <cell r="BO2300">
            <v>0</v>
          </cell>
          <cell r="BP2300">
            <v>0</v>
          </cell>
        </row>
        <row r="2301">
          <cell r="C2301">
            <v>302069520</v>
          </cell>
          <cell r="D2301" t="str">
            <v xml:space="preserve">MURUVVATLI INSON </v>
          </cell>
          <cell r="E2301" t="str">
            <v>ГП</v>
          </cell>
          <cell r="G2301">
            <v>100</v>
          </cell>
          <cell r="H2301" t="str">
            <v>Андижан</v>
          </cell>
          <cell r="I2301" t="str">
            <v>Ҳокимият</v>
          </cell>
          <cell r="J2301" t="str">
            <v>ГП</v>
          </cell>
          <cell r="K2301" t="str">
            <v>ГП</v>
          </cell>
          <cell r="L2301" t="str">
            <v>Машинасозлик ва электротехника</v>
          </cell>
          <cell r="M2301" t="str">
            <v>Енгил саноат, машинасозлик ва электротехника саноати</v>
          </cell>
          <cell r="N2301" t="str">
            <v>ВМҚ-800</v>
          </cell>
          <cell r="O2301" t="str">
            <v>тугатиш</v>
          </cell>
          <cell r="BA2301">
            <v>0</v>
          </cell>
          <cell r="BB2301">
            <v>0</v>
          </cell>
          <cell r="BC2301">
            <v>0</v>
          </cell>
          <cell r="BD2301">
            <v>0</v>
          </cell>
          <cell r="BE2301">
            <v>0</v>
          </cell>
          <cell r="BO2301">
            <v>0</v>
          </cell>
          <cell r="BP2301">
            <v>0</v>
          </cell>
          <cell r="BU2301">
            <v>48</v>
          </cell>
        </row>
        <row r="2302">
          <cell r="C2302">
            <v>207235868</v>
          </cell>
          <cell r="D2302" t="str">
            <v xml:space="preserve">«ASAKA KOMMUNAL UY JOY SERVIS» </v>
          </cell>
          <cell r="E2302" t="str">
            <v>ГП</v>
          </cell>
          <cell r="G2302">
            <v>100</v>
          </cell>
          <cell r="H2302" t="str">
            <v>Андижан</v>
          </cell>
          <cell r="I2302" t="str">
            <v>Ҳокимият</v>
          </cell>
          <cell r="J2302" t="str">
            <v>ГП</v>
          </cell>
          <cell r="K2302" t="str">
            <v>ГП</v>
          </cell>
          <cell r="L2302" t="str">
            <v>Коммунал уй-жой қурилиш ва сув хўжалиги</v>
          </cell>
          <cell r="M2302" t="str">
            <v>Коммунал соҳа, қурилиш ва хизмат кўрсатиш</v>
          </cell>
          <cell r="N2302" t="str">
            <v>ВМҚ-800</v>
          </cell>
          <cell r="O2302" t="str">
            <v>тугатиш</v>
          </cell>
          <cell r="BA2302">
            <v>0</v>
          </cell>
          <cell r="BB2302">
            <v>0</v>
          </cell>
          <cell r="BC2302">
            <v>0</v>
          </cell>
          <cell r="BD2302">
            <v>0</v>
          </cell>
          <cell r="BE2302">
            <v>0</v>
          </cell>
          <cell r="BO2302">
            <v>0</v>
          </cell>
          <cell r="BP2302">
            <v>0</v>
          </cell>
          <cell r="BU2302">
            <v>200</v>
          </cell>
        </row>
        <row r="2303">
          <cell r="C2303">
            <v>305892138</v>
          </cell>
          <cell r="D2303" t="str">
            <v>ГУП «MARHAMAT TUMANI KICHIK SANOAT ZONASI»</v>
          </cell>
          <cell r="E2303" t="str">
            <v>ГП</v>
          </cell>
          <cell r="G2303">
            <v>100</v>
          </cell>
          <cell r="H2303" t="str">
            <v>Андижан</v>
          </cell>
          <cell r="I2303" t="str">
            <v>Ҳокимият</v>
          </cell>
          <cell r="J2303" t="str">
            <v>ГП</v>
          </cell>
          <cell r="K2303" t="str">
            <v>ГП</v>
          </cell>
          <cell r="L2303" t="str">
            <v>Ҳудудий инвестициялар ва ЭИЗ</v>
          </cell>
          <cell r="M2303" t="str">
            <v>Инвестиция соҳасидаги, саноат зоналари</v>
          </cell>
          <cell r="BA2303">
            <v>0</v>
          </cell>
          <cell r="BB2303">
            <v>0</v>
          </cell>
          <cell r="BC2303">
            <v>0</v>
          </cell>
          <cell r="BD2303">
            <v>0</v>
          </cell>
          <cell r="BE2303">
            <v>0</v>
          </cell>
          <cell r="BO2303">
            <v>0</v>
          </cell>
          <cell r="BP2303">
            <v>0</v>
          </cell>
        </row>
        <row r="2304">
          <cell r="C2304">
            <v>200856456</v>
          </cell>
          <cell r="D2304" t="str">
            <v>БУХОРО МЕХМОНХОНА МАЖМУАСИ</v>
          </cell>
          <cell r="E2304" t="str">
            <v>ГП</v>
          </cell>
          <cell r="G2304">
            <v>100</v>
          </cell>
          <cell r="H2304" t="str">
            <v>Бухара</v>
          </cell>
          <cell r="I2304" t="str">
            <v>Туризмни ривожлантириш давлат қўмитаси</v>
          </cell>
          <cell r="J2304" t="str">
            <v>ГП</v>
          </cell>
          <cell r="K2304" t="str">
            <v>ГП</v>
          </cell>
          <cell r="L2304" t="str">
            <v>Ижтимоий соҳа, туризм ва фармацевтика</v>
          </cell>
          <cell r="M2304" t="str">
            <v>Ижтимоий соҳа, туризм ва фармацевтика</v>
          </cell>
          <cell r="N2304" t="str">
            <v>ВМҚ-800</v>
          </cell>
          <cell r="O2304" t="str">
            <v>тугатиш</v>
          </cell>
          <cell r="BA2304">
            <v>0</v>
          </cell>
          <cell r="BB2304">
            <v>0</v>
          </cell>
          <cell r="BC2304">
            <v>0</v>
          </cell>
          <cell r="BD2304">
            <v>0</v>
          </cell>
          <cell r="BE2304">
            <v>0</v>
          </cell>
          <cell r="BO2304">
            <v>0</v>
          </cell>
          <cell r="BP2304">
            <v>0</v>
          </cell>
          <cell r="BU2304" t="str">
            <v>-</v>
          </cell>
        </row>
        <row r="2305">
          <cell r="C2305">
            <v>203269804</v>
          </cell>
          <cell r="D2305" t="str">
            <v>ГУП «BUXORO SUV QURILISH INVEST»</v>
          </cell>
          <cell r="E2305" t="str">
            <v>ГП</v>
          </cell>
          <cell r="G2305">
            <v>100</v>
          </cell>
          <cell r="H2305" t="str">
            <v>Бухара</v>
          </cell>
          <cell r="I2305" t="str">
            <v>Сув хўжалиги вазирлиги</v>
          </cell>
          <cell r="J2305" t="str">
            <v>ГП</v>
          </cell>
          <cell r="K2305" t="str">
            <v>ГП</v>
          </cell>
          <cell r="L2305" t="str">
            <v>Коммунал уй-жой қурилиш ва сув хўжалиги</v>
          </cell>
          <cell r="M2305" t="str">
            <v>Коммунал соҳа, қурилиш ва хизмат кўрсатиш</v>
          </cell>
          <cell r="BA2305">
            <v>0</v>
          </cell>
          <cell r="BB2305">
            <v>0</v>
          </cell>
          <cell r="BC2305">
            <v>0</v>
          </cell>
          <cell r="BD2305">
            <v>0</v>
          </cell>
          <cell r="BE2305">
            <v>0</v>
          </cell>
          <cell r="BO2305">
            <v>0</v>
          </cell>
          <cell r="BP2305">
            <v>0</v>
          </cell>
          <cell r="BU2305" t="str">
            <v>-</v>
          </cell>
        </row>
        <row r="2306">
          <cell r="C2306">
            <v>202077578</v>
          </cell>
          <cell r="D2306" t="str">
            <v>ЦЕНТР ЯЗЫКОВ ПОДГОТОВКИ ИНОСТРАННЫХ ГРАЖД</v>
          </cell>
          <cell r="E2306" t="str">
            <v>ГП</v>
          </cell>
          <cell r="G2306">
            <v>100</v>
          </cell>
          <cell r="H2306" t="str">
            <v>Бухара</v>
          </cell>
          <cell r="I2306" t="str">
            <v>Олий ва ўрта махсус таълим вазирлиги</v>
          </cell>
          <cell r="J2306" t="str">
            <v>ГП</v>
          </cell>
          <cell r="K2306" t="str">
            <v>ГП</v>
          </cell>
          <cell r="L2306" t="str">
            <v>Ижтимоий соҳа, туризм ва фармацевтика</v>
          </cell>
          <cell r="M2306" t="str">
            <v>Ижтимоий соҳа, туризм ва фармацевтика</v>
          </cell>
          <cell r="BA2306">
            <v>0</v>
          </cell>
          <cell r="BB2306">
            <v>0</v>
          </cell>
          <cell r="BC2306">
            <v>0</v>
          </cell>
          <cell r="BD2306">
            <v>0</v>
          </cell>
          <cell r="BE2306">
            <v>0</v>
          </cell>
          <cell r="BO2306">
            <v>0</v>
          </cell>
          <cell r="BP2306">
            <v>0</v>
          </cell>
        </row>
        <row r="2307">
          <cell r="C2307">
            <v>303935202</v>
          </cell>
          <cell r="D2307" t="str">
            <v>TIMI BF HUZ.FXR VA MQT VA MO MINTAQAVIY MARKAZI ДАВЛ.УНИТ.КО</v>
          </cell>
          <cell r="E2307" t="str">
            <v>ГП</v>
          </cell>
          <cell r="G2307">
            <v>100</v>
          </cell>
          <cell r="H2307" t="str">
            <v>Бухара</v>
          </cell>
          <cell r="I2307" t="str">
            <v>Олий ва ўрта махсус таълим вазирлиги</v>
          </cell>
          <cell r="J2307" t="str">
            <v>ГП</v>
          </cell>
          <cell r="K2307" t="str">
            <v>ГП</v>
          </cell>
          <cell r="L2307" t="str">
            <v>Ижтимоий соҳа, туризм ва фармацевтика</v>
          </cell>
          <cell r="M2307" t="str">
            <v>Ижтимоий соҳа, туризм ва фармацевтика</v>
          </cell>
          <cell r="BA2307">
            <v>0</v>
          </cell>
          <cell r="BB2307">
            <v>0</v>
          </cell>
          <cell r="BC2307">
            <v>0</v>
          </cell>
          <cell r="BD2307">
            <v>0</v>
          </cell>
          <cell r="BE2307">
            <v>0</v>
          </cell>
          <cell r="BO2307">
            <v>0</v>
          </cell>
          <cell r="BP2307">
            <v>0</v>
          </cell>
          <cell r="BU2307">
            <v>34</v>
          </cell>
        </row>
        <row r="2308">
          <cell r="C2308">
            <v>201429376</v>
          </cell>
          <cell r="D2308" t="str">
            <v>БУХОРО ВЕТЕРИНАРИЯ САНИТАРИЯ ЧИКИЛДИ ЗАВОДИ</v>
          </cell>
          <cell r="E2308" t="str">
            <v>ГП</v>
          </cell>
          <cell r="G2308">
            <v>100</v>
          </cell>
          <cell r="H2308" t="str">
            <v>Бухара</v>
          </cell>
          <cell r="I2308" t="str">
            <v>Соғлиқни сақлаш вазирлиги</v>
          </cell>
          <cell r="J2308" t="str">
            <v>ГП</v>
          </cell>
          <cell r="K2308" t="str">
            <v>ГП</v>
          </cell>
          <cell r="L2308" t="str">
            <v>Ижтимоий соҳа, туризм ва фармацевтика</v>
          </cell>
          <cell r="M2308" t="str">
            <v>Ижтимоий соҳа, туризм ва фармацевтика</v>
          </cell>
          <cell r="Y2308">
            <v>26.2</v>
          </cell>
          <cell r="AI2308">
            <v>-12.217000000000001</v>
          </cell>
          <cell r="AJ2308">
            <v>-27.081</v>
          </cell>
          <cell r="BA2308">
            <v>0</v>
          </cell>
          <cell r="BB2308">
            <v>0</v>
          </cell>
          <cell r="BC2308">
            <v>0</v>
          </cell>
          <cell r="BD2308">
            <v>0</v>
          </cell>
          <cell r="BE2308">
            <v>0</v>
          </cell>
          <cell r="BO2308">
            <v>0</v>
          </cell>
          <cell r="BP2308">
            <v>0</v>
          </cell>
        </row>
        <row r="2309">
          <cell r="C2309">
            <v>305352817</v>
          </cell>
          <cell r="D2309" t="str">
            <v>ГУП «BUXORO VILOYATI ARXIT</v>
          </cell>
          <cell r="E2309" t="str">
            <v>ГП</v>
          </cell>
          <cell r="G2309">
            <v>100</v>
          </cell>
          <cell r="H2309" t="str">
            <v>Бухара</v>
          </cell>
          <cell r="I2309" t="str">
            <v>Қурилиш вазирлиги</v>
          </cell>
          <cell r="J2309" t="str">
            <v>ГП</v>
          </cell>
          <cell r="K2309" t="str">
            <v>ГП</v>
          </cell>
          <cell r="L2309" t="str">
            <v>Коммунал уй-жой қурилиш ва сув хўжалиги</v>
          </cell>
          <cell r="M2309" t="str">
            <v>Коммунал соҳа, қурилиш ва хизмат кўрсатиш</v>
          </cell>
          <cell r="BA2309">
            <v>0</v>
          </cell>
          <cell r="BB2309">
            <v>0</v>
          </cell>
          <cell r="BC2309">
            <v>0</v>
          </cell>
          <cell r="BD2309">
            <v>0</v>
          </cell>
          <cell r="BE2309">
            <v>0</v>
          </cell>
          <cell r="BO2309">
            <v>0</v>
          </cell>
          <cell r="BP2309">
            <v>0</v>
          </cell>
        </row>
        <row r="2310">
          <cell r="C2310">
            <v>305793481</v>
          </cell>
          <cell r="D2310" t="str">
            <v>ГУП «BUXORO-AGRO ERKIN IQTISODIY ZONASI DIREKSIYASI»</v>
          </cell>
          <cell r="E2310" t="str">
            <v>ГП</v>
          </cell>
          <cell r="G2310">
            <v>100</v>
          </cell>
          <cell r="H2310" t="str">
            <v>Бухара</v>
          </cell>
          <cell r="I2310" t="str">
            <v>Вазирлар Маҳкамаси</v>
          </cell>
          <cell r="J2310" t="str">
            <v>ГП</v>
          </cell>
          <cell r="K2310" t="str">
            <v>ГП</v>
          </cell>
          <cell r="L2310" t="str">
            <v>Ҳудудий инвестициялар ва ЭИЗ</v>
          </cell>
          <cell r="M2310" t="str">
            <v>Инвестиция соҳасидаги, саноат зоналари</v>
          </cell>
          <cell r="BA2310">
            <v>0</v>
          </cell>
          <cell r="BB2310">
            <v>0</v>
          </cell>
          <cell r="BC2310">
            <v>0</v>
          </cell>
          <cell r="BD2310">
            <v>0</v>
          </cell>
          <cell r="BE2310">
            <v>0</v>
          </cell>
          <cell r="BO2310">
            <v>0</v>
          </cell>
          <cell r="BP2310">
            <v>0</v>
          </cell>
        </row>
        <row r="2311">
          <cell r="C2311">
            <v>306481252</v>
          </cell>
          <cell r="D2311" t="str">
            <v>ГУП «`BUKHARA CITY» HUDUDIDA OB`EKTLARNI QURISH VA ULARDAN FOYDALANISH DIREKSIYASI»</v>
          </cell>
          <cell r="E2311" t="str">
            <v>ГП</v>
          </cell>
          <cell r="G2311">
            <v>100</v>
          </cell>
          <cell r="H2311" t="str">
            <v>Бухара</v>
          </cell>
          <cell r="I2311" t="str">
            <v>Ҳокимият</v>
          </cell>
          <cell r="J2311" t="str">
            <v>ГП</v>
          </cell>
          <cell r="K2311" t="str">
            <v>ГП</v>
          </cell>
          <cell r="L2311" t="str">
            <v>Ҳудудий инвестициялар ва ЭИЗ</v>
          </cell>
          <cell r="M2311" t="str">
            <v>Инвестиция соҳасидаги, саноат зоналари</v>
          </cell>
          <cell r="BA2311">
            <v>0</v>
          </cell>
          <cell r="BB2311">
            <v>0</v>
          </cell>
          <cell r="BC2311">
            <v>0</v>
          </cell>
          <cell r="BD2311">
            <v>0</v>
          </cell>
          <cell r="BE2311">
            <v>0</v>
          </cell>
          <cell r="BO2311">
            <v>0</v>
          </cell>
          <cell r="BP2311">
            <v>0</v>
          </cell>
        </row>
        <row r="2312">
          <cell r="C2312">
            <v>305192028</v>
          </cell>
          <cell r="D2312" t="str">
            <v>ГУП «1-SON JA ZONI IJRO ETISH KOLONIYASI HUZURIDAGI YUKSALISH»</v>
          </cell>
          <cell r="E2312" t="str">
            <v>ГП</v>
          </cell>
          <cell r="G2312">
            <v>100</v>
          </cell>
          <cell r="H2312" t="str">
            <v>Бухара</v>
          </cell>
          <cell r="I2312" t="str">
            <v>Ички ишлар вазирлиги</v>
          </cell>
          <cell r="J2312" t="str">
            <v>ГП</v>
          </cell>
          <cell r="K2312" t="str">
            <v>ГП</v>
          </cell>
          <cell r="L2312" t="str">
            <v>Енгил саноат</v>
          </cell>
          <cell r="M2312" t="str">
            <v>Енгил саноат, машинасозлик ва электротехника саноати</v>
          </cell>
          <cell r="BA2312">
            <v>0</v>
          </cell>
          <cell r="BB2312">
            <v>0</v>
          </cell>
          <cell r="BC2312">
            <v>0</v>
          </cell>
          <cell r="BD2312">
            <v>0</v>
          </cell>
          <cell r="BE2312">
            <v>0</v>
          </cell>
          <cell r="BO2312">
            <v>0</v>
          </cell>
          <cell r="BP2312">
            <v>0</v>
          </cell>
          <cell r="BU2312" t="str">
            <v>-</v>
          </cell>
        </row>
        <row r="2313">
          <cell r="C2313">
            <v>305189994</v>
          </cell>
          <cell r="D2313" t="str">
            <v>ГУП «BOQIY BUXORO OBOD»</v>
          </cell>
          <cell r="E2313" t="str">
            <v>ГП</v>
          </cell>
          <cell r="G2313">
            <v>100</v>
          </cell>
          <cell r="H2313" t="str">
            <v>Бухара</v>
          </cell>
          <cell r="I2313" t="str">
            <v>Ички ишлар вазирлиги</v>
          </cell>
          <cell r="J2313" t="str">
            <v>ГП</v>
          </cell>
          <cell r="K2313" t="str">
            <v>ГП</v>
          </cell>
          <cell r="L2313" t="str">
            <v>Қурилиш</v>
          </cell>
          <cell r="M2313" t="str">
            <v>Коммунал соҳа, қурилиш ва хизмат кўрсатиш</v>
          </cell>
          <cell r="BA2313">
            <v>0</v>
          </cell>
          <cell r="BB2313">
            <v>0</v>
          </cell>
          <cell r="BC2313">
            <v>0</v>
          </cell>
          <cell r="BD2313">
            <v>0</v>
          </cell>
          <cell r="BE2313">
            <v>0</v>
          </cell>
          <cell r="BO2313">
            <v>0</v>
          </cell>
          <cell r="BP2313">
            <v>0</v>
          </cell>
          <cell r="BU2313" t="str">
            <v>-</v>
          </cell>
        </row>
        <row r="2314">
          <cell r="C2314">
            <v>206854519</v>
          </cell>
          <cell r="D2314" t="str">
            <v>К-БОЗОР КОМП. ВА АХБОРОТ КОМ.Я ТЕХ.Я РИВОЖ.Ш МАРКАЗИ</v>
          </cell>
          <cell r="E2314" t="str">
            <v>ГП</v>
          </cell>
          <cell r="G2314">
            <v>100</v>
          </cell>
          <cell r="H2314" t="str">
            <v>Бухара</v>
          </cell>
          <cell r="I2314" t="str">
            <v>Ҳокимият</v>
          </cell>
          <cell r="J2314" t="str">
            <v>ГП</v>
          </cell>
          <cell r="K2314" t="str">
            <v>ГП</v>
          </cell>
          <cell r="L2314" t="str">
            <v>Ахборот технологиялари ва нашриёт</v>
          </cell>
          <cell r="M2314" t="str">
            <v>Ахборот технологиялари ва телекоммуникациялар</v>
          </cell>
          <cell r="N2314" t="str">
            <v>ВМҚ-800</v>
          </cell>
          <cell r="O2314" t="str">
            <v>тугатиш</v>
          </cell>
          <cell r="BA2314">
            <v>0</v>
          </cell>
          <cell r="BB2314">
            <v>0</v>
          </cell>
          <cell r="BC2314">
            <v>0</v>
          </cell>
          <cell r="BD2314">
            <v>0</v>
          </cell>
          <cell r="BE2314">
            <v>0</v>
          </cell>
          <cell r="BO2314">
            <v>0</v>
          </cell>
          <cell r="BP2314">
            <v>0</v>
          </cell>
          <cell r="BU2314" t="str">
            <v>-</v>
          </cell>
        </row>
        <row r="2315">
          <cell r="C2315">
            <v>204772109</v>
          </cell>
          <cell r="D2315" t="str">
            <v>ГИЖДУВОН ТН ХОКИМИ ХУЗУРИДАГИ ХУЖАИ-ЖАХОН КУКАЛАМЗОРЛАШ БУ</v>
          </cell>
          <cell r="E2315" t="str">
            <v>ГП</v>
          </cell>
          <cell r="G2315">
            <v>100</v>
          </cell>
          <cell r="H2315" t="str">
            <v>Бухара</v>
          </cell>
          <cell r="I2315" t="str">
            <v>Ҳокимият</v>
          </cell>
          <cell r="J2315" t="str">
            <v>ГП</v>
          </cell>
          <cell r="K2315" t="str">
            <v>ГП</v>
          </cell>
          <cell r="L2315" t="str">
            <v>Хизмат кўрсатиш</v>
          </cell>
          <cell r="M2315" t="str">
            <v>Коммунал соҳа, қурилиш ва хизмат кўрсатиш</v>
          </cell>
          <cell r="N2315" t="str">
            <v>ВМҚ-800</v>
          </cell>
          <cell r="O2315" t="str">
            <v>тугатиш</v>
          </cell>
          <cell r="BA2315">
            <v>0</v>
          </cell>
          <cell r="BB2315">
            <v>0</v>
          </cell>
          <cell r="BC2315">
            <v>0</v>
          </cell>
          <cell r="BD2315">
            <v>0</v>
          </cell>
          <cell r="BE2315">
            <v>0</v>
          </cell>
          <cell r="BO2315">
            <v>0</v>
          </cell>
          <cell r="BP2315">
            <v>0</v>
          </cell>
          <cell r="BU2315" t="str">
            <v>-</v>
          </cell>
        </row>
        <row r="2316">
          <cell r="C2316">
            <v>304820005</v>
          </cell>
          <cell r="D2316" t="str">
            <v>ДРУГИЕ НЕКОММЕРЧЕСКИЕ ОРГАНИЗАЦИИ «G`IJDUVON ERKIN IQTISODIY</v>
          </cell>
          <cell r="E2316" t="str">
            <v>ГП</v>
          </cell>
          <cell r="G2316">
            <v>100</v>
          </cell>
          <cell r="H2316" t="str">
            <v>Бухара</v>
          </cell>
          <cell r="I2316" t="str">
            <v>Вазирлар Маҳкамаси</v>
          </cell>
          <cell r="J2316" t="str">
            <v>ГП</v>
          </cell>
          <cell r="K2316" t="str">
            <v>ГП</v>
          </cell>
          <cell r="L2316" t="str">
            <v>Ҳудудий инвестициялар ва ЭИЗ</v>
          </cell>
          <cell r="M2316" t="str">
            <v>Инвестиция соҳасидаги, саноат зоналари</v>
          </cell>
          <cell r="BA2316">
            <v>0</v>
          </cell>
          <cell r="BB2316">
            <v>0</v>
          </cell>
          <cell r="BC2316">
            <v>0</v>
          </cell>
          <cell r="BD2316">
            <v>0</v>
          </cell>
          <cell r="BE2316">
            <v>0</v>
          </cell>
          <cell r="BO2316">
            <v>0</v>
          </cell>
          <cell r="BP2316">
            <v>0</v>
          </cell>
          <cell r="BU2316" t="str">
            <v>-</v>
          </cell>
          <cell r="BW2316">
            <v>203.777296998591</v>
          </cell>
          <cell r="BX2316" t="str">
            <v>высокая</v>
          </cell>
        </row>
        <row r="2317">
          <cell r="C2317">
            <v>200344104</v>
          </cell>
          <cell r="D2317" t="str">
            <v>JIZZAX SUV QURILISH INVEST ДУК</v>
          </cell>
          <cell r="E2317" t="str">
            <v>ГП</v>
          </cell>
          <cell r="G2317">
            <v>100</v>
          </cell>
          <cell r="H2317" t="str">
            <v>Джизак</v>
          </cell>
          <cell r="I2317" t="str">
            <v>Сув хўжалиги вазирлиги</v>
          </cell>
          <cell r="J2317" t="str">
            <v>ГП</v>
          </cell>
          <cell r="K2317" t="str">
            <v>ГП</v>
          </cell>
          <cell r="L2317" t="str">
            <v>Коммунал уй-жой қурилиш ва сув хўжалиги</v>
          </cell>
          <cell r="M2317" t="str">
            <v>Коммунал соҳа, қурилиш ва хизмат кўрсатиш</v>
          </cell>
          <cell r="BA2317">
            <v>0</v>
          </cell>
          <cell r="BB2317">
            <v>0</v>
          </cell>
          <cell r="BC2317">
            <v>0</v>
          </cell>
          <cell r="BD2317">
            <v>0</v>
          </cell>
          <cell r="BE2317">
            <v>0</v>
          </cell>
          <cell r="BO2317">
            <v>0</v>
          </cell>
          <cell r="BP2317">
            <v>0</v>
          </cell>
          <cell r="BU2317" t="str">
            <v>-</v>
          </cell>
        </row>
        <row r="2318">
          <cell r="C2318">
            <v>207135533</v>
          </cell>
          <cell r="D2318" t="str">
            <v>Ягона ойна маркази</v>
          </cell>
          <cell r="E2318" t="str">
            <v>ГП</v>
          </cell>
          <cell r="G2318">
            <v>100</v>
          </cell>
          <cell r="H2318" t="str">
            <v>Джизак</v>
          </cell>
          <cell r="I2318" t="str">
            <v>Ҳокимият</v>
          </cell>
          <cell r="J2318" t="str">
            <v>ГП</v>
          </cell>
          <cell r="K2318" t="str">
            <v>ГП</v>
          </cell>
          <cell r="L2318" t="str">
            <v>Хизмат кўрсатиш</v>
          </cell>
          <cell r="M2318" t="str">
            <v>Коммунал соҳа, қурилиш ва хизмат кўрсатиш</v>
          </cell>
          <cell r="Y2318">
            <v>0</v>
          </cell>
          <cell r="Z2318">
            <v>0</v>
          </cell>
          <cell r="AI2318">
            <v>0</v>
          </cell>
          <cell r="AJ2318">
            <v>0</v>
          </cell>
          <cell r="AK2318">
            <v>0</v>
          </cell>
          <cell r="BA2318">
            <v>0</v>
          </cell>
          <cell r="BB2318">
            <v>0</v>
          </cell>
          <cell r="BC2318">
            <v>0</v>
          </cell>
          <cell r="BD2318">
            <v>0</v>
          </cell>
          <cell r="BE2318">
            <v>0</v>
          </cell>
          <cell r="BO2318">
            <v>0</v>
          </cell>
          <cell r="BP2318">
            <v>0</v>
          </cell>
        </row>
        <row r="2319">
          <cell r="C2319">
            <v>305034000</v>
          </cell>
          <cell r="D2319" t="str">
            <v>ГУП «JIZZAX VILOYAT O`RMON</v>
          </cell>
          <cell r="E2319" t="str">
            <v>ГП</v>
          </cell>
          <cell r="G2319">
            <v>100</v>
          </cell>
          <cell r="H2319" t="str">
            <v>Джизак</v>
          </cell>
          <cell r="I2319" t="str">
            <v>Ўрмон хўжалиги давлат қўмитаси</v>
          </cell>
          <cell r="J2319" t="str">
            <v>ГП</v>
          </cell>
          <cell r="K2319" t="str">
            <v>ГП</v>
          </cell>
          <cell r="L2319" t="str">
            <v>Қишлоқ хўжалиги ва қишлоқ хўжалиги маҳсулотларини қайта ишлаш</v>
          </cell>
          <cell r="M2319" t="str">
            <v>Қишлоқ хўжалиги ва озиқ-овқат саноати</v>
          </cell>
          <cell r="BA2319">
            <v>0</v>
          </cell>
          <cell r="BB2319">
            <v>0</v>
          </cell>
          <cell r="BC2319">
            <v>0</v>
          </cell>
          <cell r="BD2319">
            <v>0</v>
          </cell>
          <cell r="BE2319">
            <v>0</v>
          </cell>
          <cell r="BO2319">
            <v>0</v>
          </cell>
          <cell r="BP2319">
            <v>0</v>
          </cell>
        </row>
        <row r="2320">
          <cell r="C2320">
            <v>305834872</v>
          </cell>
          <cell r="D2320" t="str">
            <v>ГУП «ZAMIN FAVORIT»</v>
          </cell>
          <cell r="E2320" t="str">
            <v>ГП</v>
          </cell>
          <cell r="G2320">
            <v>100</v>
          </cell>
          <cell r="H2320" t="str">
            <v>Джизак</v>
          </cell>
          <cell r="I2320" t="str">
            <v>Ички ишлар вазирлиги</v>
          </cell>
          <cell r="J2320" t="str">
            <v>ГП</v>
          </cell>
          <cell r="K2320" t="str">
            <v>ГП</v>
          </cell>
          <cell r="L2320" t="str">
            <v>Қурилиш</v>
          </cell>
          <cell r="M2320" t="str">
            <v>Коммунал соҳа, қурилиш ва хизмат кўрсатиш</v>
          </cell>
          <cell r="BA2320">
            <v>0</v>
          </cell>
          <cell r="BB2320">
            <v>0</v>
          </cell>
          <cell r="BC2320">
            <v>0</v>
          </cell>
          <cell r="BD2320">
            <v>0</v>
          </cell>
          <cell r="BE2320">
            <v>0</v>
          </cell>
          <cell r="BO2320">
            <v>0</v>
          </cell>
          <cell r="BP2320">
            <v>0</v>
          </cell>
          <cell r="BU2320">
            <v>184</v>
          </cell>
        </row>
        <row r="2321">
          <cell r="C2321">
            <v>207232279</v>
          </cell>
          <cell r="D2321" t="str">
            <v>ЖВХХ КИЧИК САНОАТ ЗОНАЛАРИНИ БОШКАРИШ ДИРЕКЦИЯСИ УК</v>
          </cell>
          <cell r="E2321" t="str">
            <v>ГП</v>
          </cell>
          <cell r="G2321">
            <v>100</v>
          </cell>
          <cell r="H2321" t="str">
            <v>Джизак</v>
          </cell>
          <cell r="I2321" t="str">
            <v>Ҳокимият</v>
          </cell>
          <cell r="J2321" t="str">
            <v>ГП</v>
          </cell>
          <cell r="K2321" t="str">
            <v>ГП</v>
          </cell>
          <cell r="L2321" t="str">
            <v>Ҳудудий инвестициялар ва ЭИЗ</v>
          </cell>
          <cell r="M2321" t="str">
            <v>Инвестиция соҳасидаги, саноат зоналари</v>
          </cell>
          <cell r="BA2321">
            <v>0</v>
          </cell>
          <cell r="BB2321">
            <v>0</v>
          </cell>
          <cell r="BC2321">
            <v>0</v>
          </cell>
          <cell r="BD2321">
            <v>0</v>
          </cell>
          <cell r="BE2321">
            <v>0</v>
          </cell>
          <cell r="BO2321">
            <v>0</v>
          </cell>
          <cell r="BP2321">
            <v>0</v>
          </cell>
        </row>
        <row r="2322">
          <cell r="C2322">
            <v>305020794</v>
          </cell>
          <cell r="D2322" t="str">
            <v>«TA`MIRLASH-TIKLASH XIZMATI» ДУК</v>
          </cell>
          <cell r="E2322" t="str">
            <v>ГП</v>
          </cell>
          <cell r="G2322">
            <v>100</v>
          </cell>
          <cell r="H2322" t="str">
            <v>Джизак</v>
          </cell>
          <cell r="I2322" t="str">
            <v>Уй-жой коммунал хизмат кўрсатиш вазирлиги</v>
          </cell>
          <cell r="J2322" t="str">
            <v>ГП</v>
          </cell>
          <cell r="K2322" t="str">
            <v>ГП</v>
          </cell>
          <cell r="L2322" t="str">
            <v>Коммунал уй-жой қурилиш ва сув хўжалиги</v>
          </cell>
          <cell r="M2322" t="str">
            <v>Коммунал соҳа, қурилиш ва хизмат кўрсатиш</v>
          </cell>
          <cell r="BA2322">
            <v>0</v>
          </cell>
          <cell r="BB2322">
            <v>0</v>
          </cell>
          <cell r="BC2322">
            <v>0</v>
          </cell>
          <cell r="BD2322">
            <v>0</v>
          </cell>
          <cell r="BE2322">
            <v>0</v>
          </cell>
          <cell r="BO2322">
            <v>0</v>
          </cell>
          <cell r="BP2322">
            <v>0</v>
          </cell>
          <cell r="BU2322">
            <v>9</v>
          </cell>
        </row>
        <row r="2323">
          <cell r="C2323">
            <v>305256516</v>
          </cell>
          <cell r="D2323" t="str">
            <v>ГУП «YAGONA HISOB - KITOB MARKAZI»</v>
          </cell>
          <cell r="E2323" t="str">
            <v>ГП</v>
          </cell>
          <cell r="G2323">
            <v>100</v>
          </cell>
          <cell r="H2323" t="str">
            <v>Джизак</v>
          </cell>
          <cell r="I2323" t="str">
            <v>Уй-жой коммунал хизмат кўрсатиш вазирлиги</v>
          </cell>
          <cell r="J2323" t="str">
            <v>ГП</v>
          </cell>
          <cell r="K2323" t="str">
            <v>ГП</v>
          </cell>
          <cell r="L2323" t="str">
            <v>Коммунал уй-жой қурилиш ва сув хўжалиги</v>
          </cell>
          <cell r="M2323" t="str">
            <v>Коммунал соҳа, қурилиш ва хизмат кўрсатиш</v>
          </cell>
          <cell r="BA2323">
            <v>0</v>
          </cell>
          <cell r="BB2323">
            <v>0</v>
          </cell>
          <cell r="BC2323">
            <v>0</v>
          </cell>
          <cell r="BD2323">
            <v>0</v>
          </cell>
          <cell r="BE2323">
            <v>0</v>
          </cell>
          <cell r="BO2323">
            <v>0</v>
          </cell>
          <cell r="BP2323">
            <v>0</v>
          </cell>
          <cell r="BU2323">
            <v>2</v>
          </cell>
        </row>
        <row r="2324">
          <cell r="C2324">
            <v>305023140</v>
          </cell>
          <cell r="D2324" t="str">
            <v xml:space="preserve">«JIZZAX VILOYATI DAVLAT EKOLOGIK EKSPERTIZASI MARKAZI» </v>
          </cell>
          <cell r="E2324" t="str">
            <v>ГП</v>
          </cell>
          <cell r="G2324">
            <v>100</v>
          </cell>
          <cell r="H2324" t="str">
            <v>Джизак</v>
          </cell>
          <cell r="I2324" t="str">
            <v>Давлат табиатни муҳофаза қилиш қўмитаси</v>
          </cell>
          <cell r="J2324" t="str">
            <v>ГП</v>
          </cell>
          <cell r="K2324" t="str">
            <v>ГП</v>
          </cell>
          <cell r="L2324" t="str">
            <v>Ижтимоий соҳа, туризм ва фармацевтика</v>
          </cell>
          <cell r="M2324" t="str">
            <v>Ижтимоий соҳа, туризм ва фармацевтика</v>
          </cell>
          <cell r="BA2324">
            <v>0</v>
          </cell>
          <cell r="BB2324">
            <v>0</v>
          </cell>
          <cell r="BC2324">
            <v>0</v>
          </cell>
          <cell r="BD2324">
            <v>0</v>
          </cell>
          <cell r="BE2324">
            <v>0</v>
          </cell>
          <cell r="BO2324">
            <v>0</v>
          </cell>
          <cell r="BP2324">
            <v>0</v>
          </cell>
        </row>
        <row r="2325">
          <cell r="C2325">
            <v>304907909</v>
          </cell>
          <cell r="D2325" t="str">
            <v>ГУП «KICHIK SANOAT ZONALAR</v>
          </cell>
          <cell r="E2325" t="str">
            <v>ГП</v>
          </cell>
          <cell r="G2325">
            <v>100</v>
          </cell>
          <cell r="H2325" t="str">
            <v>Джизак</v>
          </cell>
          <cell r="I2325" t="str">
            <v>Ҳокимият</v>
          </cell>
          <cell r="J2325" t="str">
            <v>ГП</v>
          </cell>
          <cell r="K2325" t="str">
            <v>ГП</v>
          </cell>
          <cell r="L2325" t="str">
            <v>Ҳудудий инвестициялар ва ЭИЗ</v>
          </cell>
          <cell r="M2325" t="str">
            <v>Инвестиция соҳасидаги, саноат зоналари</v>
          </cell>
          <cell r="Y2325">
            <v>0</v>
          </cell>
          <cell r="Z2325">
            <v>0</v>
          </cell>
          <cell r="AJ2325">
            <v>0</v>
          </cell>
          <cell r="AK2325">
            <v>0</v>
          </cell>
          <cell r="BA2325">
            <v>0</v>
          </cell>
          <cell r="BB2325">
            <v>0</v>
          </cell>
          <cell r="BC2325">
            <v>0</v>
          </cell>
          <cell r="BD2325">
            <v>0</v>
          </cell>
          <cell r="BE2325">
            <v>0</v>
          </cell>
          <cell r="BO2325">
            <v>0</v>
          </cell>
          <cell r="BP2325">
            <v>0</v>
          </cell>
          <cell r="BU2325" t="str">
            <v>-</v>
          </cell>
        </row>
        <row r="2326">
          <cell r="C2326">
            <v>201432951</v>
          </cell>
          <cell r="D2326" t="str">
            <v>ТАРХ КИЧИК КОРХОНАСИ</v>
          </cell>
          <cell r="E2326" t="str">
            <v>ГП</v>
          </cell>
          <cell r="G2326">
            <v>100</v>
          </cell>
          <cell r="H2326" t="str">
            <v>Джизак</v>
          </cell>
          <cell r="I2326" t="str">
            <v>Ҳокимият</v>
          </cell>
          <cell r="J2326" t="str">
            <v>ГП</v>
          </cell>
          <cell r="K2326" t="str">
            <v>ГП</v>
          </cell>
          <cell r="L2326" t="str">
            <v>Бошқалар</v>
          </cell>
          <cell r="M2326" t="str">
            <v>Коммунал соҳа, қурилиш ва хизмат кўрсатиш</v>
          </cell>
          <cell r="N2326" t="str">
            <v>ВМҚ-800</v>
          </cell>
          <cell r="O2326" t="str">
            <v>тугатиш</v>
          </cell>
          <cell r="BA2326">
            <v>0</v>
          </cell>
          <cell r="BB2326">
            <v>0</v>
          </cell>
          <cell r="BC2326">
            <v>0</v>
          </cell>
          <cell r="BD2326">
            <v>0</v>
          </cell>
          <cell r="BE2326">
            <v>0</v>
          </cell>
          <cell r="BO2326">
            <v>0</v>
          </cell>
          <cell r="BP2326">
            <v>0</v>
          </cell>
          <cell r="BU2326" t="str">
            <v>-</v>
          </cell>
        </row>
        <row r="2327">
          <cell r="C2327">
            <v>204114047</v>
          </cell>
          <cell r="D2327" t="str">
            <v>«АНДУСЛУБПАХТА» ИЛМИЙ ИШЛАБ ЧИКАРИШ ТИЖОРАТ МАРКАЗ ВИЛ.БУЛ</v>
          </cell>
          <cell r="E2327" t="str">
            <v>ГП</v>
          </cell>
          <cell r="G2327">
            <v>100</v>
          </cell>
          <cell r="H2327" t="str">
            <v>Джизак</v>
          </cell>
          <cell r="I2327" t="str">
            <v>Қишлоқ хўжалиги вазирлиги</v>
          </cell>
          <cell r="J2327" t="str">
            <v>ГП</v>
          </cell>
          <cell r="K2327" t="str">
            <v>ГП</v>
          </cell>
          <cell r="L2327" t="str">
            <v>Қишлоқ хўжалиги ва қишлоқ хўжалиги маҳсулотларини қайта ишлаш</v>
          </cell>
          <cell r="M2327" t="str">
            <v>Қишлоқ хўжалиги ва озиқ-овқат саноати</v>
          </cell>
          <cell r="N2327" t="str">
            <v>ВМҚ-800</v>
          </cell>
          <cell r="O2327" t="str">
            <v>тугатиш</v>
          </cell>
          <cell r="BA2327">
            <v>0</v>
          </cell>
          <cell r="BB2327">
            <v>0</v>
          </cell>
          <cell r="BC2327">
            <v>0</v>
          </cell>
          <cell r="BD2327">
            <v>0</v>
          </cell>
          <cell r="BE2327">
            <v>0</v>
          </cell>
          <cell r="BO2327">
            <v>0</v>
          </cell>
          <cell r="BP2327">
            <v>0</v>
          </cell>
          <cell r="BU2327" t="str">
            <v>-</v>
          </cell>
        </row>
        <row r="2328">
          <cell r="C2328">
            <v>207207141</v>
          </cell>
          <cell r="D2328" t="str">
            <v>ЖИЗЗАХ ШАХАР ХОКИМЛИГИ ХУЗУРИДА ТРАНСПОРТ НАЗОРАТИ ДЕПАРТАМЕ</v>
          </cell>
          <cell r="E2328" t="str">
            <v>ГП</v>
          </cell>
          <cell r="G2328">
            <v>100</v>
          </cell>
          <cell r="H2328" t="str">
            <v>Джизак</v>
          </cell>
          <cell r="I2328" t="str">
            <v>Ҳокимият</v>
          </cell>
          <cell r="J2328" t="str">
            <v>ГП</v>
          </cell>
          <cell r="K2328" t="str">
            <v>ГП</v>
          </cell>
          <cell r="L2328" t="str">
            <v>Йўл-транспорт инфратузилмаси</v>
          </cell>
          <cell r="M2328" t="str">
            <v>Коммунал соҳа, қурилиш ва хизмат кўрсатиш</v>
          </cell>
          <cell r="N2328" t="str">
            <v>ВМҚ-800</v>
          </cell>
          <cell r="O2328" t="str">
            <v>тугатиш</v>
          </cell>
          <cell r="BA2328">
            <v>0</v>
          </cell>
          <cell r="BB2328">
            <v>0</v>
          </cell>
          <cell r="BC2328">
            <v>0</v>
          </cell>
          <cell r="BD2328">
            <v>0</v>
          </cell>
          <cell r="BE2328">
            <v>0</v>
          </cell>
          <cell r="BO2328">
            <v>0</v>
          </cell>
          <cell r="BP2328">
            <v>0</v>
          </cell>
          <cell r="BU2328" t="str">
            <v>-</v>
          </cell>
        </row>
        <row r="2329">
          <cell r="C2329">
            <v>305414209</v>
          </cell>
          <cell r="D2329" t="str">
            <v xml:space="preserve"> «MO`JIZAKOR O`RMON»</v>
          </cell>
          <cell r="E2329" t="str">
            <v>ГП</v>
          </cell>
          <cell r="G2329">
            <v>100</v>
          </cell>
          <cell r="H2329" t="str">
            <v>Джизак</v>
          </cell>
          <cell r="I2329" t="str">
            <v>Ўрмон хўжалиги давлат қўмитаси</v>
          </cell>
          <cell r="J2329" t="str">
            <v>ГП</v>
          </cell>
          <cell r="K2329" t="str">
            <v>ГП</v>
          </cell>
          <cell r="L2329" t="str">
            <v>Қишлоқ хўжалиги ва қишлоқ хўжалиги маҳсулотларини қайта ишлаш</v>
          </cell>
          <cell r="M2329" t="str">
            <v>Қишлоқ хўжалиги ва озиқ-овқат саноати</v>
          </cell>
          <cell r="BA2329">
            <v>0</v>
          </cell>
          <cell r="BB2329">
            <v>0</v>
          </cell>
          <cell r="BC2329">
            <v>0</v>
          </cell>
          <cell r="BD2329">
            <v>0</v>
          </cell>
          <cell r="BE2329">
            <v>0</v>
          </cell>
          <cell r="BO2329">
            <v>0</v>
          </cell>
          <cell r="BP2329">
            <v>0</v>
          </cell>
        </row>
        <row r="2330">
          <cell r="C2330">
            <v>207120552</v>
          </cell>
          <cell r="D2330" t="str">
            <v>JIZZAX KINOFONDI</v>
          </cell>
          <cell r="E2330" t="str">
            <v>ГП</v>
          </cell>
          <cell r="G2330">
            <v>100</v>
          </cell>
          <cell r="H2330" t="str">
            <v>Джизак</v>
          </cell>
          <cell r="I2330" t="str">
            <v>“Ўзбеккино” Миллий агентлиги</v>
          </cell>
          <cell r="J2330" t="str">
            <v>ГП</v>
          </cell>
          <cell r="K2330" t="str">
            <v>ГП</v>
          </cell>
          <cell r="L2330" t="str">
            <v>Ижтимоий соҳа, туризм ва фармацевтика</v>
          </cell>
          <cell r="M2330" t="str">
            <v>Ижтимоий соҳа, туризм ва фармацевтика</v>
          </cell>
          <cell r="N2330" t="str">
            <v>ВМҚ-800</v>
          </cell>
          <cell r="O2330" t="str">
            <v>тугатиш</v>
          </cell>
          <cell r="BA2330">
            <v>0</v>
          </cell>
          <cell r="BB2330">
            <v>0</v>
          </cell>
          <cell r="BC2330">
            <v>0</v>
          </cell>
          <cell r="BD2330">
            <v>0</v>
          </cell>
          <cell r="BE2330">
            <v>0</v>
          </cell>
          <cell r="BO2330">
            <v>0</v>
          </cell>
          <cell r="BP2330">
            <v>0</v>
          </cell>
          <cell r="BU2330" t="str">
            <v>-</v>
          </cell>
        </row>
        <row r="2331">
          <cell r="C2331">
            <v>207153155</v>
          </cell>
          <cell r="D2331" t="str">
            <v>Лойихани амалга ошириш гурухи</v>
          </cell>
          <cell r="E2331" t="str">
            <v>ГП</v>
          </cell>
          <cell r="G2331">
            <v>100</v>
          </cell>
          <cell r="H2331" t="str">
            <v>Джизак</v>
          </cell>
          <cell r="I2331" t="str">
            <v>Ҳокимият</v>
          </cell>
          <cell r="J2331" t="str">
            <v>ГП</v>
          </cell>
          <cell r="K2331" t="str">
            <v>ГП</v>
          </cell>
          <cell r="L2331" t="str">
            <v>Метрология, стандарлаштириш ва лойихалаштириш</v>
          </cell>
          <cell r="M2331" t="str">
            <v>Коммунал соҳа, қурилиш ва хизмат кўрсатиш</v>
          </cell>
          <cell r="BA2331">
            <v>0</v>
          </cell>
          <cell r="BB2331">
            <v>0</v>
          </cell>
          <cell r="BC2331">
            <v>0</v>
          </cell>
          <cell r="BD2331">
            <v>0</v>
          </cell>
          <cell r="BE2331">
            <v>0</v>
          </cell>
          <cell r="BO2331">
            <v>0</v>
          </cell>
          <cell r="BP2331">
            <v>0</v>
          </cell>
          <cell r="BU2331" t="str">
            <v>-</v>
          </cell>
        </row>
        <row r="2332">
          <cell r="C2332">
            <v>204375110</v>
          </cell>
          <cell r="D2332" t="str">
            <v>Осиё тараккиёт банки Жиззах лойихани амалга ошириш гурухи</v>
          </cell>
          <cell r="E2332" t="str">
            <v>ГП</v>
          </cell>
          <cell r="G2332">
            <v>100</v>
          </cell>
          <cell r="H2332" t="str">
            <v>Джизак</v>
          </cell>
          <cell r="I2332" t="str">
            <v>Уй-жой коммунал хизмат кўрсатиш вазирлиги</v>
          </cell>
          <cell r="J2332" t="str">
            <v>ГП</v>
          </cell>
          <cell r="K2332" t="str">
            <v>ГП</v>
          </cell>
          <cell r="L2332" t="str">
            <v>Коммунал уй-жой қурилиш ва сув хўжалиги</v>
          </cell>
          <cell r="M2332" t="str">
            <v>Коммунал соҳа, қурилиш ва хизмат кўрсатиш</v>
          </cell>
          <cell r="BA2332">
            <v>0</v>
          </cell>
          <cell r="BB2332">
            <v>0</v>
          </cell>
          <cell r="BC2332">
            <v>0</v>
          </cell>
          <cell r="BD2332">
            <v>0</v>
          </cell>
          <cell r="BE2332">
            <v>0</v>
          </cell>
          <cell r="BO2332">
            <v>0</v>
          </cell>
          <cell r="BP2332">
            <v>0</v>
          </cell>
          <cell r="BU2332" t="str">
            <v>-</v>
          </cell>
        </row>
        <row r="2333">
          <cell r="C2333">
            <v>207020534</v>
          </cell>
          <cell r="D2333" t="str">
            <v>Вилоят ИИБ кошида «Сифатли курилиш-таъмирлаш» ДУК</v>
          </cell>
          <cell r="E2333" t="str">
            <v>ГП</v>
          </cell>
          <cell r="G2333">
            <v>100</v>
          </cell>
          <cell r="H2333" t="str">
            <v>Джизак</v>
          </cell>
          <cell r="I2333" t="str">
            <v>Ички ишлар вазирлиги</v>
          </cell>
          <cell r="J2333" t="str">
            <v>ГП</v>
          </cell>
          <cell r="K2333" t="str">
            <v>ГП</v>
          </cell>
          <cell r="L2333" t="str">
            <v>Қурилиш</v>
          </cell>
          <cell r="M2333" t="str">
            <v>Коммунал соҳа, қурилиш ва хизмат кўрсатиш</v>
          </cell>
          <cell r="N2333" t="str">
            <v>ВМҚ-800</v>
          </cell>
          <cell r="O2333" t="str">
            <v>тугатиш</v>
          </cell>
          <cell r="BA2333">
            <v>0</v>
          </cell>
          <cell r="BB2333">
            <v>0</v>
          </cell>
          <cell r="BC2333">
            <v>0</v>
          </cell>
          <cell r="BD2333">
            <v>0</v>
          </cell>
          <cell r="BE2333">
            <v>0</v>
          </cell>
          <cell r="BO2333">
            <v>0</v>
          </cell>
          <cell r="BP2333">
            <v>0</v>
          </cell>
          <cell r="BU2333" t="str">
            <v>-</v>
          </cell>
        </row>
        <row r="2334">
          <cell r="C2334">
            <v>205026829</v>
          </cell>
          <cell r="D2334" t="str">
            <v>Шахар йуловчи ташиш транспорт департаменти</v>
          </cell>
          <cell r="E2334" t="str">
            <v>ГП</v>
          </cell>
          <cell r="G2334">
            <v>100</v>
          </cell>
          <cell r="H2334" t="str">
            <v>Джизак</v>
          </cell>
          <cell r="I2334" t="str">
            <v>Ҳокимият</v>
          </cell>
          <cell r="J2334" t="str">
            <v>ГП</v>
          </cell>
          <cell r="K2334" t="str">
            <v>ГП</v>
          </cell>
          <cell r="L2334" t="str">
            <v>Йўл-транспорт инфратузилмаси</v>
          </cell>
          <cell r="M2334" t="str">
            <v>Коммунал соҳа, қурилиш ва хизмат кўрсатиш</v>
          </cell>
          <cell r="N2334" t="str">
            <v>ВМҚ-800</v>
          </cell>
          <cell r="O2334" t="str">
            <v>тугатиш</v>
          </cell>
          <cell r="BA2334">
            <v>0</v>
          </cell>
          <cell r="BB2334">
            <v>0</v>
          </cell>
          <cell r="BC2334">
            <v>0</v>
          </cell>
          <cell r="BD2334">
            <v>0</v>
          </cell>
          <cell r="BE2334">
            <v>0</v>
          </cell>
          <cell r="BO2334">
            <v>0</v>
          </cell>
          <cell r="BP2334">
            <v>0</v>
          </cell>
          <cell r="BU2334" t="str">
            <v>-</v>
          </cell>
        </row>
        <row r="2335">
          <cell r="C2335">
            <v>305903184</v>
          </cell>
          <cell r="D2335" t="str">
            <v xml:space="preserve">«DO`STLIK TA`MIRLASH-TIKLASH XIZMATI» </v>
          </cell>
          <cell r="E2335" t="str">
            <v>ГП</v>
          </cell>
          <cell r="G2335">
            <v>100</v>
          </cell>
          <cell r="H2335" t="str">
            <v>Джизак</v>
          </cell>
          <cell r="I2335" t="str">
            <v>Уй-жой коммунал хизмат кўрсатиш вазирлиги</v>
          </cell>
          <cell r="J2335" t="str">
            <v>ГП</v>
          </cell>
          <cell r="K2335" t="str">
            <v>ГП</v>
          </cell>
          <cell r="L2335" t="str">
            <v>Коммунал уй-жой қурилиш ва сув хўжалиги</v>
          </cell>
          <cell r="M2335" t="str">
            <v>Коммунал соҳа, қурилиш ва хизмат кўрсатиш</v>
          </cell>
          <cell r="BA2335">
            <v>0</v>
          </cell>
          <cell r="BB2335">
            <v>0</v>
          </cell>
          <cell r="BC2335">
            <v>0</v>
          </cell>
          <cell r="BD2335">
            <v>0</v>
          </cell>
          <cell r="BE2335">
            <v>0</v>
          </cell>
          <cell r="BO2335">
            <v>0</v>
          </cell>
          <cell r="BP2335">
            <v>0</v>
          </cell>
          <cell r="BU2335">
            <v>9</v>
          </cell>
        </row>
        <row r="2336">
          <cell r="C2336">
            <v>305195102</v>
          </cell>
          <cell r="D2336" t="str">
            <v>ГУП «KELAJAKKA-YO`L»</v>
          </cell>
          <cell r="E2336" t="str">
            <v>ГП</v>
          </cell>
          <cell r="G2336">
            <v>100</v>
          </cell>
          <cell r="H2336" t="str">
            <v>Джизак</v>
          </cell>
          <cell r="I2336" t="str">
            <v>Ички ишлар вазирлиги</v>
          </cell>
          <cell r="J2336" t="str">
            <v>ГП</v>
          </cell>
          <cell r="K2336" t="str">
            <v>ГП</v>
          </cell>
          <cell r="L2336" t="str">
            <v>Қурилиш</v>
          </cell>
          <cell r="M2336" t="str">
            <v>Коммунал соҳа, қурилиш ва хизмат кўрсатиш</v>
          </cell>
          <cell r="BA2336">
            <v>0</v>
          </cell>
          <cell r="BB2336">
            <v>0</v>
          </cell>
          <cell r="BC2336">
            <v>0</v>
          </cell>
          <cell r="BD2336">
            <v>0</v>
          </cell>
          <cell r="BE2336">
            <v>0</v>
          </cell>
          <cell r="BO2336">
            <v>0</v>
          </cell>
          <cell r="BP2336">
            <v>0</v>
          </cell>
          <cell r="BU2336">
            <v>1919</v>
          </cell>
        </row>
        <row r="2337">
          <cell r="C2337">
            <v>305195141</v>
          </cell>
          <cell r="D2337" t="str">
            <v>ГУП «OMAD-YO`LI»</v>
          </cell>
          <cell r="E2337" t="str">
            <v>ГП</v>
          </cell>
          <cell r="G2337">
            <v>100</v>
          </cell>
          <cell r="H2337" t="str">
            <v>Джизак</v>
          </cell>
          <cell r="I2337" t="str">
            <v>Ички ишлар вазирлиги</v>
          </cell>
          <cell r="J2337" t="str">
            <v>ГП</v>
          </cell>
          <cell r="K2337" t="str">
            <v>ГП</v>
          </cell>
          <cell r="L2337" t="str">
            <v>Қурилиш</v>
          </cell>
          <cell r="M2337" t="str">
            <v>Коммунал соҳа, қурилиш ва хизмат кўрсатиш</v>
          </cell>
          <cell r="BA2337">
            <v>0</v>
          </cell>
          <cell r="BB2337">
            <v>0</v>
          </cell>
          <cell r="BC2337">
            <v>0</v>
          </cell>
          <cell r="BD2337">
            <v>0</v>
          </cell>
          <cell r="BE2337">
            <v>0</v>
          </cell>
          <cell r="BO2337">
            <v>0</v>
          </cell>
          <cell r="BP2337">
            <v>0</v>
          </cell>
          <cell r="BU2337">
            <v>1919</v>
          </cell>
        </row>
        <row r="2338">
          <cell r="C2338">
            <v>305050021</v>
          </cell>
          <cell r="D2338" t="str">
            <v>ГУП «ZOMIN-FARM ERKIN IQTI</v>
          </cell>
          <cell r="E2338" t="str">
            <v>ГП</v>
          </cell>
          <cell r="G2338">
            <v>100</v>
          </cell>
          <cell r="H2338" t="str">
            <v>Джизак</v>
          </cell>
          <cell r="I2338" t="str">
            <v>Вазирлар Маҳкамаси</v>
          </cell>
          <cell r="J2338" t="str">
            <v>ГП</v>
          </cell>
          <cell r="K2338" t="str">
            <v>ГП</v>
          </cell>
          <cell r="L2338" t="str">
            <v>Ҳудудий инвестициялар ва ЭИЗ</v>
          </cell>
          <cell r="M2338" t="str">
            <v>Инвестиция соҳасидаги, саноат зоналари</v>
          </cell>
          <cell r="BA2338">
            <v>0</v>
          </cell>
          <cell r="BB2338">
            <v>0</v>
          </cell>
          <cell r="BC2338">
            <v>0</v>
          </cell>
          <cell r="BD2338">
            <v>0</v>
          </cell>
          <cell r="BE2338">
            <v>0</v>
          </cell>
          <cell r="BO2338">
            <v>0</v>
          </cell>
          <cell r="BP2338">
            <v>0</v>
          </cell>
        </row>
        <row r="2339">
          <cell r="C2339">
            <v>305227109</v>
          </cell>
          <cell r="D2339" t="str">
            <v>ГУП «DASHTOBOD KICHIK SANO</v>
          </cell>
          <cell r="E2339" t="str">
            <v>ГП</v>
          </cell>
          <cell r="G2339">
            <v>100</v>
          </cell>
          <cell r="H2339" t="str">
            <v>Джизак</v>
          </cell>
          <cell r="I2339" t="str">
            <v>Ҳокимият</v>
          </cell>
          <cell r="J2339" t="str">
            <v>ГП</v>
          </cell>
          <cell r="K2339" t="str">
            <v>ГП</v>
          </cell>
          <cell r="L2339" t="str">
            <v>Ҳудудий инвестициялар ва ЭИЗ</v>
          </cell>
          <cell r="M2339" t="str">
            <v>Инвестиция соҳасидаги, саноат зоналари</v>
          </cell>
          <cell r="BA2339">
            <v>0</v>
          </cell>
          <cell r="BB2339">
            <v>0</v>
          </cell>
          <cell r="BC2339">
            <v>0</v>
          </cell>
          <cell r="BD2339">
            <v>0</v>
          </cell>
          <cell r="BE2339">
            <v>0</v>
          </cell>
          <cell r="BO2339">
            <v>0</v>
          </cell>
          <cell r="BP2339">
            <v>0</v>
          </cell>
          <cell r="BU2339" t="str">
            <v>-</v>
          </cell>
        </row>
        <row r="2340">
          <cell r="C2340">
            <v>207115423</v>
          </cell>
          <cell r="D2340" t="str">
            <v>ZOMIN TELERADIO UZATISH DUK</v>
          </cell>
          <cell r="E2340" t="str">
            <v>ГП</v>
          </cell>
          <cell r="G2340">
            <v>100</v>
          </cell>
          <cell r="H2340" t="str">
            <v>Джизак</v>
          </cell>
          <cell r="I2340" t="str">
            <v>Ҳокимият</v>
          </cell>
          <cell r="J2340" t="str">
            <v>ГП</v>
          </cell>
          <cell r="K2340" t="str">
            <v>ГП</v>
          </cell>
          <cell r="L2340" t="str">
            <v>Ахборот технологиялари ва нашриёт</v>
          </cell>
          <cell r="M2340" t="str">
            <v>Ахборот технологиялари ва телекоммуникациялар</v>
          </cell>
          <cell r="BA2340">
            <v>0</v>
          </cell>
          <cell r="BB2340">
            <v>0</v>
          </cell>
          <cell r="BC2340">
            <v>0</v>
          </cell>
          <cell r="BD2340">
            <v>0</v>
          </cell>
          <cell r="BE2340">
            <v>0</v>
          </cell>
          <cell r="BO2340">
            <v>0</v>
          </cell>
          <cell r="BP2340">
            <v>0</v>
          </cell>
        </row>
        <row r="2341">
          <cell r="C2341">
            <v>306397704</v>
          </cell>
          <cell r="D2341" t="str">
            <v xml:space="preserve">«YAGONA HISOB-KITOB MARKAZI MIRZACHO`L TUMAN FILIALI» </v>
          </cell>
          <cell r="E2341" t="str">
            <v>ГП</v>
          </cell>
          <cell r="G2341">
            <v>100</v>
          </cell>
          <cell r="H2341" t="str">
            <v>Джизак</v>
          </cell>
          <cell r="I2341" t="str">
            <v>Уй-жой коммунал хизмат кўрсатиш вазирлиги</v>
          </cell>
          <cell r="J2341" t="str">
            <v>ГП</v>
          </cell>
          <cell r="K2341" t="str">
            <v>ГП</v>
          </cell>
          <cell r="L2341" t="str">
            <v>Коммунал уй-жой қурилиш ва сув хўжалиги</v>
          </cell>
          <cell r="M2341" t="str">
            <v>Коммунал соҳа, қурилиш ва хизмат кўрсатиш</v>
          </cell>
          <cell r="BA2341">
            <v>0</v>
          </cell>
          <cell r="BB2341">
            <v>0</v>
          </cell>
          <cell r="BC2341">
            <v>0</v>
          </cell>
          <cell r="BD2341">
            <v>0</v>
          </cell>
          <cell r="BE2341">
            <v>0</v>
          </cell>
          <cell r="BO2341">
            <v>0</v>
          </cell>
          <cell r="BP2341">
            <v>0</v>
          </cell>
        </row>
        <row r="2342">
          <cell r="C2342">
            <v>305910446</v>
          </cell>
          <cell r="D2342" t="str">
            <v>ГУП «YANGIOBOD OVOZI GAZETASI TAHRIRIYATI»</v>
          </cell>
          <cell r="E2342" t="str">
            <v>ГП</v>
          </cell>
          <cell r="G2342">
            <v>100</v>
          </cell>
          <cell r="H2342" t="str">
            <v>Джизак</v>
          </cell>
          <cell r="I2342" t="str">
            <v>Ҳокимият</v>
          </cell>
          <cell r="J2342" t="str">
            <v>ГП</v>
          </cell>
          <cell r="K2342" t="str">
            <v>ГП</v>
          </cell>
          <cell r="L2342" t="str">
            <v>Ижтимоий соҳа, туризм ва фармацевтика</v>
          </cell>
          <cell r="M2342" t="str">
            <v>Ижтимоий соҳа, туризм ва фармацевтика</v>
          </cell>
          <cell r="BA2342">
            <v>0</v>
          </cell>
          <cell r="BB2342">
            <v>0</v>
          </cell>
          <cell r="BC2342">
            <v>0</v>
          </cell>
          <cell r="BD2342">
            <v>0</v>
          </cell>
          <cell r="BE2342">
            <v>0</v>
          </cell>
          <cell r="BO2342">
            <v>0</v>
          </cell>
          <cell r="BP2342">
            <v>0</v>
          </cell>
        </row>
        <row r="2343">
          <cell r="C2343">
            <v>201998818</v>
          </cell>
          <cell r="D2343" t="str">
            <v>КД ВИЛ АВТОМОБИЛ ЙУЛ. ХУДУДИЙ БОШ БОШКАРМАСИ ЖАМОА БИРЛАШМА</v>
          </cell>
          <cell r="E2343" t="str">
            <v>ГП</v>
          </cell>
          <cell r="G2343">
            <v>100</v>
          </cell>
          <cell r="H2343" t="str">
            <v>Кашкадарья</v>
          </cell>
          <cell r="I2343" t="str">
            <v>Автомобиль йўллари давлат қўмитаси</v>
          </cell>
          <cell r="J2343" t="str">
            <v>ГП</v>
          </cell>
          <cell r="K2343" t="str">
            <v>ГП</v>
          </cell>
          <cell r="L2343" t="str">
            <v>Йўл-транспорт инфратузилмаси</v>
          </cell>
          <cell r="M2343" t="str">
            <v>Коммунал соҳа, қурилиш ва хизмат кўрсатиш</v>
          </cell>
          <cell r="BA2343">
            <v>0</v>
          </cell>
          <cell r="BB2343">
            <v>0</v>
          </cell>
          <cell r="BC2343">
            <v>0</v>
          </cell>
          <cell r="BD2343">
            <v>0</v>
          </cell>
          <cell r="BE2343">
            <v>0</v>
          </cell>
          <cell r="BO2343">
            <v>0</v>
          </cell>
          <cell r="BP2343">
            <v>0</v>
          </cell>
          <cell r="BU2343">
            <v>48</v>
          </cell>
        </row>
        <row r="2344">
          <cell r="C2344">
            <v>202436724</v>
          </cell>
          <cell r="D2344" t="str">
            <v>ЭФИРДА КАШКАДАРЕ ИЖТИМОИЙ-А ДАБИЙ ГАЗЕТАСИ ТАХРИРИЯТИ</v>
          </cell>
          <cell r="E2344" t="str">
            <v>ГП</v>
          </cell>
          <cell r="G2344">
            <v>100</v>
          </cell>
          <cell r="H2344" t="str">
            <v>Кашкадарья</v>
          </cell>
          <cell r="I2344" t="str">
            <v>Ҳокимият</v>
          </cell>
          <cell r="J2344" t="str">
            <v>ГП</v>
          </cell>
          <cell r="K2344" t="str">
            <v>ГП</v>
          </cell>
          <cell r="L2344" t="str">
            <v>Ижтимоий соҳа, туризм ва фармацевтика</v>
          </cell>
          <cell r="M2344" t="str">
            <v>Ижтимоий соҳа, туризм ва фармацевтика</v>
          </cell>
          <cell r="BA2344">
            <v>0</v>
          </cell>
          <cell r="BB2344">
            <v>0</v>
          </cell>
          <cell r="BC2344">
            <v>0</v>
          </cell>
          <cell r="BD2344">
            <v>0</v>
          </cell>
          <cell r="BE2344">
            <v>0</v>
          </cell>
          <cell r="BO2344">
            <v>0</v>
          </cell>
          <cell r="BP2344">
            <v>0</v>
          </cell>
        </row>
        <row r="2345">
          <cell r="C2345">
            <v>305026628</v>
          </cell>
          <cell r="D2345" t="str">
            <v>QD VIL UY-JOY KOMMUNAL XIZMAT KO`RSATISH BOSH.XUZ.YXKM DUK</v>
          </cell>
          <cell r="E2345" t="str">
            <v>ГП</v>
          </cell>
          <cell r="G2345">
            <v>100</v>
          </cell>
          <cell r="H2345" t="str">
            <v>Кашкадарья</v>
          </cell>
          <cell r="I2345" t="str">
            <v>Уй-жой коммунал хизмат кўрсатиш вазирлиги</v>
          </cell>
          <cell r="J2345" t="str">
            <v>ГП</v>
          </cell>
          <cell r="K2345" t="str">
            <v>ГП</v>
          </cell>
          <cell r="L2345" t="str">
            <v>Коммунал уй-жой қурилиш ва сув хўжалиги</v>
          </cell>
          <cell r="M2345" t="str">
            <v>Коммунал соҳа, қурилиш ва хизмат кўрсатиш</v>
          </cell>
          <cell r="BA2345">
            <v>0</v>
          </cell>
          <cell r="BB2345">
            <v>0</v>
          </cell>
          <cell r="BC2345">
            <v>0</v>
          </cell>
          <cell r="BD2345">
            <v>0</v>
          </cell>
          <cell r="BE2345">
            <v>0</v>
          </cell>
          <cell r="BO2345">
            <v>0</v>
          </cell>
          <cell r="BP2345">
            <v>0</v>
          </cell>
          <cell r="BU2345" t="str">
            <v>-</v>
          </cell>
        </row>
        <row r="2346">
          <cell r="C2346">
            <v>305198984</v>
          </cell>
          <cell r="D2346" t="str">
            <v>QASHQADARYO MAXSUS QURILISH SANOAT MAHSULOTLARI</v>
          </cell>
          <cell r="E2346" t="str">
            <v>ГП</v>
          </cell>
          <cell r="G2346">
            <v>100</v>
          </cell>
          <cell r="H2346" t="str">
            <v>Кашкадарья</v>
          </cell>
          <cell r="I2346" t="str">
            <v>Ички ишлар вазирлиги</v>
          </cell>
          <cell r="J2346" t="str">
            <v>ГП</v>
          </cell>
          <cell r="K2346" t="str">
            <v>ГП</v>
          </cell>
          <cell r="L2346" t="str">
            <v>Қурилиш</v>
          </cell>
          <cell r="M2346" t="str">
            <v>Коммунал соҳа, қурилиш ва хизмат кўрсатиш</v>
          </cell>
          <cell r="BA2346">
            <v>0</v>
          </cell>
          <cell r="BB2346">
            <v>0</v>
          </cell>
          <cell r="BC2346">
            <v>0</v>
          </cell>
          <cell r="BD2346">
            <v>0</v>
          </cell>
          <cell r="BE2346">
            <v>0</v>
          </cell>
          <cell r="BO2346">
            <v>0</v>
          </cell>
          <cell r="BP2346">
            <v>0</v>
          </cell>
          <cell r="BU2346">
            <v>266</v>
          </cell>
        </row>
        <row r="2347">
          <cell r="C2347">
            <v>305171765</v>
          </cell>
          <cell r="D2347" t="str">
            <v xml:space="preserve">«QASHQADARYOYO`LKO`KALAM» </v>
          </cell>
          <cell r="E2347" t="str">
            <v>ГП</v>
          </cell>
          <cell r="G2347">
            <v>100</v>
          </cell>
          <cell r="H2347" t="str">
            <v>Кашкадарья</v>
          </cell>
          <cell r="I2347" t="str">
            <v>Автомобиль йўллари давлат қўмитаси</v>
          </cell>
          <cell r="J2347" t="str">
            <v>ГП</v>
          </cell>
          <cell r="K2347" t="str">
            <v>ГП</v>
          </cell>
          <cell r="L2347" t="str">
            <v>Йўл-транспорт инфратузилмаси</v>
          </cell>
          <cell r="M2347" t="str">
            <v>Коммунал соҳа, қурилиш ва хизмат кўрсатиш</v>
          </cell>
          <cell r="BA2347">
            <v>0</v>
          </cell>
          <cell r="BB2347">
            <v>0</v>
          </cell>
          <cell r="BC2347">
            <v>0</v>
          </cell>
          <cell r="BD2347">
            <v>0</v>
          </cell>
          <cell r="BE2347">
            <v>0</v>
          </cell>
          <cell r="BO2347">
            <v>0</v>
          </cell>
          <cell r="BP2347">
            <v>0</v>
          </cell>
        </row>
        <row r="2348">
          <cell r="C2348">
            <v>305204406</v>
          </cell>
          <cell r="D2348" t="str">
            <v>ГУП «QASHQADARYO ISTIQBOLI YO`LIDA»</v>
          </cell>
          <cell r="E2348" t="str">
            <v>ГП</v>
          </cell>
          <cell r="G2348">
            <v>100</v>
          </cell>
          <cell r="H2348" t="str">
            <v>Кашкадарья</v>
          </cell>
          <cell r="I2348" t="str">
            <v>Ички ишлар вазирлиги</v>
          </cell>
          <cell r="J2348" t="str">
            <v>ГП</v>
          </cell>
          <cell r="K2348" t="str">
            <v>ГП</v>
          </cell>
          <cell r="L2348" t="str">
            <v>Қурилиш</v>
          </cell>
          <cell r="M2348" t="str">
            <v>Коммунал соҳа, қурилиш ва хизмат кўрсатиш</v>
          </cell>
          <cell r="BA2348">
            <v>0</v>
          </cell>
          <cell r="BB2348">
            <v>0</v>
          </cell>
          <cell r="BC2348">
            <v>0</v>
          </cell>
          <cell r="BD2348">
            <v>0</v>
          </cell>
          <cell r="BE2348">
            <v>0</v>
          </cell>
          <cell r="BO2348">
            <v>0</v>
          </cell>
          <cell r="BP2348">
            <v>0</v>
          </cell>
          <cell r="BQ2348">
            <v>42.651000000000003</v>
          </cell>
          <cell r="BR2348">
            <v>0</v>
          </cell>
          <cell r="BU2348">
            <v>266</v>
          </cell>
        </row>
        <row r="2349">
          <cell r="C2349">
            <v>305221457</v>
          </cell>
          <cell r="D2349" t="str">
            <v>ГУП «NASAF YASHIL VOHA»</v>
          </cell>
          <cell r="E2349" t="str">
            <v>ГП</v>
          </cell>
          <cell r="G2349">
            <v>100</v>
          </cell>
          <cell r="H2349" t="str">
            <v>Кашкадарья</v>
          </cell>
          <cell r="I2349" t="str">
            <v>Ўрмон хўжалиги давлат қўмитаси</v>
          </cell>
          <cell r="J2349" t="str">
            <v>ГП</v>
          </cell>
          <cell r="K2349" t="str">
            <v>ГП</v>
          </cell>
          <cell r="L2349" t="str">
            <v>Қишлоқ хўжалиги ва қишлоқ хўжалиги маҳсулотларини қайта ишлаш</v>
          </cell>
          <cell r="M2349" t="str">
            <v>Қишлоқ хўжалиги ва озиқ-овқат саноати</v>
          </cell>
          <cell r="BA2349">
            <v>0</v>
          </cell>
          <cell r="BB2349">
            <v>0</v>
          </cell>
          <cell r="BC2349">
            <v>0</v>
          </cell>
          <cell r="BD2349">
            <v>0</v>
          </cell>
          <cell r="BE2349">
            <v>0</v>
          </cell>
          <cell r="BO2349">
            <v>0</v>
          </cell>
          <cell r="BP2349">
            <v>0</v>
          </cell>
          <cell r="BU2349" t="str">
            <v>-</v>
          </cell>
        </row>
        <row r="2350">
          <cell r="C2350">
            <v>200667350</v>
          </cell>
          <cell r="D2350" t="str">
            <v xml:space="preserve">«QASHQADARYO SUV QURILISH INVEST» </v>
          </cell>
          <cell r="E2350" t="str">
            <v>ГП</v>
          </cell>
          <cell r="G2350">
            <v>100</v>
          </cell>
          <cell r="H2350" t="str">
            <v>Кашкадарья</v>
          </cell>
          <cell r="I2350" t="str">
            <v>Сув хўжалиги вазирлиги</v>
          </cell>
          <cell r="J2350" t="str">
            <v>ГП</v>
          </cell>
          <cell r="K2350" t="str">
            <v>ГП</v>
          </cell>
          <cell r="L2350" t="str">
            <v>Коммунал уй-жой қурилиш ва сув хўжалиги</v>
          </cell>
          <cell r="M2350" t="str">
            <v>Коммунал соҳа, қурилиш ва хизмат кўрсатиш</v>
          </cell>
          <cell r="BA2350">
            <v>0</v>
          </cell>
          <cell r="BB2350">
            <v>0</v>
          </cell>
          <cell r="BC2350">
            <v>0</v>
          </cell>
          <cell r="BD2350">
            <v>0</v>
          </cell>
          <cell r="BE2350">
            <v>0</v>
          </cell>
          <cell r="BO2350">
            <v>0</v>
          </cell>
          <cell r="BP2350">
            <v>0</v>
          </cell>
          <cell r="BU2350" t="str">
            <v>-</v>
          </cell>
        </row>
        <row r="2351">
          <cell r="C2351">
            <v>202931385</v>
          </cell>
          <cell r="D2351" t="str">
            <v>К Д ВИЛОЯТ ИИБ ТИББИЕТ БУЛИМИ ПРОФИЛАКТИК ДЕЗИНФЕКЦИЯ БУЛИНМ</v>
          </cell>
          <cell r="E2351" t="str">
            <v>ГП</v>
          </cell>
          <cell r="G2351">
            <v>100</v>
          </cell>
          <cell r="H2351" t="str">
            <v>Кашкадарья</v>
          </cell>
          <cell r="I2351" t="str">
            <v>Ички ишлар вазирлиги</v>
          </cell>
          <cell r="J2351" t="str">
            <v>ГП</v>
          </cell>
          <cell r="K2351" t="str">
            <v>ГП</v>
          </cell>
          <cell r="L2351" t="str">
            <v>Хизмат кўрсатиш</v>
          </cell>
          <cell r="M2351" t="str">
            <v>Коммунал соҳа, қурилиш ва хизмат кўрсатиш</v>
          </cell>
          <cell r="BA2351">
            <v>0</v>
          </cell>
          <cell r="BB2351">
            <v>0</v>
          </cell>
          <cell r="BC2351">
            <v>0</v>
          </cell>
          <cell r="BD2351">
            <v>0</v>
          </cell>
          <cell r="BE2351">
            <v>0</v>
          </cell>
          <cell r="BO2351">
            <v>0</v>
          </cell>
          <cell r="BP2351">
            <v>0</v>
          </cell>
        </row>
        <row r="2352">
          <cell r="C2352">
            <v>206977429</v>
          </cell>
          <cell r="D2352" t="str">
            <v>ГУП «QASHQADARYO VILOYATI HOKIMLIGI HUZURIDAGI AXBOROT-KOMMUNIKATSIYA TEXNOLOGIYALARIN</v>
          </cell>
          <cell r="E2352" t="str">
            <v>ГП</v>
          </cell>
          <cell r="G2352">
            <v>100</v>
          </cell>
          <cell r="H2352" t="str">
            <v>Кашкадарья</v>
          </cell>
          <cell r="I2352" t="str">
            <v>Ҳокимият</v>
          </cell>
          <cell r="J2352" t="str">
            <v>ГП</v>
          </cell>
          <cell r="K2352" t="str">
            <v>ГП</v>
          </cell>
          <cell r="L2352" t="str">
            <v>Ахборот технологиялари ва нашриёт</v>
          </cell>
          <cell r="M2352" t="str">
            <v>Ахборот технологиялари ва телекоммуникациялар</v>
          </cell>
          <cell r="BA2352">
            <v>0</v>
          </cell>
          <cell r="BB2352">
            <v>0</v>
          </cell>
          <cell r="BC2352">
            <v>0</v>
          </cell>
          <cell r="BD2352">
            <v>0</v>
          </cell>
          <cell r="BE2352">
            <v>0</v>
          </cell>
          <cell r="BO2352">
            <v>0</v>
          </cell>
          <cell r="BP2352">
            <v>0</v>
          </cell>
        </row>
        <row r="2353">
          <cell r="C2353">
            <v>201343270</v>
          </cell>
          <cell r="D2353" t="str">
            <v>РЕСПУБЛИКА ИНКАССАЦИЯ ХИЗМАТИ ДУК КАШКАДАРЁ ВИЛОЯТ БОШКАРМАС</v>
          </cell>
          <cell r="E2353" t="str">
            <v>ГП</v>
          </cell>
          <cell r="G2353">
            <v>100</v>
          </cell>
          <cell r="H2353" t="str">
            <v>Кашкадарья</v>
          </cell>
          <cell r="I2353" t="str">
            <v>Марказий банки</v>
          </cell>
          <cell r="J2353" t="str">
            <v>ГП</v>
          </cell>
          <cell r="K2353" t="str">
            <v>ГП</v>
          </cell>
          <cell r="L2353" t="str">
            <v>Молия ташкилотлари</v>
          </cell>
          <cell r="M2353" t="str">
            <v>Оғир саноат ва молия</v>
          </cell>
          <cell r="BA2353">
            <v>209550.99299</v>
          </cell>
          <cell r="BB2353">
            <v>209550.99299</v>
          </cell>
          <cell r="BC2353">
            <v>0</v>
          </cell>
          <cell r="BD2353">
            <v>209550.99299</v>
          </cell>
          <cell r="BE2353">
            <v>0</v>
          </cell>
          <cell r="BO2353">
            <v>0</v>
          </cell>
          <cell r="BP2353">
            <v>0</v>
          </cell>
        </row>
        <row r="2354">
          <cell r="C2354">
            <v>207232753</v>
          </cell>
          <cell r="D2354" t="str">
            <v>КАРШИ Ш ХОК.ХУЗУР.ДАВ.УК ШАК.КИЧИ САН.ЗОНА.БОШ.ЯГОН.ДИРЕКЦИЯ</v>
          </cell>
          <cell r="E2354" t="str">
            <v>ГП</v>
          </cell>
          <cell r="G2354">
            <v>100</v>
          </cell>
          <cell r="H2354" t="str">
            <v>Кашкадарья</v>
          </cell>
          <cell r="I2354" t="str">
            <v>Ҳокимият</v>
          </cell>
          <cell r="J2354" t="str">
            <v>ГП</v>
          </cell>
          <cell r="K2354" t="str">
            <v>ГП</v>
          </cell>
          <cell r="L2354" t="str">
            <v>Ҳудудий инвестициялар ва ЭИЗ</v>
          </cell>
          <cell r="M2354" t="str">
            <v>Инвестиция соҳасидаги, саноат зоналари</v>
          </cell>
          <cell r="BA2354">
            <v>0</v>
          </cell>
          <cell r="BB2354">
            <v>0</v>
          </cell>
          <cell r="BC2354">
            <v>0</v>
          </cell>
          <cell r="BD2354">
            <v>0</v>
          </cell>
          <cell r="BE2354">
            <v>0</v>
          </cell>
          <cell r="BO2354">
            <v>0</v>
          </cell>
          <cell r="BP2354">
            <v>0</v>
          </cell>
          <cell r="BU2354" t="str">
            <v>-</v>
          </cell>
        </row>
        <row r="2355">
          <cell r="C2355">
            <v>204351703</v>
          </cell>
          <cell r="D2355" t="str">
            <v>ОСИЁ ТАРАККИЁТ БАНКИ ЛОЙИХАНИ АМАЛГАОШИРИШ ГУРУХИ ДАВ.УНИТ.К</v>
          </cell>
          <cell r="E2355" t="str">
            <v>ГП</v>
          </cell>
          <cell r="G2355">
            <v>100</v>
          </cell>
          <cell r="H2355" t="str">
            <v>Кашкадарья</v>
          </cell>
          <cell r="I2355" t="str">
            <v>Ҳокимият</v>
          </cell>
          <cell r="J2355" t="str">
            <v>ГП</v>
          </cell>
          <cell r="K2355" t="str">
            <v>ГП</v>
          </cell>
          <cell r="L2355" t="str">
            <v>Метрология, стандарлаштириш ва лойихалаштириш</v>
          </cell>
          <cell r="M2355" t="str">
            <v>Коммунал соҳа, қурилиш ва хизмат кўрсатиш</v>
          </cell>
          <cell r="N2355" t="str">
            <v>ВМҚ-800</v>
          </cell>
          <cell r="O2355" t="str">
            <v>тугатиш</v>
          </cell>
          <cell r="BA2355">
            <v>0</v>
          </cell>
          <cell r="BB2355">
            <v>0</v>
          </cell>
          <cell r="BC2355">
            <v>0</v>
          </cell>
          <cell r="BD2355">
            <v>0</v>
          </cell>
          <cell r="BE2355">
            <v>0</v>
          </cell>
          <cell r="BO2355">
            <v>0</v>
          </cell>
          <cell r="BP2355">
            <v>0</v>
          </cell>
          <cell r="BU2355" t="str">
            <v>-</v>
          </cell>
        </row>
        <row r="2356">
          <cell r="C2356">
            <v>305527201</v>
          </cell>
          <cell r="D2356" t="str">
            <v>ГУП «SHAHRISABZ SHAHAR KICHIK SANOAT ZONALARINI BOSHQARISH DIREKTSIYASI»</v>
          </cell>
          <cell r="E2356" t="str">
            <v>ГП</v>
          </cell>
          <cell r="G2356">
            <v>100</v>
          </cell>
          <cell r="H2356" t="str">
            <v>Кашкадарья</v>
          </cell>
          <cell r="I2356" t="str">
            <v>Ҳокимият</v>
          </cell>
          <cell r="J2356" t="str">
            <v>ГП</v>
          </cell>
          <cell r="K2356" t="str">
            <v>ГП</v>
          </cell>
          <cell r="L2356" t="str">
            <v>Ҳудудий инвестициялар ва ЭИЗ</v>
          </cell>
          <cell r="M2356" t="str">
            <v>Инвестиция соҳасидаги, саноат зоналари</v>
          </cell>
          <cell r="BA2356">
            <v>0</v>
          </cell>
          <cell r="BB2356">
            <v>0</v>
          </cell>
          <cell r="BC2356">
            <v>0</v>
          </cell>
          <cell r="BD2356">
            <v>0</v>
          </cell>
          <cell r="BE2356">
            <v>0</v>
          </cell>
          <cell r="BO2356">
            <v>0</v>
          </cell>
          <cell r="BP2356">
            <v>0</v>
          </cell>
          <cell r="BU2356" t="str">
            <v>-</v>
          </cell>
        </row>
        <row r="2357">
          <cell r="C2357">
            <v>305196307</v>
          </cell>
          <cell r="D2357" t="str">
            <v>ГУП «INTILISH HAMKOR»</v>
          </cell>
          <cell r="E2357" t="str">
            <v>ГП</v>
          </cell>
          <cell r="G2357">
            <v>100</v>
          </cell>
          <cell r="H2357" t="str">
            <v>Кашкадарья</v>
          </cell>
          <cell r="I2357" t="str">
            <v>Ички ишлар вазирлиги</v>
          </cell>
          <cell r="J2357" t="str">
            <v>ГП</v>
          </cell>
          <cell r="K2357" t="str">
            <v>ГП</v>
          </cell>
          <cell r="L2357" t="str">
            <v>Қишлоқ хўжалиги ва қишлоқ хўжалиги маҳсулотларини қайта ишлаш</v>
          </cell>
          <cell r="M2357" t="str">
            <v>Қишлоқ хўжалиги ва озиқ-овқат саноати</v>
          </cell>
          <cell r="BA2357">
            <v>0</v>
          </cell>
          <cell r="BB2357">
            <v>0</v>
          </cell>
          <cell r="BC2357">
            <v>0</v>
          </cell>
          <cell r="BD2357">
            <v>0</v>
          </cell>
          <cell r="BE2357">
            <v>0</v>
          </cell>
          <cell r="BO2357">
            <v>0</v>
          </cell>
          <cell r="BP2357">
            <v>0</v>
          </cell>
          <cell r="BU2357" t="str">
            <v>-</v>
          </cell>
        </row>
        <row r="2358">
          <cell r="C2358">
            <v>305201995</v>
          </cell>
          <cell r="D2358" t="str">
            <v>ГУП «ASR BUNYODKORI»</v>
          </cell>
          <cell r="E2358" t="str">
            <v>ГП</v>
          </cell>
          <cell r="G2358">
            <v>100</v>
          </cell>
          <cell r="H2358" t="str">
            <v>Кашкадарья</v>
          </cell>
          <cell r="I2358" t="str">
            <v>Ички ишлар вазирлиги</v>
          </cell>
          <cell r="J2358" t="str">
            <v>ГП</v>
          </cell>
          <cell r="K2358" t="str">
            <v>ГП</v>
          </cell>
          <cell r="L2358" t="str">
            <v>Қурилиш</v>
          </cell>
          <cell r="M2358" t="str">
            <v>Коммунал соҳа, қурилиш ва хизмат кўрсатиш</v>
          </cell>
          <cell r="BA2358">
            <v>0</v>
          </cell>
          <cell r="BB2358">
            <v>0</v>
          </cell>
          <cell r="BC2358">
            <v>0</v>
          </cell>
          <cell r="BD2358">
            <v>0</v>
          </cell>
          <cell r="BE2358">
            <v>0</v>
          </cell>
          <cell r="BO2358">
            <v>0</v>
          </cell>
          <cell r="BP2358">
            <v>0</v>
          </cell>
          <cell r="BQ2358">
            <v>57.293999999999997</v>
          </cell>
          <cell r="BR2358">
            <v>0</v>
          </cell>
          <cell r="BU2358" t="str">
            <v>-</v>
          </cell>
        </row>
        <row r="2359">
          <cell r="C2359">
            <v>305528034</v>
          </cell>
          <cell r="D2359" t="str">
            <v>ГУП «QAMASHI TUMANI KICHIK SANOAT ZONALARINI BOSHQARISH D</v>
          </cell>
          <cell r="E2359" t="str">
            <v>ГП</v>
          </cell>
          <cell r="G2359">
            <v>100</v>
          </cell>
          <cell r="H2359" t="str">
            <v>Кашкадарья</v>
          </cell>
          <cell r="I2359" t="str">
            <v>Ҳокимият</v>
          </cell>
          <cell r="J2359" t="str">
            <v>ГП</v>
          </cell>
          <cell r="K2359" t="str">
            <v>ГП</v>
          </cell>
          <cell r="L2359" t="str">
            <v>Ҳудудий инвестициялар ва ЭИЗ</v>
          </cell>
          <cell r="M2359" t="str">
            <v>Инвестиция соҳасидаги, саноат зоналари</v>
          </cell>
          <cell r="BA2359">
            <v>0</v>
          </cell>
          <cell r="BB2359">
            <v>0</v>
          </cell>
          <cell r="BC2359">
            <v>0</v>
          </cell>
          <cell r="BD2359">
            <v>0</v>
          </cell>
          <cell r="BE2359">
            <v>0</v>
          </cell>
          <cell r="BO2359">
            <v>0</v>
          </cell>
          <cell r="BP2359">
            <v>0</v>
          </cell>
          <cell r="BU2359" t="str">
            <v>-</v>
          </cell>
        </row>
        <row r="2360">
          <cell r="C2360">
            <v>300844738</v>
          </cell>
          <cell r="D2360" t="str">
            <v>КАМАШИ ВЕТЕРИНАРИЯ БУЛИМИ ХУЗ. ЭРКИН УЗОКОВИЧ УНИТАР КОРХО</v>
          </cell>
          <cell r="E2360" t="str">
            <v>ГП</v>
          </cell>
          <cell r="G2360">
            <v>100</v>
          </cell>
          <cell r="H2360" t="str">
            <v>Кашкадарья</v>
          </cell>
          <cell r="I2360" t="str">
            <v>Ветеринария ва чорвачиликни ривожлантириш давлат қўмитаси</v>
          </cell>
          <cell r="J2360" t="str">
            <v>ГП</v>
          </cell>
          <cell r="K2360" t="str">
            <v>ГП</v>
          </cell>
          <cell r="L2360" t="str">
            <v>Хизмат кўрсатиш</v>
          </cell>
          <cell r="M2360" t="str">
            <v>Коммунал соҳа, қурилиш ва хизмат кўрсатиш</v>
          </cell>
          <cell r="N2360" t="str">
            <v>ВМҚ-800</v>
          </cell>
          <cell r="O2360" t="str">
            <v>тугатиш</v>
          </cell>
          <cell r="BA2360">
            <v>0</v>
          </cell>
          <cell r="BB2360">
            <v>0</v>
          </cell>
          <cell r="BC2360">
            <v>0</v>
          </cell>
          <cell r="BD2360">
            <v>0</v>
          </cell>
          <cell r="BE2360">
            <v>0</v>
          </cell>
          <cell r="BO2360">
            <v>0</v>
          </cell>
          <cell r="BP2360">
            <v>0</v>
          </cell>
          <cell r="BU2360">
            <v>22</v>
          </cell>
        </row>
        <row r="2361">
          <cell r="C2361">
            <v>305197313</v>
          </cell>
          <cell r="D2361" t="str">
            <v>ГУП «AGROTEX SERVIS SIFAT</v>
          </cell>
          <cell r="E2361" t="str">
            <v>ГП</v>
          </cell>
          <cell r="G2361">
            <v>100</v>
          </cell>
          <cell r="H2361" t="str">
            <v>Кашкадарья</v>
          </cell>
          <cell r="I2361" t="str">
            <v>Ички ишлар вазирлиги</v>
          </cell>
          <cell r="J2361" t="str">
            <v>ГП</v>
          </cell>
          <cell r="K2361" t="str">
            <v>ГП</v>
          </cell>
          <cell r="L2361" t="str">
            <v>Қишлоқ хўжалиги ва қишлоқ хўжалиги маҳсулотларини қайта ишлаш</v>
          </cell>
          <cell r="M2361" t="str">
            <v>Қишлоқ хўжалиги ва озиқ-овқат саноати</v>
          </cell>
          <cell r="BA2361">
            <v>0</v>
          </cell>
          <cell r="BB2361">
            <v>0</v>
          </cell>
          <cell r="BC2361">
            <v>0</v>
          </cell>
          <cell r="BD2361">
            <v>0</v>
          </cell>
          <cell r="BE2361">
            <v>0</v>
          </cell>
          <cell r="BO2361">
            <v>0</v>
          </cell>
          <cell r="BP2361">
            <v>0</v>
          </cell>
          <cell r="BU2361" t="str">
            <v>-</v>
          </cell>
        </row>
        <row r="2362">
          <cell r="C2362">
            <v>305616763</v>
          </cell>
          <cell r="D2362" t="str">
            <v>KICHIK SANOAT ZONALARINI BOSHQARISH YOGANA DREKSIYASI ДУК</v>
          </cell>
          <cell r="E2362" t="str">
            <v>ГП</v>
          </cell>
          <cell r="G2362">
            <v>100</v>
          </cell>
          <cell r="H2362" t="str">
            <v>Кашкадарья</v>
          </cell>
          <cell r="I2362" t="str">
            <v>Ҳокимият</v>
          </cell>
          <cell r="J2362" t="str">
            <v>ГП</v>
          </cell>
          <cell r="K2362" t="str">
            <v>ГП</v>
          </cell>
          <cell r="L2362" t="str">
            <v>Ҳудудий инвестициялар ва ЭИЗ</v>
          </cell>
          <cell r="M2362" t="str">
            <v>Инвестиция соҳасидаги, саноат зоналари</v>
          </cell>
          <cell r="BA2362">
            <v>0</v>
          </cell>
          <cell r="BB2362">
            <v>0</v>
          </cell>
          <cell r="BC2362">
            <v>0</v>
          </cell>
          <cell r="BD2362">
            <v>0</v>
          </cell>
          <cell r="BE2362">
            <v>0</v>
          </cell>
          <cell r="BO2362">
            <v>0</v>
          </cell>
          <cell r="BP2362">
            <v>0</v>
          </cell>
          <cell r="BU2362" t="str">
            <v>-</v>
          </cell>
        </row>
        <row r="2363">
          <cell r="C2363">
            <v>305159074</v>
          </cell>
          <cell r="D2363" t="str">
            <v>ГУП «NISHON TUMAN HOKIMLIGI HUZURIDAGI KICHIK SANOAT ZONALARINI BOSHQARISH YAGON</v>
          </cell>
          <cell r="E2363" t="str">
            <v>ГП</v>
          </cell>
          <cell r="G2363">
            <v>100</v>
          </cell>
          <cell r="H2363" t="str">
            <v>Кашкадарья</v>
          </cell>
          <cell r="I2363" t="str">
            <v>Ҳокимият</v>
          </cell>
          <cell r="J2363" t="str">
            <v>ГП</v>
          </cell>
          <cell r="K2363" t="str">
            <v>ГП</v>
          </cell>
          <cell r="L2363" t="str">
            <v>Ҳудудий инвестициялар ва ЭИЗ</v>
          </cell>
          <cell r="M2363" t="str">
            <v>Инвестиция соҳасидаги, саноат зоналари</v>
          </cell>
          <cell r="Y2363">
            <v>0</v>
          </cell>
          <cell r="Z2363">
            <v>0</v>
          </cell>
          <cell r="AJ2363">
            <v>0</v>
          </cell>
          <cell r="AK2363">
            <v>0</v>
          </cell>
          <cell r="BA2363">
            <v>0</v>
          </cell>
          <cell r="BB2363">
            <v>0</v>
          </cell>
          <cell r="BC2363">
            <v>0</v>
          </cell>
          <cell r="BD2363">
            <v>0</v>
          </cell>
          <cell r="BE2363">
            <v>0</v>
          </cell>
          <cell r="BO2363">
            <v>0</v>
          </cell>
          <cell r="BP2363">
            <v>0</v>
          </cell>
          <cell r="BU2363" t="str">
            <v>-</v>
          </cell>
        </row>
        <row r="2364">
          <cell r="C2364">
            <v>305517926</v>
          </cell>
          <cell r="D2364" t="str">
            <v>Г У П «CHIROQCHI TUMAN KICHIK SZBD»</v>
          </cell>
          <cell r="E2364" t="str">
            <v>ГП</v>
          </cell>
          <cell r="G2364">
            <v>100</v>
          </cell>
          <cell r="H2364" t="str">
            <v>Кашкадарья</v>
          </cell>
          <cell r="I2364" t="str">
            <v>Ҳокимият</v>
          </cell>
          <cell r="J2364" t="str">
            <v>ГП</v>
          </cell>
          <cell r="K2364" t="str">
            <v>ГП</v>
          </cell>
          <cell r="L2364" t="str">
            <v>Ҳудудий инвестициялар ва ЭИЗ</v>
          </cell>
          <cell r="M2364" t="str">
            <v>Инвестиция соҳасидаги, саноат зоналари</v>
          </cell>
          <cell r="BA2364">
            <v>0</v>
          </cell>
          <cell r="BB2364">
            <v>0</v>
          </cell>
          <cell r="BC2364">
            <v>0</v>
          </cell>
          <cell r="BD2364">
            <v>0</v>
          </cell>
          <cell r="BE2364">
            <v>0</v>
          </cell>
          <cell r="BO2364">
            <v>0</v>
          </cell>
          <cell r="BP2364">
            <v>0</v>
          </cell>
          <cell r="BU2364" t="str">
            <v>-</v>
          </cell>
        </row>
        <row r="2365">
          <cell r="C2365">
            <v>200034119</v>
          </cell>
          <cell r="D2365" t="str">
            <v>«НАВОИЙ СУВҚУРИЛИШ ИНВЕСТ»</v>
          </cell>
          <cell r="E2365" t="str">
            <v>ГП</v>
          </cell>
          <cell r="G2365">
            <v>100</v>
          </cell>
          <cell r="H2365" t="str">
            <v>Навои</v>
          </cell>
          <cell r="I2365" t="str">
            <v>Сув хўжалиги вазирлиги</v>
          </cell>
          <cell r="J2365" t="str">
            <v>ГП</v>
          </cell>
          <cell r="K2365" t="str">
            <v>ГП</v>
          </cell>
          <cell r="L2365" t="str">
            <v>Коммунал уй-жой қурилиш ва сув хўжалиги</v>
          </cell>
          <cell r="M2365" t="str">
            <v>Коммунал соҳа, қурилиш ва хизмат кўрсатиш</v>
          </cell>
          <cell r="BA2365">
            <v>0</v>
          </cell>
          <cell r="BB2365">
            <v>0</v>
          </cell>
          <cell r="BC2365">
            <v>0</v>
          </cell>
          <cell r="BD2365">
            <v>0</v>
          </cell>
          <cell r="BE2365">
            <v>0</v>
          </cell>
          <cell r="BO2365">
            <v>0</v>
          </cell>
          <cell r="BP2365">
            <v>0</v>
          </cell>
          <cell r="BU2365">
            <v>30</v>
          </cell>
        </row>
        <row r="2366">
          <cell r="C2366">
            <v>302797676</v>
          </cell>
          <cell r="D2366" t="str">
            <v>«KOMPYUTERLASHTIRISH MARKAZI»</v>
          </cell>
          <cell r="E2366" t="str">
            <v>ГП</v>
          </cell>
          <cell r="G2366">
            <v>100</v>
          </cell>
          <cell r="H2366" t="str">
            <v>Навои</v>
          </cell>
          <cell r="I2366" t="str">
            <v>Соғлиқни сақлаш вазирлиги</v>
          </cell>
          <cell r="J2366" t="str">
            <v>ГП</v>
          </cell>
          <cell r="K2366" t="str">
            <v>ГП</v>
          </cell>
          <cell r="L2366" t="str">
            <v>Ахборот технологиялари ва нашриёт</v>
          </cell>
          <cell r="M2366" t="str">
            <v>Ахборот технологиялари ва телекоммуникациялар</v>
          </cell>
          <cell r="BA2366">
            <v>0</v>
          </cell>
          <cell r="BB2366">
            <v>0</v>
          </cell>
          <cell r="BC2366">
            <v>0</v>
          </cell>
          <cell r="BD2366">
            <v>0</v>
          </cell>
          <cell r="BE2366">
            <v>0</v>
          </cell>
          <cell r="BO2366">
            <v>0</v>
          </cell>
          <cell r="BP2366">
            <v>0</v>
          </cell>
          <cell r="BU2366" t="str">
            <v>-</v>
          </cell>
        </row>
        <row r="2367">
          <cell r="C2367">
            <v>204484846</v>
          </cell>
          <cell r="D2367" t="str">
            <v>ШАХАР ЙУЛОВЧИ ТАШИШ БОШКАРМАСИ</v>
          </cell>
          <cell r="E2367" t="str">
            <v>ГП</v>
          </cell>
          <cell r="G2367">
            <v>100</v>
          </cell>
          <cell r="H2367" t="str">
            <v>Навои</v>
          </cell>
          <cell r="I2367" t="str">
            <v>Ҳокимият</v>
          </cell>
          <cell r="J2367" t="str">
            <v>ГП</v>
          </cell>
          <cell r="K2367" t="str">
            <v>ГП</v>
          </cell>
          <cell r="L2367" t="str">
            <v>Йўл-транспорт инфратузилмаси</v>
          </cell>
          <cell r="M2367" t="str">
            <v>Коммунал соҳа, қурилиш ва хизмат кўрсатиш</v>
          </cell>
          <cell r="N2367" t="str">
            <v>ВМҚ-800</v>
          </cell>
          <cell r="O2367" t="str">
            <v>тугатиш</v>
          </cell>
          <cell r="BA2367">
            <v>0</v>
          </cell>
          <cell r="BB2367">
            <v>0</v>
          </cell>
          <cell r="BC2367">
            <v>0</v>
          </cell>
          <cell r="BD2367">
            <v>0</v>
          </cell>
          <cell r="BE2367">
            <v>0</v>
          </cell>
          <cell r="BO2367">
            <v>0</v>
          </cell>
          <cell r="BP2367">
            <v>0</v>
          </cell>
          <cell r="BU2367" t="str">
            <v>-</v>
          </cell>
        </row>
        <row r="2368">
          <cell r="C2368">
            <v>305019722</v>
          </cell>
          <cell r="D2368" t="str">
            <v>ГУП «NAVOIY VILOYATI UY-JO</v>
          </cell>
          <cell r="E2368" t="str">
            <v>ГП</v>
          </cell>
          <cell r="G2368">
            <v>100</v>
          </cell>
          <cell r="H2368" t="str">
            <v>Навои</v>
          </cell>
          <cell r="I2368" t="str">
            <v>Уй-жой коммунал хизмат кўрсатиш вазирлиги</v>
          </cell>
          <cell r="J2368" t="str">
            <v>ГП</v>
          </cell>
          <cell r="K2368" t="str">
            <v>ГП</v>
          </cell>
          <cell r="L2368" t="str">
            <v>Коммунал уй-жой қурилиш ва сув хўжалиги</v>
          </cell>
          <cell r="M2368" t="str">
            <v>Коммунал соҳа, қурилиш ва хизмат кўрсатиш</v>
          </cell>
          <cell r="BA2368">
            <v>0</v>
          </cell>
          <cell r="BB2368">
            <v>0</v>
          </cell>
          <cell r="BC2368">
            <v>0</v>
          </cell>
          <cell r="BD2368">
            <v>0</v>
          </cell>
          <cell r="BE2368">
            <v>0</v>
          </cell>
          <cell r="BO2368">
            <v>0</v>
          </cell>
          <cell r="BP2368">
            <v>0</v>
          </cell>
          <cell r="BU2368">
            <v>2</v>
          </cell>
        </row>
        <row r="2369">
          <cell r="C2369">
            <v>207254171</v>
          </cell>
          <cell r="D2369" t="str">
            <v>«НАВОИЙ МИНТАҚАВИЙ ЙЎЛЛАРГА БУЮРТМАЧИ ХИЗМАТИ» ДУК</v>
          </cell>
          <cell r="E2369" t="str">
            <v>ГП</v>
          </cell>
          <cell r="G2369">
            <v>100</v>
          </cell>
          <cell r="H2369" t="str">
            <v>Навои</v>
          </cell>
          <cell r="I2369" t="str">
            <v>Автомобиль йўллари давлат қўмитаси</v>
          </cell>
          <cell r="J2369" t="str">
            <v>ГП</v>
          </cell>
          <cell r="K2369" t="str">
            <v>ГП</v>
          </cell>
          <cell r="L2369" t="str">
            <v>Йўл-транспорт инфратузилмаси</v>
          </cell>
          <cell r="M2369" t="str">
            <v>Коммунал соҳа, қурилиш ва хизмат кўрсатиш</v>
          </cell>
          <cell r="BA2369">
            <v>0</v>
          </cell>
          <cell r="BB2369">
            <v>0</v>
          </cell>
          <cell r="BC2369">
            <v>0</v>
          </cell>
          <cell r="BD2369">
            <v>0</v>
          </cell>
          <cell r="BE2369">
            <v>0</v>
          </cell>
          <cell r="BO2369">
            <v>0</v>
          </cell>
          <cell r="BP2369">
            <v>0</v>
          </cell>
          <cell r="BU2369" t="str">
            <v>-</v>
          </cell>
        </row>
        <row r="2370">
          <cell r="C2370">
            <v>305183988</v>
          </cell>
          <cell r="D2370" t="str">
            <v xml:space="preserve"> «NAVOIYYO`LKO`KALAM»</v>
          </cell>
          <cell r="E2370" t="str">
            <v>ГП</v>
          </cell>
          <cell r="G2370">
            <v>100</v>
          </cell>
          <cell r="H2370" t="str">
            <v>Навои</v>
          </cell>
          <cell r="I2370" t="str">
            <v>Автомобиль йўллари давлат қўмитаси</v>
          </cell>
          <cell r="J2370" t="str">
            <v>ГП</v>
          </cell>
          <cell r="K2370" t="str">
            <v>ГП</v>
          </cell>
          <cell r="L2370" t="str">
            <v>Йўл-транспорт инфратузилмаси</v>
          </cell>
          <cell r="M2370" t="str">
            <v>Коммунал соҳа, қурилиш ва хизмат кўрсатиш</v>
          </cell>
          <cell r="BA2370">
            <v>0</v>
          </cell>
          <cell r="BB2370">
            <v>0</v>
          </cell>
          <cell r="BC2370">
            <v>0</v>
          </cell>
          <cell r="BD2370">
            <v>0</v>
          </cell>
          <cell r="BE2370">
            <v>0</v>
          </cell>
          <cell r="BO2370">
            <v>0</v>
          </cell>
          <cell r="BP2370">
            <v>0</v>
          </cell>
          <cell r="BU2370" t="str">
            <v>-</v>
          </cell>
        </row>
        <row r="2371">
          <cell r="C2371">
            <v>305190631</v>
          </cell>
          <cell r="D2371" t="str">
            <v>ГУП «NAVOIY EXPORT»</v>
          </cell>
          <cell r="E2371" t="str">
            <v>ГП</v>
          </cell>
          <cell r="G2371">
            <v>100</v>
          </cell>
          <cell r="H2371" t="str">
            <v>Навои</v>
          </cell>
          <cell r="I2371" t="str">
            <v>Ички ишлар вазирлиги</v>
          </cell>
          <cell r="J2371" t="str">
            <v>ГП</v>
          </cell>
          <cell r="K2371" t="str">
            <v>ГП</v>
          </cell>
          <cell r="L2371" t="str">
            <v>Қурилиш</v>
          </cell>
          <cell r="M2371" t="str">
            <v>Коммунал соҳа, қурилиш ва хизмат кўрсатиш</v>
          </cell>
          <cell r="BA2371">
            <v>0</v>
          </cell>
          <cell r="BB2371">
            <v>0</v>
          </cell>
          <cell r="BC2371">
            <v>0</v>
          </cell>
          <cell r="BD2371">
            <v>0</v>
          </cell>
          <cell r="BE2371">
            <v>0</v>
          </cell>
          <cell r="BO2371">
            <v>35.1</v>
          </cell>
          <cell r="BP2371">
            <v>68.900000000000006</v>
          </cell>
          <cell r="BQ2371">
            <v>0</v>
          </cell>
          <cell r="BR2371">
            <v>232.76</v>
          </cell>
          <cell r="BU2371" t="str">
            <v>-</v>
          </cell>
        </row>
        <row r="2372">
          <cell r="C2372">
            <v>305192351</v>
          </cell>
          <cell r="D2372" t="str">
            <v>ГУП «NAVOIY EXPORT BIZNES»</v>
          </cell>
          <cell r="E2372" t="str">
            <v>ГП</v>
          </cell>
          <cell r="G2372">
            <v>100</v>
          </cell>
          <cell r="H2372" t="str">
            <v>Навои</v>
          </cell>
          <cell r="I2372" t="str">
            <v>Ички ишлар вазирлиги</v>
          </cell>
          <cell r="J2372" t="str">
            <v>ГП</v>
          </cell>
          <cell r="K2372" t="str">
            <v>ГП</v>
          </cell>
          <cell r="L2372" t="str">
            <v>Қурилиш</v>
          </cell>
          <cell r="M2372" t="str">
            <v>Коммунал соҳа, қурилиш ва хизмат кўрсатиш</v>
          </cell>
          <cell r="BA2372">
            <v>0</v>
          </cell>
          <cell r="BB2372">
            <v>0</v>
          </cell>
          <cell r="BC2372">
            <v>0</v>
          </cell>
          <cell r="BD2372">
            <v>0</v>
          </cell>
          <cell r="BE2372">
            <v>0</v>
          </cell>
          <cell r="BO2372">
            <v>308.14</v>
          </cell>
          <cell r="BP2372">
            <v>45.41</v>
          </cell>
          <cell r="BU2372" t="str">
            <v>-</v>
          </cell>
        </row>
        <row r="2373">
          <cell r="C2373">
            <v>205577626</v>
          </cell>
          <cell r="D2373" t="str">
            <v>УЧКУДУК ТУМ.ХУЖ. ХИСОБИДАГИ ЕРТУЗИШ ВА КУЧМАС МУЛК КАДАСТРИ</v>
          </cell>
          <cell r="E2373" t="str">
            <v>ГП</v>
          </cell>
          <cell r="G2373">
            <v>100</v>
          </cell>
          <cell r="H2373" t="str">
            <v>Навои</v>
          </cell>
          <cell r="I2373" t="str">
            <v>Ер ресурслари, геодезия, картография ва давлат кадастри бўйича давлат қўмитаси</v>
          </cell>
          <cell r="J2373" t="str">
            <v>ГП</v>
          </cell>
          <cell r="K2373" t="str">
            <v>ГП</v>
          </cell>
          <cell r="L2373" t="str">
            <v>Қишлоқ хўжалиги ва қишлоқ хўжалиги маҳсулотларини қайта ишлаш</v>
          </cell>
          <cell r="M2373" t="str">
            <v>Коммунал соҳа, қурилиш ва хизмат кўрсатиш</v>
          </cell>
          <cell r="N2373" t="str">
            <v>ВМҚ-800</v>
          </cell>
          <cell r="O2373" t="str">
            <v>тугатиш</v>
          </cell>
          <cell r="BA2373">
            <v>0</v>
          </cell>
          <cell r="BB2373">
            <v>0</v>
          </cell>
          <cell r="BC2373">
            <v>0</v>
          </cell>
          <cell r="BD2373">
            <v>0</v>
          </cell>
          <cell r="BE2373">
            <v>0</v>
          </cell>
          <cell r="BO2373">
            <v>0</v>
          </cell>
          <cell r="BP2373">
            <v>0</v>
          </cell>
          <cell r="BU2373" t="str">
            <v>-</v>
          </cell>
        </row>
        <row r="2374">
          <cell r="C2374">
            <v>301825134</v>
          </cell>
          <cell r="D2374" t="str">
            <v>SHAXAR KOMPYUTERLASHTIRISH MARKAZI</v>
          </cell>
          <cell r="E2374" t="str">
            <v>ГП</v>
          </cell>
          <cell r="G2374">
            <v>100</v>
          </cell>
          <cell r="H2374" t="str">
            <v>Навои</v>
          </cell>
          <cell r="I2374" t="str">
            <v>Ҳокимият</v>
          </cell>
          <cell r="J2374" t="str">
            <v>ГП</v>
          </cell>
          <cell r="K2374" t="str">
            <v>ГП</v>
          </cell>
          <cell r="L2374" t="str">
            <v>Ахборот технологиялари ва нашриёт</v>
          </cell>
          <cell r="M2374" t="str">
            <v>Ахборот технологиялари ва телекоммуникациялар</v>
          </cell>
          <cell r="N2374" t="str">
            <v>ВМҚ-800</v>
          </cell>
          <cell r="O2374" t="str">
            <v>тугатиш</v>
          </cell>
          <cell r="BA2374">
            <v>0</v>
          </cell>
          <cell r="BB2374">
            <v>0</v>
          </cell>
          <cell r="BC2374">
            <v>0</v>
          </cell>
          <cell r="BD2374">
            <v>0</v>
          </cell>
          <cell r="BE2374">
            <v>0</v>
          </cell>
          <cell r="BO2374">
            <v>0</v>
          </cell>
          <cell r="BP2374">
            <v>0</v>
          </cell>
          <cell r="BU2374">
            <v>10</v>
          </cell>
        </row>
        <row r="2375">
          <cell r="C2375">
            <v>202028850</v>
          </cell>
          <cell r="D2375" t="str">
            <v xml:space="preserve">«ЕP ТУЗИШ ВА КУЧМАС МУЛК КАДАСТPИ» </v>
          </cell>
          <cell r="E2375" t="str">
            <v>ГП</v>
          </cell>
          <cell r="G2375">
            <v>100</v>
          </cell>
          <cell r="H2375" t="str">
            <v>Навои</v>
          </cell>
          <cell r="I2375" t="str">
            <v>Ер ресурслари, геодезия, картография ва давлат кадастри бўйича давлат қўмитаси</v>
          </cell>
          <cell r="J2375" t="str">
            <v>ГП</v>
          </cell>
          <cell r="K2375" t="str">
            <v>ГП</v>
          </cell>
          <cell r="L2375" t="str">
            <v>Қишлоқ хўжалиги ва қишлоқ хўжалиги маҳсулотларини қайта ишлаш</v>
          </cell>
          <cell r="M2375" t="str">
            <v>Коммунал соҳа, қурилиш ва хизмат кўрсатиш</v>
          </cell>
          <cell r="N2375" t="str">
            <v>ВМҚ-800</v>
          </cell>
          <cell r="O2375" t="str">
            <v>тугатиш</v>
          </cell>
          <cell r="BA2375">
            <v>0</v>
          </cell>
          <cell r="BB2375">
            <v>0</v>
          </cell>
          <cell r="BC2375">
            <v>0</v>
          </cell>
          <cell r="BD2375">
            <v>0</v>
          </cell>
          <cell r="BE2375">
            <v>0</v>
          </cell>
          <cell r="BO2375">
            <v>0</v>
          </cell>
          <cell r="BP2375">
            <v>0</v>
          </cell>
          <cell r="BU2375" t="str">
            <v>-</v>
          </cell>
        </row>
        <row r="2376">
          <cell r="C2376">
            <v>205598860</v>
          </cell>
          <cell r="D2376" t="str">
            <v>ХУЖАЛИК ХИСОБИДАГИ ТУМАН ЕР ТУЗИШ ВА КУЧМАС МУЛК КАДАСТР ХИЗ</v>
          </cell>
          <cell r="E2376" t="str">
            <v>ГП</v>
          </cell>
          <cell r="G2376">
            <v>100</v>
          </cell>
          <cell r="H2376" t="str">
            <v>Навои</v>
          </cell>
          <cell r="I2376" t="str">
            <v>Ер ресурслари, геодезия, картография ва давлат кадастри бўйича давлат қўмитаси</v>
          </cell>
          <cell r="J2376" t="str">
            <v>ГП</v>
          </cell>
          <cell r="K2376" t="str">
            <v>ГП</v>
          </cell>
          <cell r="L2376" t="str">
            <v>Қишлоқ хўжалиги ва қишлоқ хўжалиги маҳсулотларини қайта ишлаш</v>
          </cell>
          <cell r="M2376" t="str">
            <v>Коммунал соҳа, қурилиш ва хизмат кўрсатиш</v>
          </cell>
          <cell r="N2376" t="str">
            <v>ВМҚ-800</v>
          </cell>
          <cell r="O2376" t="str">
            <v>тугатиш</v>
          </cell>
          <cell r="BA2376">
            <v>0</v>
          </cell>
          <cell r="BB2376">
            <v>0</v>
          </cell>
          <cell r="BC2376">
            <v>0</v>
          </cell>
          <cell r="BD2376">
            <v>0</v>
          </cell>
          <cell r="BE2376">
            <v>0</v>
          </cell>
          <cell r="BO2376">
            <v>0</v>
          </cell>
          <cell r="BP2376">
            <v>0</v>
          </cell>
          <cell r="BU2376" t="str">
            <v>-</v>
          </cell>
        </row>
        <row r="2377">
          <cell r="C2377">
            <v>205588969</v>
          </cell>
          <cell r="D2377" t="str">
            <v>NAVOIYSHAH XO JALIK XISOBIDAGI «YERTUZISH VA KO CHMAS M.KAD»</v>
          </cell>
          <cell r="E2377" t="str">
            <v>ГП</v>
          </cell>
          <cell r="G2377">
            <v>100</v>
          </cell>
          <cell r="H2377" t="str">
            <v>Навои</v>
          </cell>
          <cell r="I2377" t="str">
            <v>Ер ресурслари, геодезия, картография ва давлат кадастри бўйича давлат қўмитаси</v>
          </cell>
          <cell r="J2377" t="str">
            <v>ГП</v>
          </cell>
          <cell r="K2377" t="str">
            <v>ГП</v>
          </cell>
          <cell r="L2377" t="str">
            <v>Қишлоқ хўжалиги ва қишлоқ хўжалиги маҳсулотларини қайта ишлаш</v>
          </cell>
          <cell r="M2377" t="str">
            <v>Коммунал соҳа, қурилиш ва хизмат кўрсатиш</v>
          </cell>
          <cell r="N2377" t="str">
            <v>ВМҚ-800</v>
          </cell>
          <cell r="O2377" t="str">
            <v>тугатиш</v>
          </cell>
          <cell r="BA2377">
            <v>0</v>
          </cell>
          <cell r="BB2377">
            <v>0</v>
          </cell>
          <cell r="BC2377">
            <v>0</v>
          </cell>
          <cell r="BD2377">
            <v>0</v>
          </cell>
          <cell r="BE2377">
            <v>0</v>
          </cell>
          <cell r="BO2377">
            <v>0</v>
          </cell>
          <cell r="BP2377">
            <v>0</v>
          </cell>
          <cell r="BU2377" t="str">
            <v>-</v>
          </cell>
        </row>
        <row r="2378">
          <cell r="C2378">
            <v>205600748</v>
          </cell>
          <cell r="D2378" t="str">
            <v>ЕР ТУЗИШ ВА КУЧМАС МУЛК КАДАСТРИ КАРМАНА ТУМАНИ</v>
          </cell>
          <cell r="E2378" t="str">
            <v>ГП</v>
          </cell>
          <cell r="G2378">
            <v>100</v>
          </cell>
          <cell r="H2378" t="str">
            <v>Навои</v>
          </cell>
          <cell r="I2378" t="str">
            <v>Ер ресурслари, геодезия, картография ва давлат кадастри бўйича давлат қўмитаси</v>
          </cell>
          <cell r="J2378" t="str">
            <v>ГП</v>
          </cell>
          <cell r="K2378" t="str">
            <v>ГП</v>
          </cell>
          <cell r="L2378" t="str">
            <v>Қишлоқ хўжалиги ва қишлоқ хўжалиги маҳсулотларини қайта ишлаш</v>
          </cell>
          <cell r="M2378" t="str">
            <v>Коммунал соҳа, қурилиш ва хизмат кўрсатиш</v>
          </cell>
          <cell r="N2378" t="str">
            <v>ВМҚ-800</v>
          </cell>
          <cell r="O2378" t="str">
            <v>тугатиш</v>
          </cell>
          <cell r="BA2378">
            <v>0</v>
          </cell>
          <cell r="BB2378">
            <v>0</v>
          </cell>
          <cell r="BC2378">
            <v>0</v>
          </cell>
          <cell r="BD2378">
            <v>0</v>
          </cell>
          <cell r="BE2378">
            <v>0</v>
          </cell>
          <cell r="BO2378">
            <v>0</v>
          </cell>
          <cell r="BP2378">
            <v>0</v>
          </cell>
          <cell r="BU2378" t="str">
            <v>-</v>
          </cell>
        </row>
        <row r="2379">
          <cell r="C2379">
            <v>205674918</v>
          </cell>
          <cell r="D2379" t="str">
            <v>ХУЖАЛИК ХИСОБИДА ЕР ТУЗИШ ВА КУЧМАС МУЛК КАДАСТР ХИЗМАТИ</v>
          </cell>
          <cell r="E2379" t="str">
            <v>ГП</v>
          </cell>
          <cell r="G2379">
            <v>100</v>
          </cell>
          <cell r="H2379" t="str">
            <v>Навои</v>
          </cell>
          <cell r="I2379" t="str">
            <v>Ер ресурслари, геодезия, картография ва давлат кадастри бўйича давлат қўмитаси</v>
          </cell>
          <cell r="J2379" t="str">
            <v>ГП</v>
          </cell>
          <cell r="K2379" t="str">
            <v>ГП</v>
          </cell>
          <cell r="L2379" t="str">
            <v>Қишлоқ хўжалиги ва қишлоқ хўжалиги маҳсулотларини қайта ишлаш</v>
          </cell>
          <cell r="M2379" t="str">
            <v>Коммунал соҳа, қурилиш ва хизмат кўрсатиш</v>
          </cell>
          <cell r="N2379" t="str">
            <v>ВМҚ-800</v>
          </cell>
          <cell r="O2379" t="str">
            <v>тугатиш</v>
          </cell>
          <cell r="BA2379">
            <v>0</v>
          </cell>
          <cell r="BB2379">
            <v>0</v>
          </cell>
          <cell r="BC2379">
            <v>0</v>
          </cell>
          <cell r="BD2379">
            <v>0</v>
          </cell>
          <cell r="BE2379">
            <v>0</v>
          </cell>
          <cell r="BO2379">
            <v>0</v>
          </cell>
          <cell r="BP2379">
            <v>0</v>
          </cell>
          <cell r="BU2379" t="str">
            <v>-</v>
          </cell>
        </row>
        <row r="2380">
          <cell r="C2380">
            <v>202777134</v>
          </cell>
          <cell r="D2380" t="str">
            <v>ХУЖАЛИК ХИСОБИДАГИ ЕР ТУЗИШ ВАКУЧМАС МУЛК КАДАСТРИ ХИЗМАТИ</v>
          </cell>
          <cell r="E2380" t="str">
            <v>ГП</v>
          </cell>
          <cell r="G2380">
            <v>100</v>
          </cell>
          <cell r="H2380" t="str">
            <v>Навои</v>
          </cell>
          <cell r="I2380" t="str">
            <v>Ер ресурслари, геодезия, картография ва давлат кадастри бўйича давлат қўмитаси</v>
          </cell>
          <cell r="J2380" t="str">
            <v>ГП</v>
          </cell>
          <cell r="K2380" t="str">
            <v>ГП</v>
          </cell>
          <cell r="L2380" t="str">
            <v>Қишлоқ хўжалиги ва қишлоқ хўжалиги маҳсулотларини қайта ишлаш</v>
          </cell>
          <cell r="M2380" t="str">
            <v>Коммунал соҳа, қурилиш ва хизмат кўрсатиш</v>
          </cell>
          <cell r="N2380" t="str">
            <v>ВМҚ-800</v>
          </cell>
          <cell r="O2380" t="str">
            <v>тугатиш</v>
          </cell>
          <cell r="BA2380">
            <v>0</v>
          </cell>
          <cell r="BB2380">
            <v>0</v>
          </cell>
          <cell r="BC2380">
            <v>0</v>
          </cell>
          <cell r="BD2380">
            <v>0</v>
          </cell>
          <cell r="BE2380">
            <v>0</v>
          </cell>
          <cell r="BO2380">
            <v>0</v>
          </cell>
          <cell r="BP2380">
            <v>0</v>
          </cell>
          <cell r="BU2380" t="str">
            <v>-</v>
          </cell>
        </row>
        <row r="2381">
          <cell r="C2381">
            <v>205607570</v>
          </cell>
          <cell r="D2381" t="str">
            <v>ХУЖАЛИК ХИСОБИДАГИ ЕР ТУЗИШ ВА КУЧМАС МУЛК КАДАСТРИ ХИЗМАТ</v>
          </cell>
          <cell r="E2381" t="str">
            <v>ГП</v>
          </cell>
          <cell r="G2381">
            <v>100</v>
          </cell>
          <cell r="H2381" t="str">
            <v>Навои</v>
          </cell>
          <cell r="I2381" t="str">
            <v>Ер ресурслари, геодезия, картография ва давлат кадастри бўйича давлат қўмитаси</v>
          </cell>
          <cell r="J2381" t="str">
            <v>ГП</v>
          </cell>
          <cell r="K2381" t="str">
            <v>ГП</v>
          </cell>
          <cell r="L2381" t="str">
            <v>Қишлоқ хўжалиги ва қишлоқ хўжалиги маҳсулотларини қайта ишлаш</v>
          </cell>
          <cell r="M2381" t="str">
            <v>Коммунал соҳа, қурилиш ва хизмат кўрсатиш</v>
          </cell>
          <cell r="N2381" t="str">
            <v>ВМҚ-800</v>
          </cell>
          <cell r="O2381" t="str">
            <v>тугатиш</v>
          </cell>
          <cell r="BA2381">
            <v>0</v>
          </cell>
          <cell r="BB2381">
            <v>0</v>
          </cell>
          <cell r="BC2381">
            <v>0</v>
          </cell>
          <cell r="BD2381">
            <v>0</v>
          </cell>
          <cell r="BE2381">
            <v>0</v>
          </cell>
          <cell r="BO2381">
            <v>0</v>
          </cell>
          <cell r="BP2381">
            <v>0</v>
          </cell>
          <cell r="BU2381" t="str">
            <v>-</v>
          </cell>
        </row>
        <row r="2382">
          <cell r="C2382">
            <v>305190402</v>
          </cell>
          <cell r="D2382" t="str">
            <v>ГУП «ZARAFSHON BUNYODKOR EKSPORT»</v>
          </cell>
          <cell r="E2382" t="str">
            <v>ГП</v>
          </cell>
          <cell r="G2382">
            <v>100</v>
          </cell>
          <cell r="H2382" t="str">
            <v>Навои</v>
          </cell>
          <cell r="I2382" t="str">
            <v>Ички ишлар вазирлиги</v>
          </cell>
          <cell r="J2382" t="str">
            <v>ГП</v>
          </cell>
          <cell r="K2382" t="str">
            <v>ГП</v>
          </cell>
          <cell r="L2382" t="str">
            <v>Қурилиш</v>
          </cell>
          <cell r="M2382" t="str">
            <v>Коммунал соҳа, қурилиш ва хизмат кўрсатиш</v>
          </cell>
          <cell r="BA2382">
            <v>0</v>
          </cell>
          <cell r="BB2382">
            <v>0</v>
          </cell>
          <cell r="BC2382">
            <v>0</v>
          </cell>
          <cell r="BD2382">
            <v>0</v>
          </cell>
          <cell r="BE2382">
            <v>0</v>
          </cell>
          <cell r="BO2382">
            <v>0</v>
          </cell>
          <cell r="BP2382">
            <v>0</v>
          </cell>
          <cell r="BU2382" t="str">
            <v>-</v>
          </cell>
        </row>
        <row r="2383">
          <cell r="C2383">
            <v>303012719</v>
          </cell>
          <cell r="D2383" t="str">
            <v xml:space="preserve">«KO KLAM ZARAFSHON» </v>
          </cell>
          <cell r="E2383" t="str">
            <v>ГП</v>
          </cell>
          <cell r="G2383">
            <v>100</v>
          </cell>
          <cell r="H2383" t="str">
            <v>Навои</v>
          </cell>
          <cell r="I2383" t="str">
            <v>Ҳокимият</v>
          </cell>
          <cell r="J2383" t="str">
            <v>ГП</v>
          </cell>
          <cell r="K2383" t="str">
            <v>ГП</v>
          </cell>
          <cell r="L2383" t="str">
            <v>Коммунал уй-жой қурилиш ва сув хўжалиги</v>
          </cell>
          <cell r="M2383" t="str">
            <v>Коммунал соҳа, қурилиш ва хизмат кўрсатиш</v>
          </cell>
          <cell r="N2383" t="str">
            <v>ВМҚ-800</v>
          </cell>
          <cell r="O2383" t="str">
            <v>тугатиш</v>
          </cell>
          <cell r="BA2383">
            <v>0</v>
          </cell>
          <cell r="BB2383">
            <v>0</v>
          </cell>
          <cell r="BC2383">
            <v>0</v>
          </cell>
          <cell r="BD2383">
            <v>0</v>
          </cell>
          <cell r="BE2383">
            <v>0</v>
          </cell>
          <cell r="BO2383">
            <v>0</v>
          </cell>
          <cell r="BP2383">
            <v>0</v>
          </cell>
          <cell r="BU2383" t="str">
            <v>-</v>
          </cell>
        </row>
        <row r="2384">
          <cell r="C2384">
            <v>207209527</v>
          </cell>
          <cell r="D2384" t="str">
            <v>UCHQUDUQ TUMAN DEZINFEKSIYA STANSIYASI</v>
          </cell>
          <cell r="E2384" t="str">
            <v>ГП</v>
          </cell>
          <cell r="G2384">
            <v>100</v>
          </cell>
          <cell r="H2384" t="str">
            <v>Навои</v>
          </cell>
          <cell r="I2384" t="str">
            <v>Соғлиқни сақлаш вазирлиги</v>
          </cell>
          <cell r="J2384" t="str">
            <v>ГП</v>
          </cell>
          <cell r="K2384" t="str">
            <v>ГП</v>
          </cell>
          <cell r="L2384" t="str">
            <v>Ижтимоий соҳа, туризм ва фармацевтика</v>
          </cell>
          <cell r="M2384" t="str">
            <v>Ижтимоий соҳа, туризм ва фармацевтика</v>
          </cell>
          <cell r="BA2384">
            <v>0</v>
          </cell>
          <cell r="BB2384">
            <v>0</v>
          </cell>
          <cell r="BC2384">
            <v>0</v>
          </cell>
          <cell r="BD2384">
            <v>0</v>
          </cell>
          <cell r="BE2384">
            <v>0</v>
          </cell>
          <cell r="BO2384">
            <v>0</v>
          </cell>
          <cell r="BP2384">
            <v>0</v>
          </cell>
          <cell r="BU2384" t="str">
            <v>-</v>
          </cell>
        </row>
        <row r="2385">
          <cell r="C2385">
            <v>306246109</v>
          </cell>
          <cell r="D2385" t="str">
            <v>ГУП «UCHQUDUQ TUMANI TA`MIRLASH-TIKLASH XIZMATI»</v>
          </cell>
          <cell r="E2385" t="str">
            <v>ГП</v>
          </cell>
          <cell r="G2385">
            <v>100</v>
          </cell>
          <cell r="H2385" t="str">
            <v>Навои</v>
          </cell>
          <cell r="I2385" t="str">
            <v>Уй-жой коммунал хизмат кўрсатиш вазирлиги</v>
          </cell>
          <cell r="J2385" t="str">
            <v>ГП</v>
          </cell>
          <cell r="K2385" t="str">
            <v>ГП</v>
          </cell>
          <cell r="L2385" t="str">
            <v>Коммунал уй-жой қурилиш ва сув хўжалиги</v>
          </cell>
          <cell r="M2385" t="str">
            <v>Коммунал соҳа, қурилиш ва хизмат кўрсатиш</v>
          </cell>
          <cell r="BA2385">
            <v>0</v>
          </cell>
          <cell r="BB2385">
            <v>0</v>
          </cell>
          <cell r="BC2385">
            <v>0</v>
          </cell>
          <cell r="BD2385">
            <v>0</v>
          </cell>
          <cell r="BE2385">
            <v>0</v>
          </cell>
          <cell r="BO2385">
            <v>0</v>
          </cell>
          <cell r="BP2385">
            <v>0</v>
          </cell>
        </row>
        <row r="2386">
          <cell r="C2386">
            <v>305316725</v>
          </cell>
          <cell r="D2386" t="str">
            <v xml:space="preserve"> «NAVOIY YO`L QURISH - TA`MIRLASH»</v>
          </cell>
          <cell r="E2386" t="str">
            <v>ГП</v>
          </cell>
          <cell r="G2386">
            <v>100</v>
          </cell>
          <cell r="H2386" t="str">
            <v>Навои</v>
          </cell>
          <cell r="I2386" t="str">
            <v>Автомобиль йўллари давлат қўмитаси</v>
          </cell>
          <cell r="J2386" t="str">
            <v>ГП</v>
          </cell>
          <cell r="K2386" t="str">
            <v>ГП</v>
          </cell>
          <cell r="L2386" t="str">
            <v>Йўл-транспорт инфратузилмаси</v>
          </cell>
          <cell r="M2386" t="str">
            <v>Коммунал соҳа, қурилиш ва хизмат кўрсатиш</v>
          </cell>
          <cell r="BA2386">
            <v>0</v>
          </cell>
          <cell r="BB2386">
            <v>0</v>
          </cell>
          <cell r="BC2386">
            <v>0</v>
          </cell>
          <cell r="BD2386">
            <v>0</v>
          </cell>
          <cell r="BE2386">
            <v>0</v>
          </cell>
          <cell r="BO2386">
            <v>0</v>
          </cell>
          <cell r="BP2386">
            <v>0</v>
          </cell>
          <cell r="BQ2386">
            <v>0</v>
          </cell>
          <cell r="BR2386">
            <v>236.05199999999999</v>
          </cell>
          <cell r="BU2386" t="str">
            <v>-</v>
          </cell>
        </row>
        <row r="2387">
          <cell r="C2387">
            <v>305163331</v>
          </cell>
          <cell r="D2387" t="str">
            <v>ГУП «ZARAFSHONMAXSUSSUVQURILISH»</v>
          </cell>
          <cell r="E2387" t="str">
            <v>ГП</v>
          </cell>
          <cell r="G2387">
            <v>100</v>
          </cell>
          <cell r="H2387" t="str">
            <v>Навои</v>
          </cell>
          <cell r="I2387" t="str">
            <v>Сув хўжалиги вазирлиги</v>
          </cell>
          <cell r="J2387" t="str">
            <v>ГП</v>
          </cell>
          <cell r="K2387" t="str">
            <v>ГП</v>
          </cell>
          <cell r="L2387" t="str">
            <v>Коммунал уй-жой қурилиш ва сув хўжалиги</v>
          </cell>
          <cell r="M2387" t="str">
            <v>Коммунал соҳа, қурилиш ва хизмат кўрсатиш</v>
          </cell>
          <cell r="N2387" t="str">
            <v>ПҚ-4486</v>
          </cell>
          <cell r="O2387" t="str">
            <v>МЧЖга ўзгартириш</v>
          </cell>
          <cell r="BA2387">
            <v>0</v>
          </cell>
          <cell r="BB2387">
            <v>0</v>
          </cell>
          <cell r="BC2387">
            <v>0</v>
          </cell>
          <cell r="BD2387">
            <v>0</v>
          </cell>
          <cell r="BE2387">
            <v>0</v>
          </cell>
          <cell r="BO2387">
            <v>0</v>
          </cell>
          <cell r="BP2387">
            <v>0</v>
          </cell>
          <cell r="BV2387">
            <v>5</v>
          </cell>
        </row>
        <row r="2388">
          <cell r="C2388">
            <v>202107658</v>
          </cell>
          <cell r="D2388" t="str">
            <v>ЕР ТУЗИШ ВА КУЧМАС МУЛК КАДАСТР ДК</v>
          </cell>
          <cell r="E2388" t="str">
            <v>ГП</v>
          </cell>
          <cell r="G2388">
            <v>100</v>
          </cell>
          <cell r="H2388" t="str">
            <v>Навои</v>
          </cell>
          <cell r="I2388" t="str">
            <v>Ер ресурслари, геодезия, картография ва давлат кадастри бўйича давлат қўмитаси</v>
          </cell>
          <cell r="J2388" t="str">
            <v>ГП</v>
          </cell>
          <cell r="K2388" t="str">
            <v>ГП</v>
          </cell>
          <cell r="L2388" t="str">
            <v>Қишлоқ хўжалиги ва қишлоқ хўжалиги маҳсулотларини қайта ишлаш</v>
          </cell>
          <cell r="M2388" t="str">
            <v>Коммунал соҳа, қурилиш ва хизмат кўрсатиш</v>
          </cell>
          <cell r="N2388" t="str">
            <v>ВМҚ-800</v>
          </cell>
          <cell r="O2388" t="str">
            <v>тугатиш</v>
          </cell>
          <cell r="BA2388">
            <v>0</v>
          </cell>
          <cell r="BB2388">
            <v>0</v>
          </cell>
          <cell r="BC2388">
            <v>0</v>
          </cell>
          <cell r="BD2388">
            <v>0</v>
          </cell>
          <cell r="BE2388">
            <v>0</v>
          </cell>
          <cell r="BO2388">
            <v>0</v>
          </cell>
          <cell r="BP2388">
            <v>0</v>
          </cell>
          <cell r="BU2388" t="str">
            <v>-</v>
          </cell>
        </row>
        <row r="2389">
          <cell r="C2389">
            <v>305194071</v>
          </cell>
          <cell r="D2389" t="str">
            <v>ГУП «G`ISHTCHI-75»</v>
          </cell>
          <cell r="E2389" t="str">
            <v>ГП</v>
          </cell>
          <cell r="G2389">
            <v>100</v>
          </cell>
          <cell r="H2389" t="str">
            <v>Навои</v>
          </cell>
          <cell r="I2389" t="str">
            <v>Ички ишлар вазирлиги</v>
          </cell>
          <cell r="J2389" t="str">
            <v>ГП</v>
          </cell>
          <cell r="K2389" t="str">
            <v>ГП</v>
          </cell>
          <cell r="L2389" t="str">
            <v>Қурилиш</v>
          </cell>
          <cell r="M2389" t="str">
            <v>Коммунал соҳа, қурилиш ва хизмат кўрсатиш</v>
          </cell>
          <cell r="BA2389">
            <v>0</v>
          </cell>
          <cell r="BB2389">
            <v>0</v>
          </cell>
          <cell r="BC2389">
            <v>0</v>
          </cell>
          <cell r="BD2389">
            <v>0</v>
          </cell>
          <cell r="BE2389">
            <v>0</v>
          </cell>
          <cell r="BO2389">
            <v>55.92</v>
          </cell>
          <cell r="BP2389">
            <v>0</v>
          </cell>
          <cell r="BQ2389">
            <v>79.536000000000001</v>
          </cell>
          <cell r="BR2389">
            <v>134.53</v>
          </cell>
          <cell r="BU2389" t="str">
            <v>-</v>
          </cell>
        </row>
        <row r="2390">
          <cell r="C2390">
            <v>305209224</v>
          </cell>
          <cell r="D2390" t="str">
            <v>ГУП «CHASHMA TARIXIY-ME`MO</v>
          </cell>
          <cell r="E2390" t="str">
            <v>ГП</v>
          </cell>
          <cell r="G2390">
            <v>100</v>
          </cell>
          <cell r="H2390" t="str">
            <v>Навои</v>
          </cell>
          <cell r="I2390" t="str">
            <v>Ҳокимият</v>
          </cell>
          <cell r="J2390" t="str">
            <v>ГП</v>
          </cell>
          <cell r="K2390" t="str">
            <v>ГП</v>
          </cell>
          <cell r="L2390" t="str">
            <v>Ижтимоий соҳа, туризм ва фармацевтика</v>
          </cell>
          <cell r="M2390" t="str">
            <v>Ижтимоий соҳа, туризм ва фармацевтика</v>
          </cell>
          <cell r="BA2390">
            <v>0</v>
          </cell>
          <cell r="BB2390">
            <v>0</v>
          </cell>
          <cell r="BC2390">
            <v>0</v>
          </cell>
          <cell r="BD2390">
            <v>0</v>
          </cell>
          <cell r="BE2390">
            <v>0</v>
          </cell>
          <cell r="BO2390">
            <v>0</v>
          </cell>
          <cell r="BP2390">
            <v>0</v>
          </cell>
          <cell r="BU2390" t="str">
            <v>-</v>
          </cell>
        </row>
        <row r="2391">
          <cell r="C2391">
            <v>200055685</v>
          </cell>
          <cell r="D2391" t="str">
            <v>ГУП RESPUBLIKA KINOPROKAT MARKAZI DUK NAMANGAN VIL FIL</v>
          </cell>
          <cell r="E2391" t="str">
            <v>ГП</v>
          </cell>
          <cell r="G2391">
            <v>100</v>
          </cell>
          <cell r="H2391" t="str">
            <v>Наманган</v>
          </cell>
          <cell r="I2391" t="str">
            <v>“Ўзбеккино” Миллий агентлиги</v>
          </cell>
          <cell r="J2391" t="str">
            <v>ГП</v>
          </cell>
          <cell r="K2391" t="str">
            <v>ГП</v>
          </cell>
          <cell r="L2391" t="str">
            <v>Ижтимоий соҳа, туризм ва фармацевтика</v>
          </cell>
          <cell r="M2391" t="str">
            <v>Ижтимоий соҳа, туризм ва фармацевтика</v>
          </cell>
          <cell r="BA2391">
            <v>0</v>
          </cell>
          <cell r="BB2391">
            <v>0</v>
          </cell>
          <cell r="BC2391">
            <v>0</v>
          </cell>
          <cell r="BD2391">
            <v>0</v>
          </cell>
          <cell r="BE2391">
            <v>0</v>
          </cell>
          <cell r="BO2391">
            <v>0</v>
          </cell>
          <cell r="BP2391">
            <v>0</v>
          </cell>
          <cell r="BU2391" t="str">
            <v>-</v>
          </cell>
        </row>
        <row r="2392">
          <cell r="C2392">
            <v>202946761</v>
          </cell>
          <cell r="D2392" t="str">
            <v>ХУЖАЛИК ХИСОБИДАГИ ИЛМИЙ ИШЛАБЧИКАРИШ БУЛИМИ</v>
          </cell>
          <cell r="E2392" t="str">
            <v>ГП</v>
          </cell>
          <cell r="G2392">
            <v>100</v>
          </cell>
          <cell r="H2392" t="str">
            <v>Наманган</v>
          </cell>
          <cell r="I2392" t="str">
            <v>Давлат табиатни муҳофаза қилиш қўмитаси</v>
          </cell>
          <cell r="J2392" t="str">
            <v>ГП</v>
          </cell>
          <cell r="K2392" t="str">
            <v>ГП</v>
          </cell>
          <cell r="L2392" t="str">
            <v>Молия ташкилотлари</v>
          </cell>
          <cell r="M2392" t="str">
            <v>Оғир саноат ва молия</v>
          </cell>
          <cell r="N2392" t="str">
            <v>ВМҚ-800</v>
          </cell>
          <cell r="O2392" t="str">
            <v>тугатиш</v>
          </cell>
          <cell r="BA2392">
            <v>0</v>
          </cell>
          <cell r="BB2392">
            <v>0</v>
          </cell>
          <cell r="BC2392">
            <v>0</v>
          </cell>
          <cell r="BD2392">
            <v>0</v>
          </cell>
          <cell r="BE2392">
            <v>0</v>
          </cell>
          <cell r="BO2392">
            <v>0</v>
          </cell>
          <cell r="BP2392">
            <v>0</v>
          </cell>
          <cell r="BU2392" t="str">
            <v>-</v>
          </cell>
        </row>
        <row r="2393">
          <cell r="C2393">
            <v>305152582</v>
          </cell>
          <cell r="D2393" t="str">
            <v>ГУП «GULCHILIKNI RIVOJLANT</v>
          </cell>
          <cell r="E2393" t="str">
            <v>ГП</v>
          </cell>
          <cell r="G2393">
            <v>100</v>
          </cell>
          <cell r="H2393" t="str">
            <v>Наманган</v>
          </cell>
          <cell r="I2393" t="str">
            <v>Ҳокимият</v>
          </cell>
          <cell r="J2393" t="str">
            <v>ГП</v>
          </cell>
          <cell r="K2393" t="str">
            <v>ГП</v>
          </cell>
          <cell r="L2393" t="str">
            <v>Коммунал уй-жой қурилиш ва сув хўжалиги</v>
          </cell>
          <cell r="M2393" t="str">
            <v>Коммунал соҳа, қурилиш ва хизмат кўрсатиш</v>
          </cell>
          <cell r="BA2393">
            <v>0</v>
          </cell>
          <cell r="BB2393">
            <v>0</v>
          </cell>
          <cell r="BC2393">
            <v>0</v>
          </cell>
          <cell r="BD2393">
            <v>0</v>
          </cell>
          <cell r="BE2393">
            <v>0</v>
          </cell>
          <cell r="BO2393">
            <v>0</v>
          </cell>
          <cell r="BP2393">
            <v>0</v>
          </cell>
          <cell r="BQ2393">
            <v>7.9969999999999999</v>
          </cell>
          <cell r="BR2393">
            <v>5.6</v>
          </cell>
          <cell r="BU2393">
            <v>20</v>
          </cell>
        </row>
        <row r="2394">
          <cell r="C2394">
            <v>305275549</v>
          </cell>
          <cell r="D2394" t="str">
            <v xml:space="preserve"> «NAMANGANYO`LKO`KALAMI»</v>
          </cell>
          <cell r="E2394" t="str">
            <v>ГП</v>
          </cell>
          <cell r="G2394">
            <v>100</v>
          </cell>
          <cell r="H2394" t="str">
            <v>Наманган</v>
          </cell>
          <cell r="I2394" t="str">
            <v>Автомобиль йўллари давлат қўмитаси</v>
          </cell>
          <cell r="J2394" t="str">
            <v>ГП</v>
          </cell>
          <cell r="K2394" t="str">
            <v>ГП</v>
          </cell>
          <cell r="L2394" t="str">
            <v>Йўл-транспорт инфратузилмаси</v>
          </cell>
          <cell r="M2394" t="str">
            <v>Коммунал соҳа, қурилиш ва хизмат кўрсатиш</v>
          </cell>
          <cell r="BA2394">
            <v>0</v>
          </cell>
          <cell r="BB2394">
            <v>0</v>
          </cell>
          <cell r="BC2394">
            <v>0</v>
          </cell>
          <cell r="BD2394">
            <v>0</v>
          </cell>
          <cell r="BE2394">
            <v>0</v>
          </cell>
          <cell r="BO2394">
            <v>0</v>
          </cell>
          <cell r="BP2394">
            <v>0</v>
          </cell>
        </row>
        <row r="2395">
          <cell r="C2395">
            <v>305439184</v>
          </cell>
          <cell r="D2395" t="str">
            <v xml:space="preserve"> «O`RMON SAHOVATI AGRO IMPEKS»</v>
          </cell>
          <cell r="E2395" t="str">
            <v>ГП</v>
          </cell>
          <cell r="G2395">
            <v>100</v>
          </cell>
          <cell r="H2395" t="str">
            <v>Наманган</v>
          </cell>
          <cell r="I2395" t="str">
            <v>Ўрмон хўжалиги давлат қўмитаси</v>
          </cell>
          <cell r="J2395" t="str">
            <v>ГП</v>
          </cell>
          <cell r="K2395" t="str">
            <v>ГП</v>
          </cell>
          <cell r="L2395" t="str">
            <v>Қишлоқ хўжалиги ва қишлоқ хўжалиги маҳсулотларини қайта ишлаш</v>
          </cell>
          <cell r="M2395" t="str">
            <v>Қишлоқ хўжалиги ва озиқ-овқат саноати</v>
          </cell>
          <cell r="N2395" t="str">
            <v>ВМҚ-800</v>
          </cell>
          <cell r="O2395" t="str">
            <v>тугатиш</v>
          </cell>
          <cell r="BA2395">
            <v>0</v>
          </cell>
          <cell r="BB2395">
            <v>0</v>
          </cell>
          <cell r="BC2395">
            <v>0</v>
          </cell>
          <cell r="BD2395">
            <v>0</v>
          </cell>
          <cell r="BE2395">
            <v>0</v>
          </cell>
          <cell r="BO2395">
            <v>0</v>
          </cell>
          <cell r="BP2395">
            <v>0</v>
          </cell>
          <cell r="BU2395" t="str">
            <v>-</v>
          </cell>
        </row>
        <row r="2396">
          <cell r="C2396">
            <v>305586217</v>
          </cell>
          <cell r="D2396" t="str">
            <v>NAM.VIL. IIB QOSHIDAGI PROFILAKTIKA DEZINFEKSIYA STANSIYASI</v>
          </cell>
          <cell r="E2396" t="str">
            <v>ГП</v>
          </cell>
          <cell r="G2396">
            <v>100</v>
          </cell>
          <cell r="H2396" t="str">
            <v>Наманган</v>
          </cell>
          <cell r="I2396" t="str">
            <v>Ички ишлар вазирлиги</v>
          </cell>
          <cell r="J2396" t="str">
            <v>ГП</v>
          </cell>
          <cell r="K2396" t="str">
            <v>ГП</v>
          </cell>
          <cell r="L2396" t="str">
            <v>Хизмат кўрсатиш</v>
          </cell>
          <cell r="M2396" t="str">
            <v>Коммунал соҳа, қурилиш ва хизмат кўрсатиш</v>
          </cell>
          <cell r="BA2396">
            <v>400.51554999999996</v>
          </cell>
          <cell r="BB2396">
            <v>400.51554999999996</v>
          </cell>
          <cell r="BC2396">
            <v>0</v>
          </cell>
          <cell r="BD2396">
            <v>400.51554999999996</v>
          </cell>
          <cell r="BE2396">
            <v>0</v>
          </cell>
          <cell r="BO2396">
            <v>0</v>
          </cell>
          <cell r="BP2396">
            <v>0</v>
          </cell>
          <cell r="BU2396" t="str">
            <v>-</v>
          </cell>
        </row>
        <row r="2397">
          <cell r="C2397">
            <v>305624904</v>
          </cell>
          <cell r="D2397" t="str">
            <v xml:space="preserve">«NAMANGAN SHAHAR SANOAT ZONALARI FAOLIYATINI BOSHQARISH VA MUVOFIQLASHTIRISH DIREKSIYASI» </v>
          </cell>
          <cell r="E2397" t="str">
            <v>ГП</v>
          </cell>
          <cell r="G2397">
            <v>100</v>
          </cell>
          <cell r="H2397" t="str">
            <v>Наманган</v>
          </cell>
          <cell r="I2397" t="str">
            <v>Ҳокимият</v>
          </cell>
          <cell r="J2397" t="str">
            <v>ГП</v>
          </cell>
          <cell r="K2397" t="str">
            <v>ГП</v>
          </cell>
          <cell r="L2397" t="str">
            <v>Ҳудудий инвестициялар ва ЭИЗ</v>
          </cell>
          <cell r="M2397" t="str">
            <v>Инвестиция соҳасидаги, саноат зоналари</v>
          </cell>
          <cell r="BA2397">
            <v>0</v>
          </cell>
          <cell r="BB2397">
            <v>0</v>
          </cell>
          <cell r="BC2397">
            <v>0</v>
          </cell>
          <cell r="BD2397">
            <v>0</v>
          </cell>
          <cell r="BE2397">
            <v>0</v>
          </cell>
          <cell r="BO2397">
            <v>0</v>
          </cell>
          <cell r="BP2397">
            <v>0</v>
          </cell>
          <cell r="BU2397" t="str">
            <v>-</v>
          </cell>
        </row>
        <row r="2398">
          <cell r="C2398">
            <v>200056161</v>
          </cell>
          <cell r="D2398" t="str">
            <v>ГУП NAMANGANSUVQURILISHINVEST</v>
          </cell>
          <cell r="E2398" t="str">
            <v>ГП</v>
          </cell>
          <cell r="G2398">
            <v>100</v>
          </cell>
          <cell r="H2398" t="str">
            <v>Наманган</v>
          </cell>
          <cell r="I2398" t="str">
            <v>Сув хўжалиги вазирлиги</v>
          </cell>
          <cell r="J2398" t="str">
            <v>ГП</v>
          </cell>
          <cell r="K2398" t="str">
            <v>ГП</v>
          </cell>
          <cell r="L2398" t="str">
            <v>Коммунал уй-жой қурилиш ва сув хўжалиги</v>
          </cell>
          <cell r="M2398" t="str">
            <v>Коммунал соҳа, қурилиш ва хизмат кўрсатиш</v>
          </cell>
          <cell r="BA2398">
            <v>0</v>
          </cell>
          <cell r="BB2398">
            <v>0</v>
          </cell>
          <cell r="BC2398">
            <v>0</v>
          </cell>
          <cell r="BD2398">
            <v>0</v>
          </cell>
          <cell r="BE2398">
            <v>0</v>
          </cell>
          <cell r="BO2398">
            <v>0</v>
          </cell>
          <cell r="BP2398">
            <v>0</v>
          </cell>
          <cell r="BU2398">
            <v>150</v>
          </cell>
        </row>
        <row r="2399">
          <cell r="C2399">
            <v>207221521</v>
          </cell>
          <cell r="D2399" t="str">
            <v>MARKAZIY O`YINGOHI BINOLARI VA INSHOOTLARIDAN FOYDALANISH DI</v>
          </cell>
          <cell r="E2399" t="str">
            <v>ГП</v>
          </cell>
          <cell r="G2399">
            <v>100</v>
          </cell>
          <cell r="H2399" t="str">
            <v>Наманган</v>
          </cell>
          <cell r="I2399" t="str">
            <v>Ҳокимият</v>
          </cell>
          <cell r="J2399" t="str">
            <v>ГП</v>
          </cell>
          <cell r="K2399" t="str">
            <v>ГП</v>
          </cell>
          <cell r="L2399" t="str">
            <v>Хизмат кўрсатиш</v>
          </cell>
          <cell r="M2399" t="str">
            <v>Коммунал соҳа, қурилиш ва хизмат кўрсатиш</v>
          </cell>
          <cell r="Y2399">
            <v>0</v>
          </cell>
          <cell r="Z2399">
            <v>0</v>
          </cell>
          <cell r="AJ2399">
            <v>0</v>
          </cell>
          <cell r="AK2399">
            <v>0</v>
          </cell>
          <cell r="BA2399">
            <v>34780.351759999998</v>
          </cell>
          <cell r="BB2399">
            <v>34780.351759999998</v>
          </cell>
          <cell r="BC2399">
            <v>0</v>
          </cell>
          <cell r="BD2399">
            <v>34780.351759999998</v>
          </cell>
          <cell r="BE2399">
            <v>0</v>
          </cell>
          <cell r="BO2399">
            <v>0</v>
          </cell>
          <cell r="BP2399">
            <v>0</v>
          </cell>
          <cell r="BU2399" t="str">
            <v>-</v>
          </cell>
        </row>
        <row r="2400">
          <cell r="C2400">
            <v>207140267</v>
          </cell>
          <cell r="D2400" t="str">
            <v>A.NAVOIY NOMIDAGI QOSHIDAGI YOSHLAR TEATR STUDIYASI</v>
          </cell>
          <cell r="E2400" t="str">
            <v>ГП</v>
          </cell>
          <cell r="G2400">
            <v>100</v>
          </cell>
          <cell r="H2400" t="str">
            <v>Наманган</v>
          </cell>
          <cell r="I2400" t="str">
            <v>Маданият вазирлиги</v>
          </cell>
          <cell r="J2400" t="str">
            <v>ГП</v>
          </cell>
          <cell r="K2400" t="str">
            <v>ГП</v>
          </cell>
          <cell r="L2400" t="str">
            <v>Ижтимоий соҳа, туризм ва фармацевтика</v>
          </cell>
          <cell r="M2400" t="str">
            <v>Ижтимоий соҳа, туризм ва фармацевтика</v>
          </cell>
          <cell r="N2400" t="str">
            <v>ВМҚ-800</v>
          </cell>
          <cell r="O2400" t="str">
            <v>тугатиш</v>
          </cell>
          <cell r="BA2400">
            <v>0</v>
          </cell>
          <cell r="BB2400">
            <v>0</v>
          </cell>
          <cell r="BC2400">
            <v>0</v>
          </cell>
          <cell r="BD2400">
            <v>0</v>
          </cell>
          <cell r="BE2400">
            <v>0</v>
          </cell>
          <cell r="BO2400">
            <v>0</v>
          </cell>
          <cell r="BP2400">
            <v>0</v>
          </cell>
          <cell r="BU2400" t="str">
            <v>-</v>
          </cell>
        </row>
        <row r="2401">
          <cell r="C2401">
            <v>202353836</v>
          </cell>
          <cell r="D2401" t="str">
            <v>Наманганский филиал «Региональное бизнес-школа»</v>
          </cell>
          <cell r="E2401" t="str">
            <v>ГП</v>
          </cell>
          <cell r="G2401">
            <v>100</v>
          </cell>
          <cell r="H2401" t="str">
            <v>Наманган</v>
          </cell>
          <cell r="I2401" t="str">
            <v>Ҳокимият</v>
          </cell>
          <cell r="J2401" t="str">
            <v>ГП</v>
          </cell>
          <cell r="K2401" t="str">
            <v>ГП</v>
          </cell>
          <cell r="L2401" t="str">
            <v>Ижтимоий соҳа, туризм ва фармацевтика</v>
          </cell>
          <cell r="M2401" t="str">
            <v>Ижтимоий соҳа, туризм ва фармацевтика</v>
          </cell>
          <cell r="N2401" t="str">
            <v>ВМҚ-800</v>
          </cell>
          <cell r="O2401" t="str">
            <v>тугатиш</v>
          </cell>
          <cell r="BA2401">
            <v>0</v>
          </cell>
          <cell r="BB2401">
            <v>0</v>
          </cell>
          <cell r="BC2401">
            <v>0</v>
          </cell>
          <cell r="BD2401">
            <v>0</v>
          </cell>
          <cell r="BE2401">
            <v>0</v>
          </cell>
          <cell r="BO2401">
            <v>0</v>
          </cell>
          <cell r="BP2401">
            <v>0</v>
          </cell>
          <cell r="BU2401" t="str">
            <v>-</v>
          </cell>
        </row>
        <row r="2402">
          <cell r="C2402">
            <v>203521530</v>
          </cell>
          <cell r="D2402" t="str">
            <v>ВИЛОЯТ ХОКИМЛИГИ АКАДЕМИК ЛИЦЕЙЛАР ВА КХ КОЛЕДЖ.ИНШООТ.ФОЙ.Б</v>
          </cell>
          <cell r="E2402" t="str">
            <v>ГП</v>
          </cell>
          <cell r="G2402">
            <v>100</v>
          </cell>
          <cell r="H2402" t="str">
            <v>Наманган</v>
          </cell>
          <cell r="I2402" t="str">
            <v>Ҳокимият</v>
          </cell>
          <cell r="J2402" t="str">
            <v>ГП</v>
          </cell>
          <cell r="K2402" t="str">
            <v>ГП</v>
          </cell>
          <cell r="L2402" t="str">
            <v>Коммунал уй-жой қурилиш ва сув хўжалиги</v>
          </cell>
          <cell r="M2402" t="str">
            <v>Коммунал соҳа, қурилиш ва хизмат кўрсатиш</v>
          </cell>
          <cell r="N2402" t="str">
            <v>ВМҚ-800</v>
          </cell>
          <cell r="O2402" t="str">
            <v>тугатиш</v>
          </cell>
          <cell r="BA2402">
            <v>0</v>
          </cell>
          <cell r="BB2402">
            <v>0</v>
          </cell>
          <cell r="BC2402">
            <v>0</v>
          </cell>
          <cell r="BD2402">
            <v>0</v>
          </cell>
          <cell r="BE2402">
            <v>0</v>
          </cell>
          <cell r="BO2402">
            <v>0</v>
          </cell>
          <cell r="BP2402">
            <v>0</v>
          </cell>
          <cell r="BU2402">
            <v>150</v>
          </cell>
        </row>
        <row r="2403">
          <cell r="C2403">
            <v>207136040</v>
          </cell>
          <cell r="D2403" t="str">
            <v>НАМАНГАН РЕКЛАМА СЕРВИС</v>
          </cell>
          <cell r="E2403" t="str">
            <v>ГП</v>
          </cell>
          <cell r="G2403">
            <v>100</v>
          </cell>
          <cell r="H2403" t="str">
            <v>Наманган</v>
          </cell>
          <cell r="I2403" t="str">
            <v>Ҳокимият</v>
          </cell>
          <cell r="J2403" t="str">
            <v>ГП</v>
          </cell>
          <cell r="K2403" t="str">
            <v>ГП</v>
          </cell>
          <cell r="L2403" t="str">
            <v>Хизмат кўрсатиш</v>
          </cell>
          <cell r="M2403" t="str">
            <v>Коммунал соҳа, қурилиш ва хизмат кўрсатиш</v>
          </cell>
          <cell r="N2403" t="str">
            <v>ВМҚ-800</v>
          </cell>
          <cell r="O2403" t="str">
            <v>тугатиш</v>
          </cell>
          <cell r="BA2403">
            <v>0</v>
          </cell>
          <cell r="BB2403">
            <v>0</v>
          </cell>
          <cell r="BC2403">
            <v>0</v>
          </cell>
          <cell r="BD2403">
            <v>0</v>
          </cell>
          <cell r="BE2403">
            <v>0</v>
          </cell>
          <cell r="BO2403">
            <v>0</v>
          </cell>
          <cell r="BP2403">
            <v>0</v>
          </cell>
          <cell r="BU2403" t="str">
            <v>-</v>
          </cell>
        </row>
        <row r="2404">
          <cell r="C2404">
            <v>207235962</v>
          </cell>
          <cell r="D2404" t="str">
            <v>НАМАНГАН СЕРВИС ХИЗМАТ КУРСАТИШ</v>
          </cell>
          <cell r="E2404" t="str">
            <v>ГП</v>
          </cell>
          <cell r="G2404">
            <v>100</v>
          </cell>
          <cell r="H2404" t="str">
            <v>Наманган</v>
          </cell>
          <cell r="I2404" t="str">
            <v>Ҳокимият</v>
          </cell>
          <cell r="J2404" t="str">
            <v>ГП</v>
          </cell>
          <cell r="K2404" t="str">
            <v>ГП</v>
          </cell>
          <cell r="L2404" t="str">
            <v>Хизмат кўрсатиш</v>
          </cell>
          <cell r="M2404" t="str">
            <v>Коммунал соҳа, қурилиш ва хизмат кўрсатиш</v>
          </cell>
          <cell r="N2404" t="str">
            <v>ВМҚ-800</v>
          </cell>
          <cell r="O2404" t="str">
            <v>тугатиш</v>
          </cell>
          <cell r="BA2404">
            <v>0</v>
          </cell>
          <cell r="BB2404">
            <v>0</v>
          </cell>
          <cell r="BC2404">
            <v>0</v>
          </cell>
          <cell r="BD2404">
            <v>0</v>
          </cell>
          <cell r="BE2404">
            <v>0</v>
          </cell>
          <cell r="BO2404">
            <v>0</v>
          </cell>
          <cell r="BP2404">
            <v>0</v>
          </cell>
          <cell r="BU2404" t="str">
            <v>-</v>
          </cell>
        </row>
        <row r="2405">
          <cell r="C2405">
            <v>202291811</v>
          </cell>
          <cell r="D2405" t="str">
            <v>НАМАНГАНУЙЖОЙИНВЕСТКУРИЛИШ БОШКАРМАСИ</v>
          </cell>
          <cell r="E2405" t="str">
            <v>ГП</v>
          </cell>
          <cell r="G2405">
            <v>100</v>
          </cell>
          <cell r="H2405" t="str">
            <v>Наманган</v>
          </cell>
          <cell r="I2405" t="str">
            <v>Ҳокимият</v>
          </cell>
          <cell r="J2405" t="str">
            <v>ГП</v>
          </cell>
          <cell r="K2405" t="str">
            <v>ГП</v>
          </cell>
          <cell r="L2405" t="str">
            <v>Қурилиш</v>
          </cell>
          <cell r="M2405" t="str">
            <v>Коммунал соҳа, қурилиш ва хизмат кўрсатиш</v>
          </cell>
          <cell r="N2405" t="str">
            <v>ВМҚ-800</v>
          </cell>
          <cell r="O2405" t="str">
            <v>тугатиш</v>
          </cell>
          <cell r="BA2405">
            <v>0</v>
          </cell>
          <cell r="BB2405">
            <v>0</v>
          </cell>
          <cell r="BC2405">
            <v>0</v>
          </cell>
          <cell r="BD2405">
            <v>0</v>
          </cell>
          <cell r="BE2405">
            <v>0</v>
          </cell>
          <cell r="BO2405">
            <v>0</v>
          </cell>
          <cell r="BP2405">
            <v>0</v>
          </cell>
          <cell r="BU2405" t="str">
            <v>-</v>
          </cell>
        </row>
        <row r="2406">
          <cell r="C2406">
            <v>200048259</v>
          </cell>
          <cell r="D2406" t="str">
            <v>ИХТИСОСЛАШТИРИЛГАН КУРИЛИШ МОНТАЖ КОРХОНАСПРИ( ХРУ И ОПЭТ)</v>
          </cell>
          <cell r="E2406" t="str">
            <v>ГП</v>
          </cell>
          <cell r="G2406">
            <v>100</v>
          </cell>
          <cell r="H2406" t="str">
            <v>Наманган</v>
          </cell>
          <cell r="I2406" t="str">
            <v>Ҳокимият</v>
          </cell>
          <cell r="J2406" t="str">
            <v>ГП</v>
          </cell>
          <cell r="K2406" t="str">
            <v>ГП</v>
          </cell>
          <cell r="L2406" t="str">
            <v>Қурилиш</v>
          </cell>
          <cell r="M2406" t="str">
            <v>Коммунал соҳа, қурилиш ва хизмат кўрсатиш</v>
          </cell>
          <cell r="N2406" t="str">
            <v>ВМҚ-800</v>
          </cell>
          <cell r="O2406" t="str">
            <v>тугатиш</v>
          </cell>
          <cell r="BA2406">
            <v>0</v>
          </cell>
          <cell r="BB2406">
            <v>0</v>
          </cell>
          <cell r="BC2406">
            <v>0</v>
          </cell>
          <cell r="BD2406">
            <v>0</v>
          </cell>
          <cell r="BE2406">
            <v>0</v>
          </cell>
          <cell r="BO2406">
            <v>0</v>
          </cell>
          <cell r="BP2406">
            <v>0</v>
          </cell>
          <cell r="BU2406">
            <v>200</v>
          </cell>
        </row>
        <row r="2407">
          <cell r="C2407">
            <v>207239750</v>
          </cell>
          <cell r="D2407" t="str">
            <v>KICHKINTOY BOG`I MADANIYAT VA ISTIROHAT BOG`I DAVLAT KORXONA</v>
          </cell>
          <cell r="E2407" t="str">
            <v>ГП</v>
          </cell>
          <cell r="G2407">
            <v>100</v>
          </cell>
          <cell r="H2407" t="str">
            <v>Наманган</v>
          </cell>
          <cell r="I2407" t="str">
            <v>Ҳокимият</v>
          </cell>
          <cell r="J2407" t="str">
            <v>ГП</v>
          </cell>
          <cell r="K2407" t="str">
            <v>ГП</v>
          </cell>
          <cell r="L2407" t="str">
            <v>Ижтимоий соҳа, туризм ва фармацевтика</v>
          </cell>
          <cell r="M2407" t="str">
            <v>Ижтимоий соҳа, туризм ва фармацевтика</v>
          </cell>
          <cell r="N2407" t="str">
            <v>ВМҚ-800</v>
          </cell>
          <cell r="O2407" t="str">
            <v>тугатиш</v>
          </cell>
          <cell r="BA2407">
            <v>0</v>
          </cell>
          <cell r="BB2407">
            <v>0</v>
          </cell>
          <cell r="BC2407">
            <v>0</v>
          </cell>
          <cell r="BD2407">
            <v>0</v>
          </cell>
          <cell r="BE2407">
            <v>0</v>
          </cell>
          <cell r="BO2407">
            <v>0</v>
          </cell>
          <cell r="BP2407">
            <v>0</v>
          </cell>
          <cell r="BU2407">
            <v>1</v>
          </cell>
        </row>
        <row r="2408">
          <cell r="C2408">
            <v>302529873</v>
          </cell>
          <cell r="D2408" t="str">
            <v>ООО «NAVBAHOR LOCHINLARI PFK»</v>
          </cell>
          <cell r="E2408" t="str">
            <v>ГП</v>
          </cell>
          <cell r="G2408">
            <v>100</v>
          </cell>
          <cell r="H2408" t="str">
            <v>Наманган</v>
          </cell>
          <cell r="I2408" t="str">
            <v>Ҳокимият</v>
          </cell>
          <cell r="J2408" t="str">
            <v>ГП</v>
          </cell>
          <cell r="K2408" t="str">
            <v>ГП</v>
          </cell>
          <cell r="L2408" t="str">
            <v>Ижтимоий соҳа, туризм ва фармацевтика</v>
          </cell>
          <cell r="M2408" t="str">
            <v>Ижтимоий соҳа, туризм ва фармацевтика</v>
          </cell>
          <cell r="BA2408">
            <v>0</v>
          </cell>
          <cell r="BB2408">
            <v>0</v>
          </cell>
          <cell r="BC2408">
            <v>0</v>
          </cell>
          <cell r="BD2408">
            <v>0</v>
          </cell>
          <cell r="BE2408">
            <v>0</v>
          </cell>
          <cell r="BO2408">
            <v>0</v>
          </cell>
          <cell r="BP2408">
            <v>0</v>
          </cell>
        </row>
        <row r="2409">
          <cell r="C2409">
            <v>207193225</v>
          </cell>
          <cell r="D2409" t="str">
            <v>NAMANGAN-TOSHKENT AGRO</v>
          </cell>
          <cell r="E2409" t="str">
            <v>ГП</v>
          </cell>
          <cell r="G2409">
            <v>100</v>
          </cell>
          <cell r="H2409" t="str">
            <v>Наманган</v>
          </cell>
          <cell r="I2409" t="str">
            <v>Ҳокимият</v>
          </cell>
          <cell r="J2409" t="str">
            <v>ГП</v>
          </cell>
          <cell r="K2409" t="str">
            <v>ГП</v>
          </cell>
          <cell r="L2409" t="str">
            <v>Қишлоқ хўжалиги ва қишлоқ хўжалиги маҳсулотларини қайта ишлаш</v>
          </cell>
          <cell r="M2409" t="str">
            <v>Қишлоқ хўжалиги ва озиқ-овқат саноати</v>
          </cell>
          <cell r="N2409" t="str">
            <v>ВМҚ-800</v>
          </cell>
          <cell r="O2409" t="str">
            <v>тугатиш</v>
          </cell>
          <cell r="BA2409">
            <v>0</v>
          </cell>
          <cell r="BB2409">
            <v>0</v>
          </cell>
          <cell r="BC2409">
            <v>0</v>
          </cell>
          <cell r="BD2409">
            <v>0</v>
          </cell>
          <cell r="BE2409">
            <v>0</v>
          </cell>
          <cell r="BO2409">
            <v>0</v>
          </cell>
          <cell r="BP2409">
            <v>0</v>
          </cell>
          <cell r="BU2409">
            <v>10</v>
          </cell>
        </row>
        <row r="2410">
          <cell r="C2410">
            <v>207128540</v>
          </cell>
          <cell r="D2410" t="str">
            <v xml:space="preserve">NAMANGAN VILOYAT KINOVIDEOJAMG ARMA </v>
          </cell>
          <cell r="E2410" t="str">
            <v>ГП</v>
          </cell>
          <cell r="G2410">
            <v>100</v>
          </cell>
          <cell r="H2410" t="str">
            <v>Наманган</v>
          </cell>
          <cell r="I2410" t="str">
            <v>“Ўзбеккино” Миллий агентлиги</v>
          </cell>
          <cell r="J2410" t="str">
            <v>ГП</v>
          </cell>
          <cell r="K2410" t="str">
            <v>ГП</v>
          </cell>
          <cell r="L2410" t="str">
            <v>Ижтимоий соҳа, туризм ва фармацевтика</v>
          </cell>
          <cell r="M2410" t="str">
            <v>Ижтимоий соҳа, туризм ва фармацевтика</v>
          </cell>
          <cell r="N2410" t="str">
            <v>ВМҚ-800</v>
          </cell>
          <cell r="O2410" t="str">
            <v>тугатиш</v>
          </cell>
          <cell r="BA2410">
            <v>0</v>
          </cell>
          <cell r="BB2410">
            <v>0</v>
          </cell>
          <cell r="BC2410">
            <v>0</v>
          </cell>
          <cell r="BD2410">
            <v>0</v>
          </cell>
          <cell r="BE2410">
            <v>0</v>
          </cell>
          <cell r="BO2410">
            <v>0</v>
          </cell>
          <cell r="BP2410">
            <v>0</v>
          </cell>
          <cell r="BU2410">
            <v>5</v>
          </cell>
        </row>
        <row r="2411">
          <cell r="C2411">
            <v>305051463</v>
          </cell>
          <cell r="D2411" t="str">
            <v xml:space="preserve"> «KOSONSOY-FARM ERKIN IQTISODIY ZONASI</v>
          </cell>
          <cell r="E2411" t="str">
            <v>ГП</v>
          </cell>
          <cell r="G2411">
            <v>100</v>
          </cell>
          <cell r="H2411" t="str">
            <v>Наманган</v>
          </cell>
          <cell r="I2411" t="str">
            <v>Вазирлар Маҳкамаси</v>
          </cell>
          <cell r="J2411" t="str">
            <v>ГП</v>
          </cell>
          <cell r="K2411" t="str">
            <v>ГП</v>
          </cell>
          <cell r="L2411" t="str">
            <v>Ҳудудий инвестициялар ва ЭИЗ</v>
          </cell>
          <cell r="M2411" t="str">
            <v>Инвестиция соҳасидаги, саноат зоналари</v>
          </cell>
          <cell r="Y2411">
            <v>0</v>
          </cell>
          <cell r="Z2411">
            <v>0</v>
          </cell>
          <cell r="AJ2411">
            <v>0</v>
          </cell>
          <cell r="AK2411">
            <v>0</v>
          </cell>
          <cell r="BA2411">
            <v>0</v>
          </cell>
          <cell r="BB2411">
            <v>0</v>
          </cell>
          <cell r="BC2411">
            <v>0</v>
          </cell>
          <cell r="BD2411">
            <v>0</v>
          </cell>
          <cell r="BE2411">
            <v>0</v>
          </cell>
          <cell r="BO2411">
            <v>0</v>
          </cell>
          <cell r="BP2411">
            <v>0</v>
          </cell>
          <cell r="BU2411" t="str">
            <v>-</v>
          </cell>
        </row>
        <row r="2412">
          <cell r="C2412">
            <v>300212108</v>
          </cell>
          <cell r="D2412" t="str">
            <v>ДУСТЛИК МАДАНИЯТ ВА ИСТИРОХАТ БОГИ</v>
          </cell>
          <cell r="E2412" t="str">
            <v>ГП</v>
          </cell>
          <cell r="G2412">
            <v>100</v>
          </cell>
          <cell r="H2412" t="str">
            <v>Наманган</v>
          </cell>
          <cell r="I2412" t="str">
            <v>Маданият вазирлиги</v>
          </cell>
          <cell r="J2412" t="str">
            <v>ГП</v>
          </cell>
          <cell r="K2412" t="str">
            <v>ГП</v>
          </cell>
          <cell r="L2412" t="str">
            <v>Ижтимоий соҳа, туризм ва фармацевтика</v>
          </cell>
          <cell r="M2412" t="str">
            <v>Ижтимоий соҳа, туризм ва фармацевтика</v>
          </cell>
          <cell r="Y2412">
            <v>0</v>
          </cell>
          <cell r="AI2412">
            <v>0</v>
          </cell>
          <cell r="AJ2412">
            <v>0</v>
          </cell>
          <cell r="BA2412">
            <v>0</v>
          </cell>
          <cell r="BB2412">
            <v>0</v>
          </cell>
          <cell r="BC2412">
            <v>0</v>
          </cell>
          <cell r="BD2412">
            <v>0</v>
          </cell>
          <cell r="BE2412">
            <v>0</v>
          </cell>
          <cell r="BO2412">
            <v>0</v>
          </cell>
          <cell r="BP2412">
            <v>0</v>
          </cell>
          <cell r="BU2412">
            <v>1</v>
          </cell>
        </row>
        <row r="2413">
          <cell r="C2413">
            <v>200073617</v>
          </cell>
          <cell r="D2413" t="str">
            <v>146-ХМКК</v>
          </cell>
          <cell r="E2413" t="str">
            <v>ГП</v>
          </cell>
          <cell r="G2413">
            <v>100</v>
          </cell>
          <cell r="H2413" t="str">
            <v>Наманган</v>
          </cell>
          <cell r="I2413" t="str">
            <v>Ҳокимият</v>
          </cell>
          <cell r="J2413" t="str">
            <v>ГП</v>
          </cell>
          <cell r="K2413" t="str">
            <v>ГП</v>
          </cell>
          <cell r="L2413" t="str">
            <v>Қурилиш</v>
          </cell>
          <cell r="M2413" t="str">
            <v>Коммунал соҳа, қурилиш ва хизмат кўрсатиш</v>
          </cell>
          <cell r="N2413" t="str">
            <v>ВМҚ-800</v>
          </cell>
          <cell r="O2413" t="str">
            <v>тугатиш</v>
          </cell>
          <cell r="BA2413">
            <v>0</v>
          </cell>
          <cell r="BB2413">
            <v>0</v>
          </cell>
          <cell r="BC2413">
            <v>0</v>
          </cell>
          <cell r="BD2413">
            <v>0</v>
          </cell>
          <cell r="BE2413">
            <v>0</v>
          </cell>
          <cell r="BO2413">
            <v>0</v>
          </cell>
          <cell r="BP2413">
            <v>0</v>
          </cell>
          <cell r="BU2413">
            <v>100</v>
          </cell>
        </row>
        <row r="2414">
          <cell r="C2414">
            <v>203658233</v>
          </cell>
          <cell r="D2414" t="str">
            <v>ВАКТИНЧАЛИК БИР МАРТАЛИК ИШ БИЛАН ТАЪМИНЛАШ МАРКАЗИ</v>
          </cell>
          <cell r="E2414" t="str">
            <v>ГП</v>
          </cell>
          <cell r="G2414">
            <v>100</v>
          </cell>
          <cell r="H2414" t="str">
            <v>Наманган</v>
          </cell>
          <cell r="I2414" t="str">
            <v>Бандлик ва меҳнат муносабатлари вазирлиги</v>
          </cell>
          <cell r="J2414" t="str">
            <v>ГП</v>
          </cell>
          <cell r="K2414" t="str">
            <v>ГП</v>
          </cell>
          <cell r="L2414" t="str">
            <v>Ижтимоий соҳа, туризм ва фармацевтика</v>
          </cell>
          <cell r="M2414" t="str">
            <v>Ижтимоий соҳа, туризм ва фармацевтика</v>
          </cell>
          <cell r="BA2414">
            <v>0</v>
          </cell>
          <cell r="BB2414">
            <v>0</v>
          </cell>
          <cell r="BC2414">
            <v>0</v>
          </cell>
          <cell r="BD2414">
            <v>0</v>
          </cell>
          <cell r="BE2414">
            <v>0</v>
          </cell>
          <cell r="BO2414">
            <v>0</v>
          </cell>
          <cell r="BP2414">
            <v>0</v>
          </cell>
          <cell r="BU2414" t="str">
            <v>-</v>
          </cell>
        </row>
        <row r="2415">
          <cell r="C2415">
            <v>305343313</v>
          </cell>
          <cell r="D2415" t="str">
            <v xml:space="preserve"> «NAMANGAN YO`L QURISH-TA`MIRLASH»</v>
          </cell>
          <cell r="E2415" t="str">
            <v>ГП</v>
          </cell>
          <cell r="G2415">
            <v>100</v>
          </cell>
          <cell r="H2415" t="str">
            <v>Наманган</v>
          </cell>
          <cell r="I2415" t="str">
            <v>Автомобиль йўллари давлат қўмитаси</v>
          </cell>
          <cell r="J2415" t="str">
            <v>ГП</v>
          </cell>
          <cell r="K2415" t="str">
            <v>ГП</v>
          </cell>
          <cell r="L2415" t="str">
            <v>Йўл-транспорт инфратузилмаси</v>
          </cell>
          <cell r="M2415" t="str">
            <v>Коммунал соҳа, қурилиш ва хизмат кўрсатиш</v>
          </cell>
          <cell r="BA2415">
            <v>58579.120430000003</v>
          </cell>
          <cell r="BB2415">
            <v>58579.120430000003</v>
          </cell>
          <cell r="BC2415">
            <v>0</v>
          </cell>
          <cell r="BD2415">
            <v>58579.120430000003</v>
          </cell>
          <cell r="BE2415">
            <v>0</v>
          </cell>
          <cell r="BO2415">
            <v>0</v>
          </cell>
          <cell r="BP2415">
            <v>0</v>
          </cell>
          <cell r="BU2415">
            <v>5</v>
          </cell>
        </row>
        <row r="2416">
          <cell r="C2416">
            <v>205672073</v>
          </cell>
          <cell r="D2416" t="str">
            <v>«ЕШ АГРОНОМ-АХСИ» УКУВ ТАЖРИБА ХУЖАЛИГИ</v>
          </cell>
          <cell r="E2416" t="str">
            <v>ГП</v>
          </cell>
          <cell r="G2416">
            <v>100</v>
          </cell>
          <cell r="H2416" t="str">
            <v>Наманган</v>
          </cell>
          <cell r="I2416" t="str">
            <v>Олий ва ўрта махсус таълим вазирлиги</v>
          </cell>
          <cell r="J2416" t="str">
            <v>ГП</v>
          </cell>
          <cell r="K2416" t="str">
            <v>ГП</v>
          </cell>
          <cell r="L2416" t="str">
            <v>Ижтимоий соҳа, туризм ва фармацевтика</v>
          </cell>
          <cell r="M2416" t="str">
            <v>Ижтимоий соҳа, туризм ва фармацевтика</v>
          </cell>
          <cell r="N2416" t="str">
            <v>ВМҚ-800</v>
          </cell>
          <cell r="O2416" t="str">
            <v>тугатиш</v>
          </cell>
          <cell r="Y2416">
            <v>89.690296875000001</v>
          </cell>
          <cell r="AI2416">
            <v>4.6040000000000001</v>
          </cell>
          <cell r="AJ2416">
            <v>3.1316000976562499</v>
          </cell>
          <cell r="BA2416">
            <v>0</v>
          </cell>
          <cell r="BB2416">
            <v>0</v>
          </cell>
          <cell r="BC2416">
            <v>0</v>
          </cell>
          <cell r="BD2416">
            <v>0</v>
          </cell>
          <cell r="BE2416">
            <v>0</v>
          </cell>
          <cell r="BO2416">
            <v>0</v>
          </cell>
          <cell r="BP2416">
            <v>0</v>
          </cell>
          <cell r="BU2416" t="str">
            <v>-</v>
          </cell>
        </row>
        <row r="2417">
          <cell r="C2417">
            <v>207242504</v>
          </cell>
          <cell r="D2417" t="str">
            <v xml:space="preserve">УЧКУРГОН ТУМАНИ МАДАНИЯТ ВА ИСТИРОХАТ БОГИ </v>
          </cell>
          <cell r="E2417" t="str">
            <v>ГП</v>
          </cell>
          <cell r="G2417">
            <v>100</v>
          </cell>
          <cell r="H2417" t="str">
            <v>Наманган</v>
          </cell>
          <cell r="I2417" t="str">
            <v>Ҳокимият</v>
          </cell>
          <cell r="J2417" t="str">
            <v>ГП</v>
          </cell>
          <cell r="K2417" t="str">
            <v>ГП</v>
          </cell>
          <cell r="L2417" t="str">
            <v>Ижтимоий соҳа, туризм ва фармацевтика</v>
          </cell>
          <cell r="M2417" t="str">
            <v>Ижтимоий соҳа, туризм ва фармацевтика</v>
          </cell>
          <cell r="BA2417">
            <v>0</v>
          </cell>
          <cell r="BB2417">
            <v>0</v>
          </cell>
          <cell r="BC2417">
            <v>0</v>
          </cell>
          <cell r="BD2417">
            <v>0</v>
          </cell>
          <cell r="BE2417">
            <v>0</v>
          </cell>
          <cell r="BO2417">
            <v>0</v>
          </cell>
          <cell r="BP2417">
            <v>0</v>
          </cell>
          <cell r="BU2417">
            <v>1</v>
          </cell>
        </row>
        <row r="2418">
          <cell r="C2418">
            <v>304910676</v>
          </cell>
          <cell r="D2418" t="str">
            <v>ГУП «SHODLIK DAM OLISH ORO</v>
          </cell>
          <cell r="E2418" t="str">
            <v>ГП</v>
          </cell>
          <cell r="G2418">
            <v>100</v>
          </cell>
          <cell r="H2418" t="str">
            <v>Наманган</v>
          </cell>
          <cell r="I2418" t="str">
            <v>Ҳокимият</v>
          </cell>
          <cell r="J2418" t="str">
            <v>ГП</v>
          </cell>
          <cell r="K2418" t="str">
            <v>ГП</v>
          </cell>
          <cell r="L2418" t="str">
            <v>Ижтимоий соҳа, туризм ва фармацевтика</v>
          </cell>
          <cell r="M2418" t="str">
            <v>Ижтимоий соҳа, туризм ва фармацевтика</v>
          </cell>
          <cell r="BA2418">
            <v>0</v>
          </cell>
          <cell r="BB2418">
            <v>0</v>
          </cell>
          <cell r="BC2418">
            <v>0</v>
          </cell>
          <cell r="BD2418">
            <v>0</v>
          </cell>
          <cell r="BE2418">
            <v>0</v>
          </cell>
          <cell r="BO2418">
            <v>0</v>
          </cell>
          <cell r="BP2418">
            <v>0</v>
          </cell>
          <cell r="BU2418">
            <v>1</v>
          </cell>
        </row>
        <row r="2419">
          <cell r="C2419">
            <v>202933160</v>
          </cell>
          <cell r="D2419" t="str">
            <v>ЧОРТОК Т.КИШЛОК ХУЖАЛИК МАХСУЛОТЛАРИНИ САКЛАШ ВА КАЙТА ИШЛАШ</v>
          </cell>
          <cell r="E2419" t="str">
            <v>ГП</v>
          </cell>
          <cell r="G2419">
            <v>100</v>
          </cell>
          <cell r="H2419" t="str">
            <v>Наманган</v>
          </cell>
          <cell r="I2419" t="str">
            <v>Ҳокимият</v>
          </cell>
          <cell r="J2419" t="str">
            <v>ГП</v>
          </cell>
          <cell r="K2419" t="str">
            <v>ГП</v>
          </cell>
          <cell r="L2419" t="str">
            <v>Қишлоқ хўжалиги ва қишлоқ хўжалиги маҳсулотларини қайта ишлаш</v>
          </cell>
          <cell r="M2419" t="str">
            <v>Қишлоқ хўжалиги ва озиқ-овқат саноати</v>
          </cell>
          <cell r="N2419" t="str">
            <v>ВМҚ-800</v>
          </cell>
          <cell r="O2419" t="str">
            <v>тугатиш</v>
          </cell>
          <cell r="BA2419">
            <v>0</v>
          </cell>
          <cell r="BB2419">
            <v>0</v>
          </cell>
          <cell r="BC2419">
            <v>0</v>
          </cell>
          <cell r="BD2419">
            <v>0</v>
          </cell>
          <cell r="BE2419">
            <v>0</v>
          </cell>
          <cell r="BO2419">
            <v>0</v>
          </cell>
          <cell r="BP2419">
            <v>0</v>
          </cell>
          <cell r="BU2419" t="str">
            <v>-</v>
          </cell>
        </row>
        <row r="2420">
          <cell r="C2420">
            <v>306143728</v>
          </cell>
          <cell r="D2420" t="str">
            <v>ГУП «NAMANGAN ERKIN IQTISODIY ZONA DIREKTSIYASI»</v>
          </cell>
          <cell r="E2420" t="str">
            <v>ГП</v>
          </cell>
          <cell r="G2420">
            <v>100</v>
          </cell>
          <cell r="H2420" t="str">
            <v>Наманган</v>
          </cell>
          <cell r="I2420" t="str">
            <v>Вазирлар Маҳкамаси</v>
          </cell>
          <cell r="J2420" t="str">
            <v>ГП</v>
          </cell>
          <cell r="K2420" t="str">
            <v>ГП</v>
          </cell>
          <cell r="L2420" t="str">
            <v>Ҳудудий инвестициялар ва ЭИЗ</v>
          </cell>
          <cell r="M2420" t="str">
            <v>Инвестиция соҳасидаги, саноат зоналари</v>
          </cell>
          <cell r="BA2420">
            <v>0</v>
          </cell>
          <cell r="BB2420">
            <v>0</v>
          </cell>
          <cell r="BC2420">
            <v>0</v>
          </cell>
          <cell r="BD2420">
            <v>0</v>
          </cell>
          <cell r="BE2420">
            <v>0</v>
          </cell>
          <cell r="BO2420">
            <v>0</v>
          </cell>
          <cell r="BP2420">
            <v>0</v>
          </cell>
        </row>
        <row r="2421">
          <cell r="C2421">
            <v>200119027</v>
          </cell>
          <cell r="D2421" t="str">
            <v>ЯНГИКУРГОН ТУМАНИ МАДАНИЯТ ВА ИСТИРОХАИ БОГИ</v>
          </cell>
          <cell r="E2421" t="str">
            <v>ГП</v>
          </cell>
          <cell r="G2421">
            <v>100</v>
          </cell>
          <cell r="H2421" t="str">
            <v>Наманган</v>
          </cell>
          <cell r="I2421" t="str">
            <v>Ҳокимият</v>
          </cell>
          <cell r="J2421" t="str">
            <v>ГП</v>
          </cell>
          <cell r="K2421" t="str">
            <v>ГП</v>
          </cell>
          <cell r="L2421" t="str">
            <v>Ижтимоий соҳа, туризм ва фармацевтика</v>
          </cell>
          <cell r="M2421" t="str">
            <v>Ижтимоий соҳа, туризм ва фармацевтика</v>
          </cell>
          <cell r="BA2421">
            <v>0</v>
          </cell>
          <cell r="BB2421">
            <v>0</v>
          </cell>
          <cell r="BC2421">
            <v>0</v>
          </cell>
          <cell r="BD2421">
            <v>0</v>
          </cell>
          <cell r="BE2421">
            <v>0</v>
          </cell>
          <cell r="BO2421">
            <v>0</v>
          </cell>
          <cell r="BP2421">
            <v>0</v>
          </cell>
          <cell r="BU2421">
            <v>1</v>
          </cell>
        </row>
        <row r="2422">
          <cell r="C2422">
            <v>207269857</v>
          </cell>
          <cell r="D2422" t="str">
            <v>ГУП «Самарканд меьмор лойиха»</v>
          </cell>
          <cell r="E2422" t="str">
            <v>ГП</v>
          </cell>
          <cell r="G2422">
            <v>100</v>
          </cell>
          <cell r="H2422" t="str">
            <v>Самарканд</v>
          </cell>
          <cell r="I2422" t="str">
            <v>Қурилиш вазирлиги</v>
          </cell>
          <cell r="J2422" t="str">
            <v>ГП</v>
          </cell>
          <cell r="K2422" t="str">
            <v>ГП</v>
          </cell>
          <cell r="L2422" t="str">
            <v>Коммунал уй-жой қурилиш ва сув хўжалиги</v>
          </cell>
          <cell r="M2422" t="str">
            <v>Коммунал соҳа, қурилиш ва хизмат кўрсатиш</v>
          </cell>
          <cell r="BA2422">
            <v>0</v>
          </cell>
          <cell r="BB2422">
            <v>0</v>
          </cell>
          <cell r="BC2422">
            <v>0</v>
          </cell>
          <cell r="BD2422">
            <v>0</v>
          </cell>
          <cell r="BE2422">
            <v>0</v>
          </cell>
          <cell r="BO2422">
            <v>0</v>
          </cell>
          <cell r="BP2422">
            <v>0</v>
          </cell>
          <cell r="BU2422">
            <v>72</v>
          </cell>
        </row>
        <row r="2423">
          <cell r="C2423">
            <v>201214257</v>
          </cell>
          <cell r="D2423" t="str">
            <v xml:space="preserve">Самарканд вилоят ИИб ходимларига кийим-кечак тикиш Устахонаси </v>
          </cell>
          <cell r="E2423" t="str">
            <v>ГП</v>
          </cell>
          <cell r="G2423">
            <v>100</v>
          </cell>
          <cell r="H2423" t="str">
            <v>Самарканд</v>
          </cell>
          <cell r="I2423" t="str">
            <v>Ички ишлар вазирлиги</v>
          </cell>
          <cell r="J2423" t="str">
            <v>ГП</v>
          </cell>
          <cell r="K2423" t="str">
            <v>ГП</v>
          </cell>
          <cell r="L2423" t="str">
            <v>Енгил саноат</v>
          </cell>
          <cell r="M2423" t="str">
            <v>Енгил саноат, машинасозлик ва электротехника саноати</v>
          </cell>
          <cell r="BA2423">
            <v>0</v>
          </cell>
          <cell r="BB2423">
            <v>0</v>
          </cell>
          <cell r="BC2423">
            <v>0</v>
          </cell>
          <cell r="BD2423">
            <v>0</v>
          </cell>
          <cell r="BE2423">
            <v>0</v>
          </cell>
          <cell r="BO2423">
            <v>0</v>
          </cell>
          <cell r="BP2423">
            <v>0</v>
          </cell>
          <cell r="BU2423">
            <v>58</v>
          </cell>
        </row>
        <row r="2424">
          <cell r="C2424">
            <v>206960205</v>
          </cell>
          <cell r="D2424" t="str">
            <v>Самарқанд вилоят Ички ишлар бошқармаси Ахборот технологиялари, алоқа ва ахборотни ҳимоя қилиш бўлими «Компютер хизмати маркази»</v>
          </cell>
          <cell r="E2424" t="str">
            <v>ГП</v>
          </cell>
          <cell r="G2424">
            <v>100</v>
          </cell>
          <cell r="H2424" t="str">
            <v>Самарканд</v>
          </cell>
          <cell r="I2424" t="str">
            <v>Ички ишлар вазирлиги</v>
          </cell>
          <cell r="J2424" t="str">
            <v>ГП</v>
          </cell>
          <cell r="K2424" t="str">
            <v>ГП</v>
          </cell>
          <cell r="L2424" t="str">
            <v>Ахборот технологиялари ва нашриёт</v>
          </cell>
          <cell r="M2424" t="str">
            <v>Ахборот технологиялари ва телекоммуникациялар</v>
          </cell>
          <cell r="BA2424">
            <v>0</v>
          </cell>
          <cell r="BB2424">
            <v>0</v>
          </cell>
          <cell r="BC2424">
            <v>0</v>
          </cell>
          <cell r="BD2424">
            <v>0</v>
          </cell>
          <cell r="BE2424">
            <v>0</v>
          </cell>
          <cell r="BO2424">
            <v>0</v>
          </cell>
          <cell r="BP2424">
            <v>0</v>
          </cell>
          <cell r="BU2424">
            <v>44</v>
          </cell>
        </row>
        <row r="2425">
          <cell r="C2425">
            <v>206934054</v>
          </cell>
          <cell r="D2425" t="str">
            <v xml:space="preserve">Табобат ва саховат газетаси тахририяти </v>
          </cell>
          <cell r="E2425" t="str">
            <v>ГП</v>
          </cell>
          <cell r="G2425">
            <v>100</v>
          </cell>
          <cell r="H2425" t="str">
            <v>Самарканд</v>
          </cell>
          <cell r="I2425" t="str">
            <v>Соғлиқни сақлаш вазирлиги</v>
          </cell>
          <cell r="J2425" t="str">
            <v>ГП</v>
          </cell>
          <cell r="K2425" t="str">
            <v>ГП</v>
          </cell>
          <cell r="L2425" t="str">
            <v>Ижтимоий соҳа, туризм ва фармацевтика</v>
          </cell>
          <cell r="M2425" t="str">
            <v>Ижтимоий соҳа, туризм ва фармацевтика</v>
          </cell>
          <cell r="N2425" t="str">
            <v>ВМҚ-800</v>
          </cell>
          <cell r="O2425" t="str">
            <v>тугатиш</v>
          </cell>
          <cell r="BA2425">
            <v>0</v>
          </cell>
          <cell r="BB2425">
            <v>0</v>
          </cell>
          <cell r="BC2425">
            <v>0</v>
          </cell>
          <cell r="BD2425">
            <v>0</v>
          </cell>
          <cell r="BE2425">
            <v>0</v>
          </cell>
          <cell r="BO2425">
            <v>0</v>
          </cell>
          <cell r="BP2425">
            <v>0</v>
          </cell>
          <cell r="BU2425">
            <v>8</v>
          </cell>
        </row>
        <row r="2426">
          <cell r="C2426">
            <v>207238942</v>
          </cell>
          <cell r="D2426" t="str">
            <v>Фермер раҳбарлари ва мутахассисларини кайта тайёрлаш ва уларниг малакасини ошириш минтакавий марказ</v>
          </cell>
          <cell r="E2426" t="str">
            <v>ГП</v>
          </cell>
          <cell r="G2426">
            <v>100</v>
          </cell>
          <cell r="H2426" t="str">
            <v>Самарканд</v>
          </cell>
          <cell r="I2426" t="str">
            <v>Қишлоқ хўжалиги вазирлиги</v>
          </cell>
          <cell r="J2426" t="str">
            <v>ГП</v>
          </cell>
          <cell r="K2426" t="str">
            <v>ГП</v>
          </cell>
          <cell r="L2426" t="str">
            <v>Хизмат кўрсатиш</v>
          </cell>
          <cell r="M2426" t="str">
            <v>Коммунал соҳа, қурилиш ва хизмат кўрсатиш</v>
          </cell>
          <cell r="N2426" t="str">
            <v>ВМҚ-800</v>
          </cell>
          <cell r="O2426" t="str">
            <v>тугатиш</v>
          </cell>
          <cell r="BA2426">
            <v>0</v>
          </cell>
          <cell r="BB2426">
            <v>0</v>
          </cell>
          <cell r="BC2426">
            <v>0</v>
          </cell>
          <cell r="BD2426">
            <v>0</v>
          </cell>
          <cell r="BE2426">
            <v>0</v>
          </cell>
          <cell r="BO2426">
            <v>0</v>
          </cell>
          <cell r="BP2426">
            <v>0</v>
          </cell>
          <cell r="BU2426" t="str">
            <v>-</v>
          </cell>
        </row>
        <row r="2427">
          <cell r="C2427">
            <v>201842014</v>
          </cell>
          <cell r="D2427" t="str">
            <v>«SAMARQAND SUV QURULISH INVEST» DAV. UNIT. KOR.</v>
          </cell>
          <cell r="E2427" t="str">
            <v>ГП</v>
          </cell>
          <cell r="G2427">
            <v>100</v>
          </cell>
          <cell r="H2427" t="str">
            <v>Самарканд</v>
          </cell>
          <cell r="I2427" t="str">
            <v>Сув хўжалиги вазирлиги</v>
          </cell>
          <cell r="J2427" t="str">
            <v>ГП</v>
          </cell>
          <cell r="K2427" t="str">
            <v>ГП</v>
          </cell>
          <cell r="L2427" t="str">
            <v>Коммунал уй-жой қурилиш ва сув хўжалиги</v>
          </cell>
          <cell r="M2427" t="str">
            <v>Коммунал соҳа, қурилиш ва хизмат кўрсатиш</v>
          </cell>
          <cell r="BA2427">
            <v>0</v>
          </cell>
          <cell r="BB2427">
            <v>0</v>
          </cell>
          <cell r="BC2427">
            <v>0</v>
          </cell>
          <cell r="BD2427">
            <v>0</v>
          </cell>
          <cell r="BE2427">
            <v>0</v>
          </cell>
          <cell r="BO2427">
            <v>0</v>
          </cell>
          <cell r="BP2427">
            <v>0</v>
          </cell>
          <cell r="BU2427">
            <v>68</v>
          </cell>
        </row>
        <row r="2428">
          <cell r="C2428">
            <v>202498727</v>
          </cell>
          <cell r="D2428" t="str">
            <v>САМ.РЕГИОНАЛ.ЛАБОРАТ. ГОСХЛЕБ-ИНСПЕКЦИИ</v>
          </cell>
          <cell r="E2428" t="str">
            <v>ГП</v>
          </cell>
          <cell r="G2428">
            <v>100</v>
          </cell>
          <cell r="H2428" t="str">
            <v>Самарканд</v>
          </cell>
          <cell r="I2428" t="str">
            <v>Вазирлар Маҳкамаси</v>
          </cell>
          <cell r="J2428" t="str">
            <v>ГП</v>
          </cell>
          <cell r="K2428" t="str">
            <v>ГП</v>
          </cell>
          <cell r="L2428" t="str">
            <v>Метрология, стандарлаштириш ва лойихалаштириш</v>
          </cell>
          <cell r="M2428" t="str">
            <v>Коммунал соҳа, қурилиш ва хизмат кўрсатиш</v>
          </cell>
          <cell r="N2428" t="str">
            <v>ВМҚ-800</v>
          </cell>
          <cell r="O2428" t="str">
            <v>тугатиш</v>
          </cell>
          <cell r="Y2428">
            <v>0</v>
          </cell>
          <cell r="Z2428">
            <v>0</v>
          </cell>
          <cell r="AJ2428">
            <v>0</v>
          </cell>
          <cell r="AK2428">
            <v>0</v>
          </cell>
          <cell r="BA2428">
            <v>0</v>
          </cell>
          <cell r="BB2428">
            <v>0</v>
          </cell>
          <cell r="BC2428">
            <v>0</v>
          </cell>
          <cell r="BD2428">
            <v>0</v>
          </cell>
          <cell r="BE2428">
            <v>0</v>
          </cell>
          <cell r="BO2428">
            <v>0</v>
          </cell>
          <cell r="BP2428">
            <v>0</v>
          </cell>
          <cell r="BU2428">
            <v>12</v>
          </cell>
        </row>
        <row r="2429">
          <cell r="C2429">
            <v>306017914</v>
          </cell>
          <cell r="D2429" t="str">
            <v>ГУП «INNOVATCION O`QUV-METODIK MARKAZ»</v>
          </cell>
          <cell r="E2429" t="str">
            <v>ГП</v>
          </cell>
          <cell r="G2429">
            <v>100</v>
          </cell>
          <cell r="H2429" t="str">
            <v>Самарканд</v>
          </cell>
          <cell r="I2429" t="str">
            <v>Олий ва ўрта махсус таълим вазирлиги</v>
          </cell>
          <cell r="J2429" t="str">
            <v>ГП</v>
          </cell>
          <cell r="K2429" t="str">
            <v>ГП</v>
          </cell>
          <cell r="L2429" t="str">
            <v>Ижтимоий соҳа, туризм ва фармацевтика</v>
          </cell>
          <cell r="M2429" t="str">
            <v>Ижтимоий соҳа, туризм ва фармацевтика</v>
          </cell>
          <cell r="BA2429">
            <v>0</v>
          </cell>
          <cell r="BB2429">
            <v>0</v>
          </cell>
          <cell r="BC2429">
            <v>0</v>
          </cell>
          <cell r="BD2429">
            <v>0</v>
          </cell>
          <cell r="BE2429">
            <v>0</v>
          </cell>
          <cell r="BO2429">
            <v>0</v>
          </cell>
          <cell r="BP2429">
            <v>0</v>
          </cell>
        </row>
        <row r="2430">
          <cell r="C2430">
            <v>306555071</v>
          </cell>
          <cell r="D2430" t="str">
            <v>ГУП «O`ZBEKISTON RESPUBLIKASI MILLIY GVARDIYASI QO`RIQLASH BOSH BOSHQARMASI QO`</v>
          </cell>
          <cell r="E2430" t="str">
            <v>ГП</v>
          </cell>
          <cell r="G2430">
            <v>100</v>
          </cell>
          <cell r="H2430" t="str">
            <v>Самарканд</v>
          </cell>
          <cell r="I2430" t="str">
            <v>Миллий гвардия</v>
          </cell>
          <cell r="J2430" t="str">
            <v>ГП</v>
          </cell>
          <cell r="K2430" t="str">
            <v>ГП</v>
          </cell>
          <cell r="L2430" t="str">
            <v>Бошқалар</v>
          </cell>
          <cell r="M2430" t="str">
            <v>Коммунал соҳа, қурилиш ва хизмат кўрсатиш</v>
          </cell>
          <cell r="BA2430">
            <v>0</v>
          </cell>
          <cell r="BB2430">
            <v>0</v>
          </cell>
          <cell r="BC2430">
            <v>0</v>
          </cell>
          <cell r="BD2430">
            <v>0</v>
          </cell>
          <cell r="BE2430">
            <v>0</v>
          </cell>
          <cell r="BO2430">
            <v>0</v>
          </cell>
          <cell r="BP2430">
            <v>0</v>
          </cell>
        </row>
        <row r="2431">
          <cell r="C2431">
            <v>200711304</v>
          </cell>
          <cell r="D2431" t="str">
            <v>АВТОКОЛОННА 2509</v>
          </cell>
          <cell r="E2431" t="str">
            <v>ГП</v>
          </cell>
          <cell r="G2431">
            <v>100</v>
          </cell>
          <cell r="H2431" t="str">
            <v>Самарканд</v>
          </cell>
          <cell r="I2431" t="str">
            <v>Ҳокимият</v>
          </cell>
          <cell r="J2431" t="str">
            <v>ГП</v>
          </cell>
          <cell r="K2431" t="str">
            <v>ГП</v>
          </cell>
          <cell r="L2431" t="str">
            <v>Йўл-транспорт инфратузилмаси</v>
          </cell>
          <cell r="M2431" t="str">
            <v>Коммунал соҳа, қурилиш ва хизмат кўрсатиш</v>
          </cell>
          <cell r="N2431" t="str">
            <v>ВМҚ-800</v>
          </cell>
          <cell r="O2431" t="str">
            <v>тугатиш</v>
          </cell>
          <cell r="BA2431">
            <v>0</v>
          </cell>
          <cell r="BB2431">
            <v>0</v>
          </cell>
          <cell r="BC2431">
            <v>0</v>
          </cell>
          <cell r="BD2431">
            <v>0</v>
          </cell>
          <cell r="BE2431">
            <v>0</v>
          </cell>
          <cell r="BO2431">
            <v>0</v>
          </cell>
          <cell r="BP2431">
            <v>0</v>
          </cell>
          <cell r="BU2431" t="str">
            <v>-</v>
          </cell>
        </row>
        <row r="2432">
          <cell r="C2432">
            <v>203871634</v>
          </cell>
          <cell r="D2432" t="str">
            <v>БОГИШАМОЛ ТУМАН ХОКИМЛИГИ КОШИДАГИ Х Х ИШЛ.ЧИК.ВА ТАЪМИР.КОР</v>
          </cell>
          <cell r="E2432" t="str">
            <v>ГП</v>
          </cell>
          <cell r="G2432">
            <v>100</v>
          </cell>
          <cell r="H2432" t="str">
            <v>Самарканд</v>
          </cell>
          <cell r="I2432" t="str">
            <v>Ҳокимият</v>
          </cell>
          <cell r="J2432" t="str">
            <v>ГП</v>
          </cell>
          <cell r="K2432" t="str">
            <v>ГП</v>
          </cell>
          <cell r="L2432" t="str">
            <v>Коммунал уй-жой қурилиш ва сув хўжалиги</v>
          </cell>
          <cell r="M2432" t="str">
            <v>Коммунал соҳа, қурилиш ва хизмат кўрсатиш</v>
          </cell>
          <cell r="N2432" t="str">
            <v>ВМҚ-800</v>
          </cell>
          <cell r="O2432" t="str">
            <v>тугатиш</v>
          </cell>
          <cell r="BA2432">
            <v>0</v>
          </cell>
          <cell r="BB2432">
            <v>0</v>
          </cell>
          <cell r="BC2432">
            <v>0</v>
          </cell>
          <cell r="BD2432">
            <v>0</v>
          </cell>
          <cell r="BE2432">
            <v>0</v>
          </cell>
          <cell r="BO2432">
            <v>0</v>
          </cell>
          <cell r="BP2432">
            <v>0</v>
          </cell>
          <cell r="BU2432" t="str">
            <v>-</v>
          </cell>
        </row>
        <row r="2433">
          <cell r="C2433">
            <v>305188126</v>
          </cell>
          <cell r="D2433" t="str">
            <v>ГУП «FAYZLI-SAMARQAND»</v>
          </cell>
          <cell r="E2433" t="str">
            <v>ГП</v>
          </cell>
          <cell r="G2433">
            <v>100</v>
          </cell>
          <cell r="H2433" t="str">
            <v>Самарканд</v>
          </cell>
          <cell r="I2433" t="str">
            <v>Ички ишлар вазирлиги</v>
          </cell>
          <cell r="J2433" t="str">
            <v>ГП</v>
          </cell>
          <cell r="K2433" t="str">
            <v>ГП</v>
          </cell>
          <cell r="L2433" t="str">
            <v>Енгил саноат</v>
          </cell>
          <cell r="M2433" t="str">
            <v>Енгил саноат, машинасозлик ва электротехника саноати</v>
          </cell>
          <cell r="BA2433">
            <v>0</v>
          </cell>
          <cell r="BB2433">
            <v>0</v>
          </cell>
          <cell r="BC2433">
            <v>0</v>
          </cell>
          <cell r="BD2433">
            <v>0</v>
          </cell>
          <cell r="BE2433">
            <v>0</v>
          </cell>
          <cell r="BO2433">
            <v>0</v>
          </cell>
          <cell r="BP2433">
            <v>0</v>
          </cell>
          <cell r="BU2433">
            <v>204</v>
          </cell>
        </row>
        <row r="2434">
          <cell r="C2434">
            <v>207237216</v>
          </cell>
          <cell r="D2434" t="str">
            <v>«ВЕТЕРИНАРИЯ ХИЗМАТЛАРИ КУРСАТИШ ИЛМ. ВА АМАЛ. МАРК» ДУК</v>
          </cell>
          <cell r="E2434" t="str">
            <v>ГП</v>
          </cell>
          <cell r="G2434">
            <v>100</v>
          </cell>
          <cell r="H2434" t="str">
            <v>Самарканд</v>
          </cell>
          <cell r="I2434" t="str">
            <v>Олий ва ўрта махсус таълим вазирлиги</v>
          </cell>
          <cell r="J2434" t="str">
            <v>ГП</v>
          </cell>
          <cell r="K2434" t="str">
            <v>ГП</v>
          </cell>
          <cell r="L2434" t="str">
            <v>Ижтимоий соҳа, туризм ва фармацевтика</v>
          </cell>
          <cell r="M2434" t="str">
            <v>Ижтимоий соҳа, туризм ва фармацевтика</v>
          </cell>
          <cell r="N2434" t="str">
            <v>ВМҚ-800</v>
          </cell>
          <cell r="O2434" t="str">
            <v>тугатиш</v>
          </cell>
          <cell r="Y2434">
            <v>0</v>
          </cell>
          <cell r="Z2434">
            <v>0</v>
          </cell>
          <cell r="AJ2434">
            <v>0</v>
          </cell>
          <cell r="AK2434">
            <v>0</v>
          </cell>
          <cell r="BA2434">
            <v>0</v>
          </cell>
          <cell r="BB2434">
            <v>0</v>
          </cell>
          <cell r="BC2434">
            <v>0</v>
          </cell>
          <cell r="BD2434">
            <v>0</v>
          </cell>
          <cell r="BE2434">
            <v>0</v>
          </cell>
          <cell r="BO2434">
            <v>0</v>
          </cell>
          <cell r="BP2434">
            <v>0</v>
          </cell>
          <cell r="BU2434">
            <v>69</v>
          </cell>
        </row>
        <row r="2435">
          <cell r="C2435">
            <v>207237224</v>
          </cell>
          <cell r="D2435" t="str">
            <v>«НАСЛЧИЛИК ИЛМИЙ-АМАЛИЙ МАРКАЗИ» ДАВ.УНИ. КОР.</v>
          </cell>
          <cell r="E2435" t="str">
            <v>ГП</v>
          </cell>
          <cell r="G2435">
            <v>100</v>
          </cell>
          <cell r="H2435" t="str">
            <v>Самарканд</v>
          </cell>
          <cell r="I2435" t="str">
            <v>Олий ва ўрта махсус таълим вазирлиги</v>
          </cell>
          <cell r="J2435" t="str">
            <v>ГП</v>
          </cell>
          <cell r="K2435" t="str">
            <v>ГП</v>
          </cell>
          <cell r="L2435" t="str">
            <v>Ижтимоий соҳа, туризм ва фармацевтика</v>
          </cell>
          <cell r="M2435" t="str">
            <v>Ижтимоий соҳа, туризм ва фармацевтика</v>
          </cell>
          <cell r="N2435" t="str">
            <v>ВМҚ-800</v>
          </cell>
          <cell r="O2435" t="str">
            <v>тугатиш</v>
          </cell>
          <cell r="BA2435">
            <v>0</v>
          </cell>
          <cell r="BB2435">
            <v>0</v>
          </cell>
          <cell r="BC2435">
            <v>0</v>
          </cell>
          <cell r="BD2435">
            <v>0</v>
          </cell>
          <cell r="BE2435">
            <v>0</v>
          </cell>
          <cell r="BO2435">
            <v>0</v>
          </cell>
          <cell r="BP2435">
            <v>0</v>
          </cell>
          <cell r="BU2435">
            <v>69</v>
          </cell>
        </row>
        <row r="2436">
          <cell r="C2436">
            <v>303297585</v>
          </cell>
          <cell r="D2436" t="str">
            <v xml:space="preserve">«AFROSIYOB OBOD» </v>
          </cell>
          <cell r="E2436" t="str">
            <v>ГП</v>
          </cell>
          <cell r="G2436">
            <v>100</v>
          </cell>
          <cell r="H2436" t="str">
            <v>Самарканд</v>
          </cell>
          <cell r="I2436" t="str">
            <v>Ҳокимият</v>
          </cell>
          <cell r="J2436" t="str">
            <v>ГП</v>
          </cell>
          <cell r="K2436" t="str">
            <v>ГП</v>
          </cell>
          <cell r="L2436" t="str">
            <v>Ижтимоий соҳа, туризм ва фармацевтика</v>
          </cell>
          <cell r="M2436" t="str">
            <v>Ижтимоий соҳа, туризм ва фармацевтика</v>
          </cell>
          <cell r="N2436" t="str">
            <v>ВМҚ-800</v>
          </cell>
          <cell r="O2436" t="str">
            <v>тугатиш</v>
          </cell>
          <cell r="Y2436">
            <v>0</v>
          </cell>
          <cell r="Z2436">
            <v>0</v>
          </cell>
          <cell r="AJ2436">
            <v>0</v>
          </cell>
          <cell r="AK2436">
            <v>0</v>
          </cell>
          <cell r="BA2436">
            <v>0</v>
          </cell>
          <cell r="BB2436">
            <v>0</v>
          </cell>
          <cell r="BC2436">
            <v>0</v>
          </cell>
          <cell r="BD2436">
            <v>0</v>
          </cell>
          <cell r="BE2436">
            <v>0</v>
          </cell>
          <cell r="BO2436">
            <v>0</v>
          </cell>
          <cell r="BP2436">
            <v>0</v>
          </cell>
          <cell r="BU2436" t="str">
            <v>-</v>
          </cell>
        </row>
        <row r="2437">
          <cell r="C2437">
            <v>202243079</v>
          </cell>
          <cell r="D2437" t="str">
            <v>АЛОКА ВОСИТАЛАР ВА МАХСУС ТЕХ-НИКАЛАРНИ ТАЪМИРЛАШ УСТОХОНАСИ</v>
          </cell>
          <cell r="E2437" t="str">
            <v>ГП</v>
          </cell>
          <cell r="G2437">
            <v>100</v>
          </cell>
          <cell r="H2437" t="str">
            <v>Самарканд</v>
          </cell>
          <cell r="I2437" t="str">
            <v>Ички ишлар вазирлиги</v>
          </cell>
          <cell r="J2437" t="str">
            <v>ГП</v>
          </cell>
          <cell r="K2437" t="str">
            <v>ГП</v>
          </cell>
          <cell r="L2437" t="str">
            <v>Ахборот технологиялари ва нашриёт</v>
          </cell>
          <cell r="M2437" t="str">
            <v>Ахборот технологиялари ва телекоммуникациялар</v>
          </cell>
          <cell r="BA2437">
            <v>0</v>
          </cell>
          <cell r="BB2437">
            <v>0</v>
          </cell>
          <cell r="BC2437">
            <v>0</v>
          </cell>
          <cell r="BD2437">
            <v>0</v>
          </cell>
          <cell r="BE2437">
            <v>0</v>
          </cell>
          <cell r="BO2437">
            <v>0</v>
          </cell>
          <cell r="BP2437">
            <v>0</v>
          </cell>
          <cell r="BU2437">
            <v>24</v>
          </cell>
        </row>
        <row r="2438">
          <cell r="C2438">
            <v>202402441</v>
          </cell>
          <cell r="D2438" t="str">
            <v>САМАРКАНД Ш ЕРТУЗИШ ВА КУЧМАС МУЛК КАДАСТРИ</v>
          </cell>
          <cell r="E2438" t="str">
            <v>ГП</v>
          </cell>
          <cell r="G2438">
            <v>100</v>
          </cell>
          <cell r="H2438" t="str">
            <v>Самарканд</v>
          </cell>
          <cell r="I2438" t="str">
            <v>Ер ресурслари, геодезия, картография ва давлат кадастри бўйича давлат қўмитаси</v>
          </cell>
          <cell r="J2438" t="str">
            <v>ГП</v>
          </cell>
          <cell r="K2438" t="str">
            <v>ГП</v>
          </cell>
          <cell r="L2438" t="str">
            <v>Қишлоқ хўжалиги ва қишлоқ хўжалиги маҳсулотларини қайта ишлаш</v>
          </cell>
          <cell r="M2438" t="str">
            <v>Коммунал соҳа, қурилиш ва хизмат кўрсатиш</v>
          </cell>
          <cell r="N2438" t="str">
            <v>ВМҚ-800</v>
          </cell>
          <cell r="O2438" t="str">
            <v>тугатиш</v>
          </cell>
          <cell r="BA2438">
            <v>0</v>
          </cell>
          <cell r="BB2438">
            <v>0</v>
          </cell>
          <cell r="BC2438">
            <v>0</v>
          </cell>
          <cell r="BD2438">
            <v>0</v>
          </cell>
          <cell r="BE2438">
            <v>0</v>
          </cell>
          <cell r="BO2438">
            <v>0</v>
          </cell>
          <cell r="BP2438">
            <v>0</v>
          </cell>
          <cell r="BU2438" t="str">
            <v>-</v>
          </cell>
        </row>
        <row r="2439">
          <cell r="C2439">
            <v>201786464</v>
          </cell>
          <cell r="D2439" t="str">
            <v>РСУ-7 АООТ САМТАМИРКУРИЛИШ</v>
          </cell>
          <cell r="E2439" t="str">
            <v>ГП</v>
          </cell>
          <cell r="G2439">
            <v>100</v>
          </cell>
          <cell r="H2439" t="str">
            <v>Самарканд</v>
          </cell>
          <cell r="I2439" t="str">
            <v>Қурилиш вазирлиги</v>
          </cell>
          <cell r="J2439" t="str">
            <v>ГП</v>
          </cell>
          <cell r="K2439" t="str">
            <v>ГП</v>
          </cell>
          <cell r="L2439" t="str">
            <v>Коммунал уй-жой қурилиш ва сув хўжалиги</v>
          </cell>
          <cell r="M2439" t="str">
            <v>Коммунал соҳа, қурилиш ва хизмат кўрсатиш</v>
          </cell>
          <cell r="N2439" t="str">
            <v>ВМҚ-800</v>
          </cell>
          <cell r="O2439" t="str">
            <v>тугатиш</v>
          </cell>
          <cell r="BA2439">
            <v>0</v>
          </cell>
          <cell r="BB2439">
            <v>0</v>
          </cell>
          <cell r="BC2439">
            <v>0</v>
          </cell>
          <cell r="BD2439">
            <v>0</v>
          </cell>
          <cell r="BE2439">
            <v>0</v>
          </cell>
          <cell r="BO2439">
            <v>0</v>
          </cell>
          <cell r="BP2439">
            <v>0</v>
          </cell>
          <cell r="BU2439">
            <v>17</v>
          </cell>
        </row>
        <row r="2440">
          <cell r="C2440">
            <v>207282479</v>
          </cell>
          <cell r="D2440" t="str">
            <v xml:space="preserve">КАТТАҚЎРҒОН ЙУЛ ҚУРИШ-ТАЪМИРЛАШ </v>
          </cell>
          <cell r="E2440" t="str">
            <v>ГП</v>
          </cell>
          <cell r="G2440">
            <v>100</v>
          </cell>
          <cell r="H2440" t="str">
            <v>Самарканд</v>
          </cell>
          <cell r="I2440" t="str">
            <v>Автомобиль йўллари давлат қўмитаси</v>
          </cell>
          <cell r="J2440" t="str">
            <v>ГП</v>
          </cell>
          <cell r="K2440" t="str">
            <v>ГП</v>
          </cell>
          <cell r="L2440" t="str">
            <v>Йўл-транспорт инфратузилмаси</v>
          </cell>
          <cell r="M2440" t="str">
            <v>Коммунал соҳа, қурилиш ва хизмат кўрсатиш</v>
          </cell>
          <cell r="BA2440">
            <v>100000</v>
          </cell>
          <cell r="BB2440">
            <v>100000</v>
          </cell>
          <cell r="BC2440">
            <v>0</v>
          </cell>
          <cell r="BD2440">
            <v>100000</v>
          </cell>
          <cell r="BE2440">
            <v>0</v>
          </cell>
          <cell r="BO2440">
            <v>0</v>
          </cell>
          <cell r="BP2440">
            <v>0</v>
          </cell>
          <cell r="BU2440">
            <v>78</v>
          </cell>
        </row>
        <row r="2441">
          <cell r="C2441">
            <v>202229102</v>
          </cell>
          <cell r="D2441" t="str">
            <v>ККУРГОН Т ХУЖАЛИК ХИСОБИДАГИ ЕР ТУЗИШ ВА КУЧ.МУЛК КАДАСТ.ХИЗ</v>
          </cell>
          <cell r="E2441" t="str">
            <v>ГП</v>
          </cell>
          <cell r="G2441">
            <v>100</v>
          </cell>
          <cell r="H2441" t="str">
            <v>Самарканд</v>
          </cell>
          <cell r="I2441" t="str">
            <v>Ер ресурслари, геодезия, картография ва давлат кадастри бўйича давлат қўмитаси</v>
          </cell>
          <cell r="J2441" t="str">
            <v>ГП</v>
          </cell>
          <cell r="K2441" t="str">
            <v>ГП</v>
          </cell>
          <cell r="L2441" t="str">
            <v>Қишлоқ хўжалиги ва қишлоқ хўжалиги маҳсулотларини қайта ишлаш</v>
          </cell>
          <cell r="M2441" t="str">
            <v>Коммунал соҳа, қурилиш ва хизмат кўрсатиш</v>
          </cell>
          <cell r="N2441" t="str">
            <v>ВМҚ-800</v>
          </cell>
          <cell r="O2441" t="str">
            <v>тугатиш</v>
          </cell>
          <cell r="BA2441">
            <v>0</v>
          </cell>
          <cell r="BB2441">
            <v>0</v>
          </cell>
          <cell r="BC2441">
            <v>0</v>
          </cell>
          <cell r="BD2441">
            <v>0</v>
          </cell>
          <cell r="BE2441">
            <v>0</v>
          </cell>
          <cell r="BO2441">
            <v>0</v>
          </cell>
          <cell r="BP2441">
            <v>0</v>
          </cell>
          <cell r="BU2441" t="str">
            <v>-</v>
          </cell>
        </row>
        <row r="2442">
          <cell r="C2442">
            <v>207288145</v>
          </cell>
          <cell r="D2442" t="str">
            <v>KATTAQO`RG`ON TUMAN «YAKKA TARISH BO’LIMI» DARTIBDAGI UY-JOYLAR QURILISHI MUVOFIQLASHTIVLAT</v>
          </cell>
          <cell r="E2442" t="str">
            <v>ГП</v>
          </cell>
          <cell r="G2442">
            <v>100</v>
          </cell>
          <cell r="H2442" t="str">
            <v>Самарканд</v>
          </cell>
          <cell r="I2442" t="str">
            <v>Ҳокимият</v>
          </cell>
          <cell r="J2442" t="str">
            <v>ГП</v>
          </cell>
          <cell r="K2442" t="str">
            <v>ГП</v>
          </cell>
          <cell r="L2442" t="str">
            <v>Коммунал уй-жой қурилиш ва сув хўжалиги</v>
          </cell>
          <cell r="M2442" t="str">
            <v>Коммунал соҳа, қурилиш ва хизмат кўрсатиш</v>
          </cell>
          <cell r="N2442" t="str">
            <v>ВМҚ-800</v>
          </cell>
          <cell r="O2442" t="str">
            <v>тугатиш</v>
          </cell>
          <cell r="BA2442">
            <v>0</v>
          </cell>
          <cell r="BB2442">
            <v>0</v>
          </cell>
          <cell r="BC2442">
            <v>0</v>
          </cell>
          <cell r="BD2442">
            <v>0</v>
          </cell>
          <cell r="BE2442">
            <v>0</v>
          </cell>
          <cell r="BO2442">
            <v>0</v>
          </cell>
          <cell r="BP2442">
            <v>0</v>
          </cell>
          <cell r="BU2442" t="str">
            <v>-</v>
          </cell>
        </row>
        <row r="2443">
          <cell r="C2443">
            <v>202147704</v>
          </cell>
          <cell r="D2443" t="str">
            <v>ЕР ТУЗИШ ВА КУЧМАС МУЛК КАДАСТР ХИЗМАТИ НУРОБОД ТУМАН БУЛИМИ</v>
          </cell>
          <cell r="E2443" t="str">
            <v>ГП</v>
          </cell>
          <cell r="G2443">
            <v>100</v>
          </cell>
          <cell r="H2443" t="str">
            <v>Самарканд</v>
          </cell>
          <cell r="I2443" t="str">
            <v>Ер ресурслари, геодезия, картография ва давлат кадастри бўйича давлат қўмитаси</v>
          </cell>
          <cell r="J2443" t="str">
            <v>ГП</v>
          </cell>
          <cell r="K2443" t="str">
            <v>ГП</v>
          </cell>
          <cell r="L2443" t="str">
            <v>Қишлоқ хўжалиги ва қишлоқ хўжалиги маҳсулотларини қайта ишлаш</v>
          </cell>
          <cell r="M2443" t="str">
            <v>Коммунал соҳа, қурилиш ва хизмат кўрсатиш</v>
          </cell>
          <cell r="N2443" t="str">
            <v>ВМҚ-800</v>
          </cell>
          <cell r="O2443" t="str">
            <v>тугатиш</v>
          </cell>
          <cell r="BA2443">
            <v>0</v>
          </cell>
          <cell r="BB2443">
            <v>0</v>
          </cell>
          <cell r="BC2443">
            <v>0</v>
          </cell>
          <cell r="BD2443">
            <v>0</v>
          </cell>
          <cell r="BE2443">
            <v>0</v>
          </cell>
          <cell r="BO2443">
            <v>0</v>
          </cell>
          <cell r="BP2443">
            <v>0</v>
          </cell>
          <cell r="BU2443" t="str">
            <v>-</v>
          </cell>
        </row>
        <row r="2444">
          <cell r="C2444">
            <v>202276797</v>
          </cell>
          <cell r="D2444" t="str">
            <v>ХУЖАЛИК ХИСОБИДАГИ ОКДАРЕ ТУМ ЕР ТУЗИШ ВА КУЧМАС МУЛК КАДАСТ</v>
          </cell>
          <cell r="E2444" t="str">
            <v>ГП</v>
          </cell>
          <cell r="G2444">
            <v>100</v>
          </cell>
          <cell r="H2444" t="str">
            <v>Самарканд</v>
          </cell>
          <cell r="I2444" t="str">
            <v>Ер ресурслари, геодезия, картография ва давлат кадастри бўйича давлат қўмитаси</v>
          </cell>
          <cell r="J2444" t="str">
            <v>ГП</v>
          </cell>
          <cell r="K2444" t="str">
            <v>ГП</v>
          </cell>
          <cell r="L2444" t="str">
            <v>Қишлоқ хўжалиги ва қишлоқ хўжалиги маҳсулотларини қайта ишлаш</v>
          </cell>
          <cell r="M2444" t="str">
            <v>Коммунал соҳа, қурилиш ва хизмат кўрсатиш</v>
          </cell>
          <cell r="N2444" t="str">
            <v>ВМҚ-800</v>
          </cell>
          <cell r="O2444" t="str">
            <v>тугатиш</v>
          </cell>
          <cell r="Y2444">
            <v>234.381</v>
          </cell>
          <cell r="Z2444">
            <v>0</v>
          </cell>
          <cell r="AI2444">
            <v>0</v>
          </cell>
          <cell r="AJ2444">
            <v>8.8152998046875002</v>
          </cell>
          <cell r="AK2444">
            <v>0</v>
          </cell>
          <cell r="BA2444">
            <v>0</v>
          </cell>
          <cell r="BB2444">
            <v>0</v>
          </cell>
          <cell r="BC2444">
            <v>0</v>
          </cell>
          <cell r="BD2444">
            <v>0</v>
          </cell>
          <cell r="BE2444">
            <v>0</v>
          </cell>
          <cell r="BO2444">
            <v>0</v>
          </cell>
          <cell r="BP2444">
            <v>0</v>
          </cell>
          <cell r="BU2444" t="str">
            <v>-</v>
          </cell>
        </row>
        <row r="2445">
          <cell r="C2445">
            <v>200724754</v>
          </cell>
          <cell r="D2445" t="str">
            <v>CАМАРКАНД ТАЖРИБА ХУЖАЛИГИ</v>
          </cell>
          <cell r="E2445" t="str">
            <v>ГП</v>
          </cell>
          <cell r="G2445">
            <v>100</v>
          </cell>
          <cell r="H2445" t="str">
            <v>Самарканд</v>
          </cell>
          <cell r="I2445" t="str">
            <v>Қишлоқ хўжалиги вазирлиги</v>
          </cell>
          <cell r="J2445" t="str">
            <v>ГП</v>
          </cell>
          <cell r="K2445" t="str">
            <v>ГП</v>
          </cell>
          <cell r="L2445" t="str">
            <v>Қишлоқ хўжалиги ва қишлоқ хўжалиги маҳсулотларини қайта ишлаш</v>
          </cell>
          <cell r="M2445" t="str">
            <v>Қишлоқ хўжалиги ва озиқ-овқат саноати</v>
          </cell>
          <cell r="BA2445">
            <v>0</v>
          </cell>
          <cell r="BB2445">
            <v>0</v>
          </cell>
          <cell r="BC2445">
            <v>0</v>
          </cell>
          <cell r="BD2445">
            <v>0</v>
          </cell>
          <cell r="BE2445">
            <v>0</v>
          </cell>
          <cell r="BO2445">
            <v>0</v>
          </cell>
          <cell r="BP2445">
            <v>0</v>
          </cell>
          <cell r="BU2445">
            <v>32</v>
          </cell>
        </row>
        <row r="2446">
          <cell r="C2446">
            <v>301502283</v>
          </cell>
          <cell r="D2446" t="str">
            <v>JUMAYOLPUDRAT ИШЛАБ ЧИКАРИШ-ПУДРАТ</v>
          </cell>
          <cell r="E2446" t="str">
            <v>ГП</v>
          </cell>
          <cell r="G2446">
            <v>100</v>
          </cell>
          <cell r="H2446" t="str">
            <v>Самарканд</v>
          </cell>
          <cell r="I2446" t="str">
            <v>Автомобиль йўллари давлат қўмитаси</v>
          </cell>
          <cell r="J2446" t="str">
            <v>ГП</v>
          </cell>
          <cell r="K2446" t="str">
            <v>ГП</v>
          </cell>
          <cell r="L2446" t="str">
            <v>Йўл-транспорт инфратузилмаси</v>
          </cell>
          <cell r="M2446" t="str">
            <v>Коммунал соҳа, қурилиш ва хизмат кўрсатиш</v>
          </cell>
          <cell r="BA2446">
            <v>0</v>
          </cell>
          <cell r="BB2446">
            <v>0</v>
          </cell>
          <cell r="BC2446">
            <v>0</v>
          </cell>
          <cell r="BD2446">
            <v>0</v>
          </cell>
          <cell r="BE2446">
            <v>0</v>
          </cell>
          <cell r="BO2446">
            <v>0</v>
          </cell>
          <cell r="BP2446">
            <v>0</v>
          </cell>
        </row>
        <row r="2447">
          <cell r="C2447">
            <v>301555804</v>
          </cell>
          <cell r="D2447" t="str">
            <v>XAPRIN SERVIS QURILISH ИШЛАБ ЧИКАРИШ ПУДРАТ  КО</v>
          </cell>
          <cell r="E2447" t="str">
            <v>ГП</v>
          </cell>
          <cell r="G2447">
            <v>100</v>
          </cell>
          <cell r="H2447" t="str">
            <v>Самарканд</v>
          </cell>
          <cell r="I2447" t="str">
            <v>Автомобиль йўллари давлат қўмитаси</v>
          </cell>
          <cell r="J2447" t="str">
            <v>ГП</v>
          </cell>
          <cell r="K2447" t="str">
            <v>ГП</v>
          </cell>
          <cell r="L2447" t="str">
            <v>Йўл-транспорт инфратузилмаси</v>
          </cell>
          <cell r="M2447" t="str">
            <v>Коммунал соҳа, қурилиш ва хизмат кўрсатиш</v>
          </cell>
          <cell r="BA2447">
            <v>0</v>
          </cell>
          <cell r="BB2447">
            <v>0</v>
          </cell>
          <cell r="BC2447">
            <v>0</v>
          </cell>
          <cell r="BD2447">
            <v>0</v>
          </cell>
          <cell r="BE2447">
            <v>0</v>
          </cell>
          <cell r="BO2447">
            <v>0</v>
          </cell>
          <cell r="BP2447">
            <v>0</v>
          </cell>
        </row>
        <row r="2448">
          <cell r="C2448">
            <v>202204008</v>
          </cell>
          <cell r="D2448" t="str">
            <v>П Д Т ДАВЛАТ КУЧМАС МУЛК ВА ЕРКАДАСТРИ ХИЗМАТИ БУЛИМИ</v>
          </cell>
          <cell r="E2448" t="str">
            <v>ГП</v>
          </cell>
          <cell r="G2448">
            <v>100</v>
          </cell>
          <cell r="H2448" t="str">
            <v>Самарканд</v>
          </cell>
          <cell r="I2448" t="str">
            <v>Ер ресурслари, геодезия, картография ва давлат кадастри бўйича давлат қўмитаси</v>
          </cell>
          <cell r="J2448" t="str">
            <v>ГП</v>
          </cell>
          <cell r="K2448" t="str">
            <v>ГП</v>
          </cell>
          <cell r="L2448" t="str">
            <v>Қишлоқ хўжалиги ва қишлоқ хўжалиги маҳсулотларини қайта ишлаш</v>
          </cell>
          <cell r="M2448" t="str">
            <v>Коммунал соҳа, қурилиш ва хизмат кўрсатиш</v>
          </cell>
          <cell r="N2448" t="str">
            <v>ВМҚ-800</v>
          </cell>
          <cell r="O2448" t="str">
            <v>тугатиш</v>
          </cell>
          <cell r="BA2448">
            <v>0</v>
          </cell>
          <cell r="BB2448">
            <v>0</v>
          </cell>
          <cell r="BC2448">
            <v>0</v>
          </cell>
          <cell r="BD2448">
            <v>0</v>
          </cell>
          <cell r="BE2448">
            <v>0</v>
          </cell>
          <cell r="BO2448">
            <v>0</v>
          </cell>
          <cell r="BP2448">
            <v>0</v>
          </cell>
          <cell r="BU2448" t="str">
            <v>-</v>
          </cell>
        </row>
        <row r="2449">
          <cell r="C2449">
            <v>305793600</v>
          </cell>
          <cell r="D2449" t="str">
            <v>«PASTDARG`OM TUMAN MTP» DUK</v>
          </cell>
          <cell r="E2449" t="str">
            <v>ГП</v>
          </cell>
          <cell r="G2449">
            <v>100</v>
          </cell>
          <cell r="H2449" t="str">
            <v>Самарканд</v>
          </cell>
          <cell r="I2449" t="str">
            <v>Ҳокимият</v>
          </cell>
          <cell r="J2449" t="str">
            <v>ГП</v>
          </cell>
          <cell r="K2449" t="str">
            <v>ГП</v>
          </cell>
          <cell r="L2449" t="str">
            <v>Қишлоқ хўжалиги ва қишлоқ хўжалиги маҳсулотларини қайта ишлаш</v>
          </cell>
          <cell r="M2449" t="str">
            <v>Қишлоқ хўжалиги ва озиқ-овқат саноати</v>
          </cell>
          <cell r="BA2449">
            <v>0</v>
          </cell>
          <cell r="BB2449">
            <v>0</v>
          </cell>
          <cell r="BC2449">
            <v>0</v>
          </cell>
          <cell r="BD2449">
            <v>0</v>
          </cell>
          <cell r="BE2449">
            <v>0</v>
          </cell>
          <cell r="BO2449">
            <v>0</v>
          </cell>
          <cell r="BP2449">
            <v>0</v>
          </cell>
          <cell r="BU2449">
            <v>298</v>
          </cell>
        </row>
        <row r="2450">
          <cell r="C2450">
            <v>305031360</v>
          </cell>
          <cell r="D2450" t="str">
            <v xml:space="preserve"> «GUZALKENT DOSTONI»</v>
          </cell>
          <cell r="E2450" t="str">
            <v>ГП</v>
          </cell>
          <cell r="G2450">
            <v>100</v>
          </cell>
          <cell r="H2450" t="str">
            <v>Самарканд</v>
          </cell>
          <cell r="I2450" t="str">
            <v>Ички ишлар вазирлиги</v>
          </cell>
          <cell r="J2450" t="str">
            <v>ГП</v>
          </cell>
          <cell r="K2450" t="str">
            <v>ГП</v>
          </cell>
          <cell r="L2450" t="str">
            <v>Қишлоқ хўжалиги ва қишлоқ хўжалиги маҳсулотларини қайта ишлаш</v>
          </cell>
          <cell r="M2450" t="str">
            <v>Қишлоқ хўжалиги ва озиқ-овқат саноати</v>
          </cell>
          <cell r="BA2450">
            <v>0</v>
          </cell>
          <cell r="BB2450">
            <v>0</v>
          </cell>
          <cell r="BC2450">
            <v>0</v>
          </cell>
          <cell r="BD2450">
            <v>0</v>
          </cell>
          <cell r="BE2450">
            <v>0</v>
          </cell>
          <cell r="BO2450">
            <v>0</v>
          </cell>
          <cell r="BP2450">
            <v>0</v>
          </cell>
          <cell r="BU2450" t="str">
            <v>-</v>
          </cell>
        </row>
        <row r="2451">
          <cell r="C2451">
            <v>205678262</v>
          </cell>
          <cell r="D2451" t="str">
            <v>ПАХТАЧИ ТУМАНИ ХУЖ.ХИС. ЕР ТУ-ЗИШ ВА КУЧ-МУЛК КАДАСТР ХИЗМАТ</v>
          </cell>
          <cell r="E2451" t="str">
            <v>ГП</v>
          </cell>
          <cell r="G2451">
            <v>100</v>
          </cell>
          <cell r="H2451" t="str">
            <v>Самарканд</v>
          </cell>
          <cell r="I2451" t="str">
            <v>Ер ресурслари, геодезия, картография ва давлат кадастри бўйича давлат қўмитаси</v>
          </cell>
          <cell r="J2451" t="str">
            <v>ГП</v>
          </cell>
          <cell r="K2451" t="str">
            <v>ГП</v>
          </cell>
          <cell r="L2451" t="str">
            <v>Қишлоқ хўжалиги ва қишлоқ хўжалиги маҳсулотларини қайта ишлаш</v>
          </cell>
          <cell r="M2451" t="str">
            <v>Коммунал соҳа, қурилиш ва хизмат кўрсатиш</v>
          </cell>
          <cell r="N2451" t="str">
            <v>ВМҚ-800</v>
          </cell>
          <cell r="O2451" t="str">
            <v>тугатиш</v>
          </cell>
          <cell r="BA2451">
            <v>0</v>
          </cell>
          <cell r="BB2451">
            <v>0</v>
          </cell>
          <cell r="BC2451">
            <v>0</v>
          </cell>
          <cell r="BD2451">
            <v>0</v>
          </cell>
          <cell r="BE2451">
            <v>0</v>
          </cell>
          <cell r="BO2451">
            <v>0</v>
          </cell>
          <cell r="BP2451">
            <v>0</v>
          </cell>
          <cell r="BU2451" t="str">
            <v>-</v>
          </cell>
        </row>
        <row r="2452">
          <cell r="C2452">
            <v>207155611</v>
          </cell>
          <cell r="D2452" t="str">
            <v xml:space="preserve">ИСТИРОХАТ БОГИ ДИРЕКЦИЯСИ </v>
          </cell>
          <cell r="E2452" t="str">
            <v>ГП</v>
          </cell>
          <cell r="G2452">
            <v>100</v>
          </cell>
          <cell r="H2452" t="str">
            <v>Самарканд</v>
          </cell>
          <cell r="I2452" t="str">
            <v>Маданият вазирлиги</v>
          </cell>
          <cell r="J2452" t="str">
            <v>ГП</v>
          </cell>
          <cell r="K2452" t="str">
            <v>ГП</v>
          </cell>
          <cell r="L2452" t="str">
            <v>Ижтимоий соҳа, туризм ва фармацевтика</v>
          </cell>
          <cell r="M2452" t="str">
            <v>Ижтимоий соҳа, туризм ва фармацевтика</v>
          </cell>
          <cell r="N2452" t="str">
            <v>ВМҚ-800</v>
          </cell>
          <cell r="O2452" t="str">
            <v>тугатиш</v>
          </cell>
          <cell r="BA2452">
            <v>0</v>
          </cell>
          <cell r="BB2452">
            <v>0</v>
          </cell>
          <cell r="BC2452">
            <v>0</v>
          </cell>
          <cell r="BD2452">
            <v>0</v>
          </cell>
          <cell r="BE2452">
            <v>0</v>
          </cell>
          <cell r="BO2452">
            <v>0</v>
          </cell>
          <cell r="BP2452">
            <v>0</v>
          </cell>
          <cell r="BU2452" t="str">
            <v>-</v>
          </cell>
        </row>
        <row r="2453">
          <cell r="C2453">
            <v>203176200</v>
          </cell>
          <cell r="D2453" t="str">
            <v>ЧЕЛАК ТУМАН МАДАНИЯТ ВА ИСТИРОХАТ БОГИ ДИРЕКЦИЯСИ</v>
          </cell>
          <cell r="E2453" t="str">
            <v>ГП</v>
          </cell>
          <cell r="G2453">
            <v>100</v>
          </cell>
          <cell r="H2453" t="str">
            <v>Самарканд</v>
          </cell>
          <cell r="I2453" t="str">
            <v>Ҳокимият</v>
          </cell>
          <cell r="J2453" t="str">
            <v>ГП</v>
          </cell>
          <cell r="K2453" t="str">
            <v>ГП</v>
          </cell>
          <cell r="L2453" t="str">
            <v>Ижтимоий соҳа, туризм ва фармацевтика</v>
          </cell>
          <cell r="M2453" t="str">
            <v>Ижтимоий соҳа, туризм ва фармацевтика</v>
          </cell>
          <cell r="N2453" t="str">
            <v>ВМҚ-800</v>
          </cell>
          <cell r="O2453" t="str">
            <v>тугатиш</v>
          </cell>
          <cell r="BA2453">
            <v>0</v>
          </cell>
          <cell r="BB2453">
            <v>0</v>
          </cell>
          <cell r="BC2453">
            <v>0</v>
          </cell>
          <cell r="BD2453">
            <v>0</v>
          </cell>
          <cell r="BE2453">
            <v>0</v>
          </cell>
          <cell r="BO2453">
            <v>0</v>
          </cell>
          <cell r="BP2453">
            <v>0</v>
          </cell>
          <cell r="BU2453" t="str">
            <v>-</v>
          </cell>
        </row>
        <row r="2454">
          <cell r="C2454">
            <v>201032072</v>
          </cell>
          <cell r="D2454" t="str">
            <v>Самарканд вилоят «Озодлик» комбинати</v>
          </cell>
          <cell r="E2454" t="str">
            <v>ГП</v>
          </cell>
          <cell r="G2454">
            <v>100</v>
          </cell>
          <cell r="H2454" t="str">
            <v>Самарканд</v>
          </cell>
          <cell r="I2454" t="str">
            <v>Вазирлар Маҳкамаси ҳузуридаги Давлат захираларини бошқариш қўмитаси</v>
          </cell>
          <cell r="J2454" t="str">
            <v>ГП</v>
          </cell>
          <cell r="K2454" t="str">
            <v>ГП</v>
          </cell>
          <cell r="L2454" t="str">
            <v>Ижтимоий соҳа, туризм ва фармацевтика</v>
          </cell>
          <cell r="M2454" t="str">
            <v>Ижтимоий соҳа, туризм ва фармацевтика</v>
          </cell>
          <cell r="BA2454">
            <v>0</v>
          </cell>
          <cell r="BB2454">
            <v>0</v>
          </cell>
          <cell r="BC2454">
            <v>0</v>
          </cell>
          <cell r="BD2454">
            <v>0</v>
          </cell>
          <cell r="BE2454">
            <v>0</v>
          </cell>
          <cell r="BO2454">
            <v>0</v>
          </cell>
          <cell r="BP2454">
            <v>0</v>
          </cell>
          <cell r="BU2454">
            <v>32</v>
          </cell>
        </row>
        <row r="2455">
          <cell r="C2455">
            <v>207152465</v>
          </cell>
          <cell r="D2455" t="str">
            <v xml:space="preserve">Булунгур туман хўжалик хисобидаги дезинфекция станцияси </v>
          </cell>
          <cell r="E2455" t="str">
            <v>ГП</v>
          </cell>
          <cell r="G2455">
            <v>100</v>
          </cell>
          <cell r="H2455" t="str">
            <v>Самарканд</v>
          </cell>
          <cell r="I2455" t="str">
            <v>Соғлиқни сақлаш вазирлиги</v>
          </cell>
          <cell r="J2455" t="str">
            <v>ГП</v>
          </cell>
          <cell r="K2455" t="str">
            <v>ГП</v>
          </cell>
          <cell r="L2455" t="str">
            <v>Ижтимоий соҳа, туризм ва фармацевтика</v>
          </cell>
          <cell r="M2455" t="str">
            <v>Ижтимоий соҳа, туризм ва фармацевтика</v>
          </cell>
          <cell r="BA2455">
            <v>0</v>
          </cell>
          <cell r="BB2455">
            <v>0</v>
          </cell>
          <cell r="BC2455">
            <v>0</v>
          </cell>
          <cell r="BD2455">
            <v>0</v>
          </cell>
          <cell r="BE2455">
            <v>0</v>
          </cell>
          <cell r="BO2455">
            <v>0</v>
          </cell>
          <cell r="BP2455">
            <v>0</v>
          </cell>
          <cell r="BU2455">
            <v>28</v>
          </cell>
        </row>
        <row r="2456">
          <cell r="C2456">
            <v>302833228</v>
          </cell>
          <cell r="D2456" t="str">
            <v>ЯГОНА ОЙНА (ДАРЧА) МАРКАЗИ</v>
          </cell>
          <cell r="E2456" t="str">
            <v>ГП</v>
          </cell>
          <cell r="G2456">
            <v>100</v>
          </cell>
          <cell r="H2456" t="str">
            <v>Самарканд</v>
          </cell>
          <cell r="I2456" t="str">
            <v>Ҳокимият</v>
          </cell>
          <cell r="J2456" t="str">
            <v>ГП</v>
          </cell>
          <cell r="K2456" t="str">
            <v>ГП</v>
          </cell>
          <cell r="L2456" t="str">
            <v>Хизмат кўрсатиш</v>
          </cell>
          <cell r="M2456" t="str">
            <v>Коммунал соҳа, қурилиш ва хизмат кўрсатиш</v>
          </cell>
          <cell r="N2456" t="str">
            <v>ВМҚ-800</v>
          </cell>
          <cell r="O2456" t="str">
            <v>тугатиш</v>
          </cell>
          <cell r="BA2456">
            <v>0</v>
          </cell>
          <cell r="BB2456">
            <v>0</v>
          </cell>
          <cell r="BC2456">
            <v>0</v>
          </cell>
          <cell r="BD2456">
            <v>0</v>
          </cell>
          <cell r="BE2456">
            <v>0</v>
          </cell>
          <cell r="BO2456">
            <v>0</v>
          </cell>
          <cell r="BP2456">
            <v>0</v>
          </cell>
          <cell r="BU2456">
            <v>60</v>
          </cell>
        </row>
        <row r="2457">
          <cell r="C2457">
            <v>202155038</v>
          </cell>
          <cell r="D2457" t="str">
            <v>XO`JALIK HISOBIDAGI JOMBOY T. YER TUZISH VA KO`CH.MULK.KADAS</v>
          </cell>
          <cell r="E2457" t="str">
            <v>ГП</v>
          </cell>
          <cell r="G2457">
            <v>100</v>
          </cell>
          <cell r="H2457" t="str">
            <v>Самарканд</v>
          </cell>
          <cell r="I2457" t="str">
            <v>Ер ресурслари, геодезия, картография ва давлат кадастри бўйича давлат қўмитаси</v>
          </cell>
          <cell r="J2457" t="str">
            <v>ГП</v>
          </cell>
          <cell r="K2457" t="str">
            <v>ГП</v>
          </cell>
          <cell r="L2457" t="str">
            <v>Қишлоқ хўжалиги ва қишлоқ хўжалиги маҳсулотларини қайта ишлаш</v>
          </cell>
          <cell r="M2457" t="str">
            <v>Коммунал соҳа, қурилиш ва хизмат кўрсатиш</v>
          </cell>
          <cell r="N2457" t="str">
            <v>ВМҚ-800</v>
          </cell>
          <cell r="O2457" t="str">
            <v>тугатиш</v>
          </cell>
          <cell r="BA2457">
            <v>0</v>
          </cell>
          <cell r="BB2457">
            <v>0</v>
          </cell>
          <cell r="BC2457">
            <v>0</v>
          </cell>
          <cell r="BD2457">
            <v>0</v>
          </cell>
          <cell r="BE2457">
            <v>0</v>
          </cell>
          <cell r="BO2457">
            <v>0</v>
          </cell>
          <cell r="BP2457">
            <v>0</v>
          </cell>
          <cell r="BU2457" t="str">
            <v>-</v>
          </cell>
        </row>
        <row r="2458">
          <cell r="C2458">
            <v>202229269</v>
          </cell>
          <cell r="D2458" t="str">
            <v>ХУЖАЛИК ХИСОБИДАГИ САМ ТУМ ЕР ТУЗИШ ВА КУЧМАС МУЛК КАДАСТРИ</v>
          </cell>
          <cell r="E2458" t="str">
            <v>ГП</v>
          </cell>
          <cell r="G2458">
            <v>100</v>
          </cell>
          <cell r="H2458" t="str">
            <v>Самарканд</v>
          </cell>
          <cell r="I2458" t="str">
            <v>Ер ресурслари, геодезия, картография ва давлат кадастри бўйича давлат қўмитаси</v>
          </cell>
          <cell r="J2458" t="str">
            <v>ГП</v>
          </cell>
          <cell r="K2458" t="str">
            <v>ГП</v>
          </cell>
          <cell r="L2458" t="str">
            <v>Қишлоқ хўжалиги ва қишлоқ хўжалиги маҳсулотларини қайта ишлаш</v>
          </cell>
          <cell r="M2458" t="str">
            <v>Коммунал соҳа, қурилиш ва хизмат кўрсатиш</v>
          </cell>
          <cell r="N2458" t="str">
            <v>ВМҚ-800</v>
          </cell>
          <cell r="O2458" t="str">
            <v>тугатиш</v>
          </cell>
          <cell r="Y2458">
            <v>487.86599999999999</v>
          </cell>
          <cell r="AI2458">
            <v>81.69</v>
          </cell>
          <cell r="AJ2458">
            <v>4.7E-2</v>
          </cell>
          <cell r="BA2458">
            <v>0</v>
          </cell>
          <cell r="BB2458">
            <v>0</v>
          </cell>
          <cell r="BC2458">
            <v>0</v>
          </cell>
          <cell r="BD2458">
            <v>0</v>
          </cell>
          <cell r="BE2458">
            <v>0</v>
          </cell>
          <cell r="BO2458">
            <v>0</v>
          </cell>
          <cell r="BP2458">
            <v>0</v>
          </cell>
          <cell r="BU2458" t="str">
            <v>-</v>
          </cell>
        </row>
        <row r="2459">
          <cell r="C2459">
            <v>203695093</v>
          </cell>
          <cell r="D2459" t="str">
            <v>ТАЙЛОК Т.ВАКТИНЧАЛИК БИР МАРТАИШ БИЛАН ТАЪМИНЛАШ МАРКАЗИ</v>
          </cell>
          <cell r="E2459" t="str">
            <v>ГП</v>
          </cell>
          <cell r="G2459">
            <v>100</v>
          </cell>
          <cell r="H2459" t="str">
            <v>Самарканд</v>
          </cell>
          <cell r="I2459" t="str">
            <v>Бандлик ва меҳнат муносабатлари вазирлиги</v>
          </cell>
          <cell r="J2459" t="str">
            <v>ГП</v>
          </cell>
          <cell r="K2459" t="str">
            <v>ГП</v>
          </cell>
          <cell r="L2459" t="str">
            <v>Ижтимоий соҳа, туризм ва фармацевтика</v>
          </cell>
          <cell r="M2459" t="str">
            <v>Ижтимоий соҳа, туризм ва фармацевтика</v>
          </cell>
          <cell r="BA2459">
            <v>0</v>
          </cell>
          <cell r="BB2459">
            <v>0</v>
          </cell>
          <cell r="BC2459">
            <v>0</v>
          </cell>
          <cell r="BD2459">
            <v>0</v>
          </cell>
          <cell r="BE2459">
            <v>0</v>
          </cell>
          <cell r="BO2459">
            <v>0</v>
          </cell>
          <cell r="BP2459">
            <v>0</v>
          </cell>
          <cell r="BU2459">
            <v>3</v>
          </cell>
        </row>
        <row r="2460">
          <cell r="C2460">
            <v>200961209</v>
          </cell>
          <cell r="D2460" t="str">
            <v>Тайлок туман Стаматология поликникаси</v>
          </cell>
          <cell r="E2460" t="str">
            <v>ГП</v>
          </cell>
          <cell r="G2460">
            <v>100</v>
          </cell>
          <cell r="H2460" t="str">
            <v>Самарканд</v>
          </cell>
          <cell r="I2460" t="str">
            <v>Соғлиқни сақлаш вазирлиги</v>
          </cell>
          <cell r="J2460" t="str">
            <v>ГП</v>
          </cell>
          <cell r="K2460" t="str">
            <v>ГП</v>
          </cell>
          <cell r="L2460" t="str">
            <v>Ижтимоий соҳа, туризм ва фармацевтика</v>
          </cell>
          <cell r="M2460" t="str">
            <v>Ижтимоий соҳа, туризм ва фармацевтика</v>
          </cell>
          <cell r="BA2460">
            <v>0</v>
          </cell>
          <cell r="BB2460">
            <v>0</v>
          </cell>
          <cell r="BC2460">
            <v>0</v>
          </cell>
          <cell r="BD2460">
            <v>0</v>
          </cell>
          <cell r="BE2460">
            <v>0</v>
          </cell>
          <cell r="BO2460">
            <v>0</v>
          </cell>
          <cell r="BP2460">
            <v>0</v>
          </cell>
          <cell r="BU2460">
            <v>182</v>
          </cell>
        </row>
        <row r="2461">
          <cell r="C2461">
            <v>202297004</v>
          </cell>
          <cell r="D2461" t="str">
            <v>ТАЙЛОК ТУМАН Х Х ДАГИ ЕР ТУЗИШВА КУЧМАС МУЛК КХДУ КОРХОНАСИ</v>
          </cell>
          <cell r="E2461" t="str">
            <v>ГП</v>
          </cell>
          <cell r="G2461">
            <v>100</v>
          </cell>
          <cell r="H2461" t="str">
            <v>Самарканд</v>
          </cell>
          <cell r="I2461" t="str">
            <v>Ер ресурслари, геодезия, картография ва давлат кадастри бўйича давлат қўмитаси</v>
          </cell>
          <cell r="J2461" t="str">
            <v>ГП</v>
          </cell>
          <cell r="K2461" t="str">
            <v>ГП</v>
          </cell>
          <cell r="L2461" t="str">
            <v>Қишлоқ хўжалиги ва қишлоқ хўжалиги маҳсулотларини қайта ишлаш</v>
          </cell>
          <cell r="M2461" t="str">
            <v>Коммунал соҳа, қурилиш ва хизмат кўрсатиш</v>
          </cell>
          <cell r="N2461" t="str">
            <v>ВМҚ-800</v>
          </cell>
          <cell r="O2461" t="str">
            <v>тугатиш</v>
          </cell>
          <cell r="BA2461">
            <v>0</v>
          </cell>
          <cell r="BB2461">
            <v>0</v>
          </cell>
          <cell r="BC2461">
            <v>0</v>
          </cell>
          <cell r="BD2461">
            <v>0</v>
          </cell>
          <cell r="BE2461">
            <v>0</v>
          </cell>
          <cell r="BO2461">
            <v>0</v>
          </cell>
          <cell r="BP2461">
            <v>0</v>
          </cell>
          <cell r="BU2461" t="str">
            <v>-</v>
          </cell>
        </row>
        <row r="2462">
          <cell r="C2462">
            <v>203616672</v>
          </cell>
          <cell r="D2462" t="str">
            <v xml:space="preserve">«SUVOQOVA» </v>
          </cell>
          <cell r="E2462" t="str">
            <v>ГП</v>
          </cell>
          <cell r="G2462">
            <v>100</v>
          </cell>
          <cell r="H2462" t="str">
            <v>Самарканд</v>
          </cell>
          <cell r="I2462" t="str">
            <v>Уй-жой коммунал хизмат кўрсатиш вазирлиги</v>
          </cell>
          <cell r="J2462" t="str">
            <v>ГП</v>
          </cell>
          <cell r="K2462" t="str">
            <v>ГП</v>
          </cell>
          <cell r="L2462" t="str">
            <v>Коммунал уй-жой қурилиш ва сув хўжалиги</v>
          </cell>
          <cell r="M2462" t="str">
            <v>Коммунал соҳа, қурилиш ва хизмат кўрсатиш</v>
          </cell>
          <cell r="BA2462">
            <v>0</v>
          </cell>
          <cell r="BB2462">
            <v>0</v>
          </cell>
          <cell r="BC2462">
            <v>0</v>
          </cell>
          <cell r="BD2462">
            <v>0</v>
          </cell>
          <cell r="BE2462">
            <v>0</v>
          </cell>
          <cell r="BO2462">
            <v>0</v>
          </cell>
          <cell r="BP2462">
            <v>0</v>
          </cell>
          <cell r="BU2462">
            <v>5</v>
          </cell>
        </row>
        <row r="2463">
          <cell r="C2463">
            <v>305802793</v>
          </cell>
          <cell r="D2463" t="str">
            <v>«AVTOTRANS URGUT» DUK</v>
          </cell>
          <cell r="E2463" t="str">
            <v>ГП</v>
          </cell>
          <cell r="G2463">
            <v>100</v>
          </cell>
          <cell r="H2463" t="str">
            <v>Самарканд</v>
          </cell>
          <cell r="I2463" t="str">
            <v>Транспорт вазирлиги</v>
          </cell>
          <cell r="J2463" t="str">
            <v>ГП</v>
          </cell>
          <cell r="K2463" t="str">
            <v>ГП</v>
          </cell>
          <cell r="L2463" t="str">
            <v>Йўл-транспорт инфратузилмаси</v>
          </cell>
          <cell r="M2463" t="str">
            <v>Коммунал соҳа, қурилиш ва хизмат кўрсатиш</v>
          </cell>
          <cell r="BA2463">
            <v>0</v>
          </cell>
          <cell r="BB2463">
            <v>0</v>
          </cell>
          <cell r="BC2463">
            <v>0</v>
          </cell>
          <cell r="BD2463">
            <v>0</v>
          </cell>
          <cell r="BE2463">
            <v>0</v>
          </cell>
          <cell r="BO2463">
            <v>0</v>
          </cell>
          <cell r="BP2463">
            <v>0</v>
          </cell>
        </row>
        <row r="2464">
          <cell r="C2464">
            <v>304821447</v>
          </cell>
          <cell r="D2464" t="str">
            <v>«ERKIN IQTISODIY ZONA DIREKSIYASI»</v>
          </cell>
          <cell r="E2464" t="str">
            <v>ГП</v>
          </cell>
          <cell r="G2464">
            <v>100</v>
          </cell>
          <cell r="H2464" t="str">
            <v>Самарканд</v>
          </cell>
          <cell r="I2464" t="str">
            <v>Вазирлар Маҳкамаси</v>
          </cell>
          <cell r="J2464" t="str">
            <v>ГП</v>
          </cell>
          <cell r="K2464" t="str">
            <v>ГП</v>
          </cell>
          <cell r="L2464" t="str">
            <v>Ҳудудий инвестициялар ва ЭИЗ</v>
          </cell>
          <cell r="M2464" t="str">
            <v>Инвестиция соҳасидаги, саноат зоналари</v>
          </cell>
          <cell r="BA2464">
            <v>0</v>
          </cell>
          <cell r="BB2464">
            <v>0</v>
          </cell>
          <cell r="BC2464">
            <v>0</v>
          </cell>
          <cell r="BD2464">
            <v>0</v>
          </cell>
          <cell r="BE2464">
            <v>0</v>
          </cell>
          <cell r="BO2464">
            <v>0</v>
          </cell>
          <cell r="BP2464">
            <v>0</v>
          </cell>
          <cell r="BU2464">
            <v>14</v>
          </cell>
        </row>
        <row r="2465">
          <cell r="C2465">
            <v>303311092</v>
          </cell>
          <cell r="D2465" t="str">
            <v xml:space="preserve">XO`JALIK XISOBIDAGI QO`SHRABOTKINO </v>
          </cell>
          <cell r="E2465" t="str">
            <v>ГП</v>
          </cell>
          <cell r="G2465">
            <v>100</v>
          </cell>
          <cell r="H2465" t="str">
            <v>Самарканд</v>
          </cell>
          <cell r="I2465" t="str">
            <v>“Ўзбеккино” Миллий агентлиги</v>
          </cell>
          <cell r="J2465" t="str">
            <v>ГП</v>
          </cell>
          <cell r="K2465" t="str">
            <v>ГП</v>
          </cell>
          <cell r="L2465" t="str">
            <v>Ижтимоий соҳа, туризм ва фармацевтика</v>
          </cell>
          <cell r="M2465" t="str">
            <v>Ижтимоий соҳа, туризм ва фармацевтика</v>
          </cell>
          <cell r="Y2465">
            <v>0</v>
          </cell>
          <cell r="AI2465">
            <v>0</v>
          </cell>
          <cell r="AJ2465">
            <v>0</v>
          </cell>
          <cell r="BA2465">
            <v>0</v>
          </cell>
          <cell r="BB2465">
            <v>0</v>
          </cell>
          <cell r="BC2465">
            <v>0</v>
          </cell>
          <cell r="BD2465">
            <v>0</v>
          </cell>
          <cell r="BE2465">
            <v>0</v>
          </cell>
          <cell r="BO2465">
            <v>0</v>
          </cell>
          <cell r="BP2465">
            <v>0</v>
          </cell>
        </row>
        <row r="2466">
          <cell r="C2466">
            <v>201677393</v>
          </cell>
          <cell r="D2466" t="str">
            <v>ВИЛ ХОКИМ РАСМИЙ МЕХМОНЛАРНИ КАБ-КИЛ ВА МЕХМОНХОНА ХИЗМАТИ</v>
          </cell>
          <cell r="E2466" t="str">
            <v>ГП</v>
          </cell>
          <cell r="G2466">
            <v>100</v>
          </cell>
          <cell r="H2466" t="str">
            <v>Сурхандарья</v>
          </cell>
          <cell r="I2466" t="str">
            <v>Ҳокимият</v>
          </cell>
          <cell r="J2466" t="str">
            <v>ГП</v>
          </cell>
          <cell r="K2466" t="str">
            <v>ГП</v>
          </cell>
          <cell r="L2466" t="str">
            <v>Ижтимоий соҳа, туризм ва фармацевтика</v>
          </cell>
          <cell r="M2466" t="str">
            <v>Ижтимоий соҳа, туризм ва фармацевтика</v>
          </cell>
          <cell r="BA2466">
            <v>0</v>
          </cell>
          <cell r="BB2466">
            <v>0</v>
          </cell>
          <cell r="BC2466">
            <v>0</v>
          </cell>
          <cell r="BD2466">
            <v>0</v>
          </cell>
          <cell r="BE2466">
            <v>0</v>
          </cell>
          <cell r="BO2466">
            <v>0</v>
          </cell>
          <cell r="BP2466">
            <v>0</v>
          </cell>
          <cell r="BU2466" t="str">
            <v>-</v>
          </cell>
        </row>
        <row r="2467">
          <cell r="C2467">
            <v>304362164</v>
          </cell>
          <cell r="D2467" t="str">
            <v>«KICHIK SANOAT ZONALARINI BOSHQARISH DIREKSIYASI» ДУК</v>
          </cell>
          <cell r="E2467" t="str">
            <v>ГП</v>
          </cell>
          <cell r="G2467">
            <v>100</v>
          </cell>
          <cell r="H2467" t="str">
            <v>Сурхандарья</v>
          </cell>
          <cell r="I2467" t="str">
            <v>Ҳокимият</v>
          </cell>
          <cell r="J2467" t="str">
            <v>ГП</v>
          </cell>
          <cell r="K2467" t="str">
            <v>ГП</v>
          </cell>
          <cell r="L2467" t="str">
            <v>Ҳудудий инвестициялар ва ЭИЗ</v>
          </cell>
          <cell r="M2467" t="str">
            <v>Инвестиция соҳасидаги, саноат зоналари</v>
          </cell>
          <cell r="BA2467">
            <v>0</v>
          </cell>
          <cell r="BB2467">
            <v>0</v>
          </cell>
          <cell r="BC2467">
            <v>0</v>
          </cell>
          <cell r="BD2467">
            <v>0</v>
          </cell>
          <cell r="BE2467">
            <v>0</v>
          </cell>
          <cell r="BO2467">
            <v>0</v>
          </cell>
          <cell r="BP2467">
            <v>0</v>
          </cell>
          <cell r="BU2467" t="str">
            <v>-</v>
          </cell>
        </row>
        <row r="2468">
          <cell r="C2468">
            <v>302233903</v>
          </cell>
          <cell r="D2468" t="str">
            <v>КИНОВИДЕОХИЗМАТИ</v>
          </cell>
          <cell r="E2468" t="str">
            <v>ГП</v>
          </cell>
          <cell r="G2468">
            <v>100</v>
          </cell>
          <cell r="H2468" t="str">
            <v>Сурхандарья</v>
          </cell>
          <cell r="I2468" t="str">
            <v>“Ўзбеккино” Миллий агентлиги</v>
          </cell>
          <cell r="J2468" t="str">
            <v>ГП</v>
          </cell>
          <cell r="K2468" t="str">
            <v>ГП</v>
          </cell>
          <cell r="L2468" t="str">
            <v>Ижтимоий соҳа, туризм ва фармацевтика</v>
          </cell>
          <cell r="M2468" t="str">
            <v>Ижтимоий соҳа, туризм ва фармацевтика</v>
          </cell>
          <cell r="N2468" t="str">
            <v>ВМҚ-800</v>
          </cell>
          <cell r="O2468" t="str">
            <v>тугатиш</v>
          </cell>
          <cell r="Y2468">
            <v>0</v>
          </cell>
          <cell r="AI2468">
            <v>0</v>
          </cell>
          <cell r="AJ2468">
            <v>0</v>
          </cell>
          <cell r="BA2468">
            <v>0</v>
          </cell>
          <cell r="BB2468">
            <v>0</v>
          </cell>
          <cell r="BC2468">
            <v>0</v>
          </cell>
          <cell r="BD2468">
            <v>0</v>
          </cell>
          <cell r="BE2468">
            <v>0</v>
          </cell>
          <cell r="BO2468">
            <v>0</v>
          </cell>
          <cell r="BP2468">
            <v>0</v>
          </cell>
          <cell r="BU2468" t="str">
            <v>-</v>
          </cell>
        </row>
        <row r="2469">
          <cell r="C2469">
            <v>200473879</v>
          </cell>
          <cell r="D2469" t="str">
            <v>ГУП «O`ZBEKISTON RESPUBLIKASI SUV XO`JALIGI VAZIRLIGI SURXONDARYO SUV QURILISH INVEST»</v>
          </cell>
          <cell r="E2469" t="str">
            <v>ГП</v>
          </cell>
          <cell r="G2469">
            <v>100</v>
          </cell>
          <cell r="H2469" t="str">
            <v>Сурхандарья</v>
          </cell>
          <cell r="I2469" t="str">
            <v>Сув хўжалиги вазирлиги</v>
          </cell>
          <cell r="J2469" t="str">
            <v>ГП</v>
          </cell>
          <cell r="K2469" t="str">
            <v>ГП</v>
          </cell>
          <cell r="L2469" t="str">
            <v>Коммунал уй-жой қурилиш ва сув хўжалиги</v>
          </cell>
          <cell r="M2469" t="str">
            <v>Коммунал соҳа, қурилиш ва хизмат кўрсатиш</v>
          </cell>
          <cell r="BA2469">
            <v>0</v>
          </cell>
          <cell r="BB2469">
            <v>0</v>
          </cell>
          <cell r="BC2469">
            <v>0</v>
          </cell>
          <cell r="BD2469">
            <v>0</v>
          </cell>
          <cell r="BE2469">
            <v>0</v>
          </cell>
          <cell r="BO2469">
            <v>0</v>
          </cell>
          <cell r="BP2469">
            <v>0</v>
          </cell>
          <cell r="BU2469" t="str">
            <v>-</v>
          </cell>
        </row>
        <row r="2470">
          <cell r="C2470">
            <v>200471604</v>
          </cell>
          <cell r="D2470" t="str">
            <v>ХУЖАЛИК ХИСОБ.ФУКАР.ХИЗМАТ КУРСАТИШ ИШЛАБ ЧИКАРИШ БОШКАРМ</v>
          </cell>
          <cell r="E2470" t="str">
            <v>ГП</v>
          </cell>
          <cell r="G2470">
            <v>100</v>
          </cell>
          <cell r="H2470" t="str">
            <v>Сурхандарья</v>
          </cell>
          <cell r="I2470" t="str">
            <v>Уй-жой коммунал хизмат кўрсатиш вазирлиги</v>
          </cell>
          <cell r="J2470" t="str">
            <v>ГП</v>
          </cell>
          <cell r="K2470" t="str">
            <v>ГП</v>
          </cell>
          <cell r="L2470" t="str">
            <v>Коммунал уй-жой қурилиш ва сув хўжалиги</v>
          </cell>
          <cell r="M2470" t="str">
            <v>Коммунал соҳа, қурилиш ва хизмат кўрсатиш</v>
          </cell>
          <cell r="N2470" t="str">
            <v>ВМҚ-800</v>
          </cell>
          <cell r="O2470" t="str">
            <v>тугатиш</v>
          </cell>
          <cell r="BA2470">
            <v>0</v>
          </cell>
          <cell r="BB2470">
            <v>0</v>
          </cell>
          <cell r="BC2470">
            <v>0</v>
          </cell>
          <cell r="BD2470">
            <v>0</v>
          </cell>
          <cell r="BE2470">
            <v>0</v>
          </cell>
          <cell r="BO2470">
            <v>0</v>
          </cell>
          <cell r="BP2470">
            <v>0</v>
          </cell>
          <cell r="BU2470" t="str">
            <v>-</v>
          </cell>
        </row>
        <row r="2471">
          <cell r="C2471">
            <v>201329231</v>
          </cell>
          <cell r="D2471" t="str">
            <v xml:space="preserve">Термиз шаҳар Бахт боғи </v>
          </cell>
          <cell r="E2471" t="str">
            <v>ГП</v>
          </cell>
          <cell r="G2471">
            <v>100</v>
          </cell>
          <cell r="H2471" t="str">
            <v>Сурхандарья</v>
          </cell>
          <cell r="I2471" t="str">
            <v>Ҳокимият</v>
          </cell>
          <cell r="J2471" t="str">
            <v>ГП</v>
          </cell>
          <cell r="K2471" t="str">
            <v>ГП</v>
          </cell>
          <cell r="L2471" t="str">
            <v>Ижтимоий соҳа, туризм ва фармацевтика</v>
          </cell>
          <cell r="M2471" t="str">
            <v>Ижтимоий соҳа, туризм ва фармацевтика</v>
          </cell>
          <cell r="N2471" t="str">
            <v>ВМҚ-800</v>
          </cell>
          <cell r="O2471" t="str">
            <v>тугатиш</v>
          </cell>
          <cell r="BA2471">
            <v>0</v>
          </cell>
          <cell r="BB2471">
            <v>0</v>
          </cell>
          <cell r="BC2471">
            <v>0</v>
          </cell>
          <cell r="BD2471">
            <v>0</v>
          </cell>
          <cell r="BE2471">
            <v>0</v>
          </cell>
          <cell r="BO2471">
            <v>0</v>
          </cell>
          <cell r="BP2471">
            <v>0</v>
          </cell>
          <cell r="BU2471">
            <v>2</v>
          </cell>
        </row>
        <row r="2472">
          <cell r="C2472">
            <v>305055648</v>
          </cell>
          <cell r="D2472" t="str">
            <v>Вилоят уй жой коммунал хизмат кўрсатиш бошқармаси ҳузуридаги ягона ҳисоб китоб маркази ДУК</v>
          </cell>
          <cell r="E2472" t="str">
            <v>ГП</v>
          </cell>
          <cell r="G2472">
            <v>100</v>
          </cell>
          <cell r="H2472" t="str">
            <v>Сурхандарья</v>
          </cell>
          <cell r="I2472" t="str">
            <v>Уй-жой коммунал хизмат кўрсатиш вазирлиги</v>
          </cell>
          <cell r="J2472" t="str">
            <v>ГП</v>
          </cell>
          <cell r="K2472" t="str">
            <v>ГП</v>
          </cell>
          <cell r="L2472" t="str">
            <v>Коммунал уй-жой қурилиш ва сув хўжалиги</v>
          </cell>
          <cell r="M2472" t="str">
            <v>Коммунал соҳа, қурилиш ва хизмат кўрсатиш</v>
          </cell>
          <cell r="Y2472">
            <v>0</v>
          </cell>
          <cell r="Z2472">
            <v>0</v>
          </cell>
          <cell r="AJ2472">
            <v>0</v>
          </cell>
          <cell r="AK2472">
            <v>0</v>
          </cell>
          <cell r="BA2472">
            <v>0</v>
          </cell>
          <cell r="BB2472">
            <v>0</v>
          </cell>
          <cell r="BC2472">
            <v>0</v>
          </cell>
          <cell r="BD2472">
            <v>0</v>
          </cell>
          <cell r="BE2472">
            <v>0</v>
          </cell>
          <cell r="BO2472">
            <v>0</v>
          </cell>
          <cell r="BP2472">
            <v>0</v>
          </cell>
          <cell r="BU2472">
            <v>18</v>
          </cell>
        </row>
        <row r="2473">
          <cell r="C2473">
            <v>200473689</v>
          </cell>
          <cell r="D2473" t="str">
            <v>2510 АВТОЖАМЛАНМАСИ</v>
          </cell>
          <cell r="E2473" t="str">
            <v>ГП</v>
          </cell>
          <cell r="G2473">
            <v>100</v>
          </cell>
          <cell r="H2473" t="str">
            <v>Сурхандарья</v>
          </cell>
          <cell r="I2473" t="str">
            <v>Ҳокимият</v>
          </cell>
          <cell r="J2473" t="str">
            <v>ГП</v>
          </cell>
          <cell r="K2473" t="str">
            <v>ГП</v>
          </cell>
          <cell r="L2473" t="str">
            <v>Йўл-транспорт инфратузилмаси</v>
          </cell>
          <cell r="M2473" t="str">
            <v>Коммунал соҳа, қурилиш ва хизмат кўрсатиш</v>
          </cell>
          <cell r="N2473" t="str">
            <v>ВМҚ-800</v>
          </cell>
          <cell r="O2473" t="str">
            <v>тугатиш</v>
          </cell>
          <cell r="Y2473">
            <v>0</v>
          </cell>
          <cell r="Z2473">
            <v>0</v>
          </cell>
          <cell r="AI2473">
            <v>0</v>
          </cell>
          <cell r="AJ2473">
            <v>0</v>
          </cell>
          <cell r="AK2473">
            <v>0</v>
          </cell>
          <cell r="BA2473">
            <v>0</v>
          </cell>
          <cell r="BB2473">
            <v>0</v>
          </cell>
          <cell r="BC2473">
            <v>0</v>
          </cell>
          <cell r="BD2473">
            <v>0</v>
          </cell>
          <cell r="BE2473">
            <v>0</v>
          </cell>
          <cell r="BO2473">
            <v>0</v>
          </cell>
          <cell r="BP2473">
            <v>0</v>
          </cell>
          <cell r="BU2473" t="str">
            <v>-</v>
          </cell>
        </row>
        <row r="2474">
          <cell r="C2474">
            <v>302749616</v>
          </cell>
          <cell r="D2474" t="str">
            <v>«EKO TOZALIK TERMIZ» ДАВЛАТ УНИТАР КОРХОНАСИ</v>
          </cell>
          <cell r="E2474" t="str">
            <v>ГП</v>
          </cell>
          <cell r="G2474">
            <v>100</v>
          </cell>
          <cell r="H2474" t="str">
            <v>Сурхандарья</v>
          </cell>
          <cell r="I2474" t="str">
            <v>Ҳокимият</v>
          </cell>
          <cell r="J2474" t="str">
            <v>ГП</v>
          </cell>
          <cell r="K2474" t="str">
            <v>ГП</v>
          </cell>
          <cell r="L2474" t="str">
            <v>Хизмат кўрсатиш</v>
          </cell>
          <cell r="M2474" t="str">
            <v>Коммунал соҳа, қурилиш ва хизмат кўрсатиш</v>
          </cell>
          <cell r="N2474" t="str">
            <v>ВМҚ-800</v>
          </cell>
          <cell r="O2474" t="str">
            <v>тугатиш</v>
          </cell>
          <cell r="Y2474">
            <v>975.86618750000002</v>
          </cell>
          <cell r="Z2474">
            <v>2152.4832500000002</v>
          </cell>
          <cell r="AI2474">
            <v>1.5E-3</v>
          </cell>
          <cell r="AJ2474">
            <v>4.2</v>
          </cell>
          <cell r="AK2474">
            <v>1.5</v>
          </cell>
          <cell r="BA2474">
            <v>0</v>
          </cell>
          <cell r="BB2474">
            <v>0</v>
          </cell>
          <cell r="BC2474">
            <v>0</v>
          </cell>
          <cell r="BD2474">
            <v>0</v>
          </cell>
          <cell r="BE2474">
            <v>0</v>
          </cell>
          <cell r="BO2474">
            <v>0</v>
          </cell>
          <cell r="BP2474">
            <v>0</v>
          </cell>
          <cell r="BU2474">
            <v>2</v>
          </cell>
        </row>
        <row r="2475">
          <cell r="C2475">
            <v>304981573</v>
          </cell>
          <cell r="D2475" t="str">
            <v>ГУП «BOYSUN TA`MIRLASH-TIK</v>
          </cell>
          <cell r="E2475" t="str">
            <v>ГП</v>
          </cell>
          <cell r="G2475">
            <v>100</v>
          </cell>
          <cell r="H2475" t="str">
            <v>Сурхандарья</v>
          </cell>
          <cell r="I2475" t="str">
            <v>Уй-жой коммунал хизмат кўрсатиш вазирлиги</v>
          </cell>
          <cell r="J2475" t="str">
            <v>ГП</v>
          </cell>
          <cell r="K2475" t="str">
            <v>ГП</v>
          </cell>
          <cell r="L2475" t="str">
            <v>Коммунал уй-жой қурилиш ва сув хўжалиги</v>
          </cell>
          <cell r="M2475" t="str">
            <v>Коммунал соҳа, қурилиш ва хизмат кўрсатиш</v>
          </cell>
          <cell r="BA2475">
            <v>0</v>
          </cell>
          <cell r="BB2475">
            <v>0</v>
          </cell>
          <cell r="BC2475">
            <v>0</v>
          </cell>
          <cell r="BD2475">
            <v>0</v>
          </cell>
          <cell r="BE2475">
            <v>0</v>
          </cell>
          <cell r="BO2475">
            <v>0</v>
          </cell>
          <cell r="BP2475">
            <v>0</v>
          </cell>
        </row>
        <row r="2476">
          <cell r="C2476">
            <v>305060509</v>
          </cell>
          <cell r="D2476" t="str">
            <v>ГУП "BOYSUN-FARM ERKIN IQTISODIY ZONA DIREKTSIYASI"</v>
          </cell>
          <cell r="E2476" t="str">
            <v>ГП</v>
          </cell>
          <cell r="G2476">
            <v>100</v>
          </cell>
          <cell r="H2476" t="str">
            <v>Сурхандарья</v>
          </cell>
          <cell r="I2476" t="str">
            <v>Соғлиқни сақлаш вазирлиги</v>
          </cell>
          <cell r="J2476" t="str">
            <v>ГП</v>
          </cell>
          <cell r="K2476" t="str">
            <v>ГП</v>
          </cell>
          <cell r="L2476" t="str">
            <v>Ҳудудий инвестициялар ва ЭИЗ</v>
          </cell>
          <cell r="M2476" t="str">
            <v>Инвестиция соҳасидаги, саноат зоналари</v>
          </cell>
          <cell r="BA2476">
            <v>0</v>
          </cell>
          <cell r="BB2476">
            <v>0</v>
          </cell>
          <cell r="BC2476">
            <v>0</v>
          </cell>
          <cell r="BD2476">
            <v>0</v>
          </cell>
          <cell r="BE2476">
            <v>0</v>
          </cell>
          <cell r="BO2476">
            <v>0</v>
          </cell>
          <cell r="BP2476">
            <v>0</v>
          </cell>
          <cell r="BU2476" t="str">
            <v>-</v>
          </cell>
        </row>
        <row r="2477">
          <cell r="C2477">
            <v>305370099</v>
          </cell>
          <cell r="D2477" t="str">
            <v>ГУП «SAXOVATLI BOYSUN O`RM</v>
          </cell>
          <cell r="E2477" t="str">
            <v>ГП</v>
          </cell>
          <cell r="G2477">
            <v>100</v>
          </cell>
          <cell r="H2477" t="str">
            <v>Сурхандарья</v>
          </cell>
          <cell r="I2477" t="str">
            <v>Ўрмон хўжалиги давлат қўмитаси</v>
          </cell>
          <cell r="J2477" t="str">
            <v>ГП</v>
          </cell>
          <cell r="K2477" t="str">
            <v>ГП</v>
          </cell>
          <cell r="L2477" t="str">
            <v>Қишлоқ хўжалиги ва қишлоқ хўжалиги маҳсулотларини қайта ишлаш</v>
          </cell>
          <cell r="M2477" t="str">
            <v>Қишлоқ хўжалиги ва озиқ-овқат саноати</v>
          </cell>
          <cell r="N2477" t="str">
            <v>ВМҚ-800</v>
          </cell>
          <cell r="O2477" t="str">
            <v>тугатиш</v>
          </cell>
          <cell r="BA2477">
            <v>0</v>
          </cell>
          <cell r="BB2477">
            <v>0</v>
          </cell>
          <cell r="BC2477">
            <v>0</v>
          </cell>
          <cell r="BD2477">
            <v>0</v>
          </cell>
          <cell r="BE2477">
            <v>0</v>
          </cell>
          <cell r="BO2477">
            <v>0</v>
          </cell>
          <cell r="BP2477">
            <v>0</v>
          </cell>
          <cell r="BU2477">
            <v>62</v>
          </cell>
        </row>
        <row r="2478">
          <cell r="C2478">
            <v>305362646</v>
          </cell>
          <cell r="D2478" t="str">
            <v xml:space="preserve"> «SURXONDARYO YO`L QURISH-TA`MIRLASH»</v>
          </cell>
          <cell r="E2478" t="str">
            <v>ГП</v>
          </cell>
          <cell r="G2478">
            <v>100</v>
          </cell>
          <cell r="H2478" t="str">
            <v>Сурхандарья</v>
          </cell>
          <cell r="I2478" t="str">
            <v>Автомобиль йўллари давлат қўмитаси</v>
          </cell>
          <cell r="J2478" t="str">
            <v>ГП</v>
          </cell>
          <cell r="K2478" t="str">
            <v>ГП</v>
          </cell>
          <cell r="L2478" t="str">
            <v>Йўл-транспорт инфратузилмаси</v>
          </cell>
          <cell r="M2478" t="str">
            <v>Коммунал соҳа, қурилиш ва хизмат кўрсатиш</v>
          </cell>
          <cell r="BA2478">
            <v>0</v>
          </cell>
          <cell r="BB2478">
            <v>0</v>
          </cell>
          <cell r="BC2478">
            <v>0</v>
          </cell>
          <cell r="BD2478">
            <v>0</v>
          </cell>
          <cell r="BE2478">
            <v>0</v>
          </cell>
          <cell r="BO2478">
            <v>0</v>
          </cell>
          <cell r="BP2478">
            <v>0</v>
          </cell>
          <cell r="BU2478" t="str">
            <v>-</v>
          </cell>
        </row>
        <row r="2479">
          <cell r="C2479">
            <v>305856204</v>
          </cell>
          <cell r="D2479" t="str">
            <v>ГУП «JARQO`RG`ON TUMAN MTP»</v>
          </cell>
          <cell r="E2479" t="str">
            <v>ГП</v>
          </cell>
          <cell r="G2479">
            <v>100</v>
          </cell>
          <cell r="H2479" t="str">
            <v>Сурхандарья</v>
          </cell>
          <cell r="I2479" t="str">
            <v>Ҳокимият</v>
          </cell>
          <cell r="J2479" t="str">
            <v>ГП</v>
          </cell>
          <cell r="K2479" t="str">
            <v>ГП</v>
          </cell>
          <cell r="L2479" t="str">
            <v>Қишлоқ хўжалиги ва қишлоқ хўжалиги маҳсулотларини қайта ишлаш</v>
          </cell>
          <cell r="M2479" t="str">
            <v>Қишлоқ хўжалиги ва озиқ-овқат саноати</v>
          </cell>
          <cell r="BA2479">
            <v>0</v>
          </cell>
          <cell r="BB2479">
            <v>0</v>
          </cell>
          <cell r="BC2479">
            <v>0</v>
          </cell>
          <cell r="BD2479">
            <v>0</v>
          </cell>
          <cell r="BE2479">
            <v>0</v>
          </cell>
          <cell r="BO2479">
            <v>0</v>
          </cell>
          <cell r="BP2479">
            <v>0</v>
          </cell>
        </row>
        <row r="2480">
          <cell r="C2480">
            <v>302664407</v>
          </cell>
          <cell r="D2480" t="str">
            <v>QUMQO RG ON OZIQ-OVQAT MOLLARI BAZASI  КОРХОНАС</v>
          </cell>
          <cell r="E2480" t="str">
            <v>ГП</v>
          </cell>
          <cell r="G2480">
            <v>100</v>
          </cell>
          <cell r="H2480" t="str">
            <v>Сурхандарья</v>
          </cell>
          <cell r="I2480" t="str">
            <v>Ҳокимият</v>
          </cell>
          <cell r="J2480" t="str">
            <v>ГП</v>
          </cell>
          <cell r="K2480" t="str">
            <v>ГП</v>
          </cell>
          <cell r="L2480" t="str">
            <v>Озиқ-овқат</v>
          </cell>
          <cell r="M2480" t="str">
            <v>Қишлоқ хўжалиги ва озиқ-овқат саноати</v>
          </cell>
          <cell r="N2480" t="str">
            <v>ВМҚ-800</v>
          </cell>
          <cell r="O2480" t="str">
            <v>тугатиш</v>
          </cell>
          <cell r="Y2480">
            <v>23.873999999999999</v>
          </cell>
          <cell r="Z2480">
            <v>29300.7</v>
          </cell>
          <cell r="AI2480">
            <v>6.7949999999999999</v>
          </cell>
          <cell r="AJ2480">
            <v>1.5109999999999999</v>
          </cell>
          <cell r="AK2480">
            <v>20632.333999999999</v>
          </cell>
          <cell r="BA2480">
            <v>0</v>
          </cell>
          <cell r="BB2480">
            <v>0</v>
          </cell>
          <cell r="BC2480">
            <v>0</v>
          </cell>
          <cell r="BD2480">
            <v>0</v>
          </cell>
          <cell r="BE2480">
            <v>0</v>
          </cell>
          <cell r="BO2480">
            <v>0</v>
          </cell>
          <cell r="BP2480">
            <v>0</v>
          </cell>
          <cell r="BU2480">
            <v>18</v>
          </cell>
        </row>
        <row r="2481">
          <cell r="C2481">
            <v>306200545</v>
          </cell>
          <cell r="D2481" t="str">
            <v>ГУП «TA`MIRLASH TIKLASH-XIZMATI QUMQO`RG`ON FILIAL»</v>
          </cell>
          <cell r="E2481" t="str">
            <v>ГП</v>
          </cell>
          <cell r="G2481">
            <v>100</v>
          </cell>
          <cell r="H2481" t="str">
            <v>Сурхандарья</v>
          </cell>
          <cell r="I2481" t="str">
            <v>Уй-жой коммунал хизмат кўрсатиш вазирлиги</v>
          </cell>
          <cell r="J2481" t="str">
            <v>ГП</v>
          </cell>
          <cell r="K2481" t="str">
            <v>ГП</v>
          </cell>
          <cell r="L2481" t="str">
            <v>Коммунал уй-жой қурилиш ва сув хўжалиги</v>
          </cell>
          <cell r="M2481" t="str">
            <v>Коммунал соҳа, қурилиш ва хизмат кўрсатиш</v>
          </cell>
          <cell r="BA2481">
            <v>0</v>
          </cell>
          <cell r="BB2481">
            <v>0</v>
          </cell>
          <cell r="BC2481">
            <v>0</v>
          </cell>
          <cell r="BD2481">
            <v>0</v>
          </cell>
          <cell r="BE2481">
            <v>0</v>
          </cell>
          <cell r="BO2481">
            <v>0</v>
          </cell>
          <cell r="BP2481">
            <v>0</v>
          </cell>
          <cell r="BU2481" t="str">
            <v>-</v>
          </cell>
        </row>
        <row r="2482">
          <cell r="C2482">
            <v>306201354</v>
          </cell>
          <cell r="D2482" t="str">
            <v>ГУП «TA`MIRLASH-TIKLASH-XIZMATI MUZRABOT FILIAL»</v>
          </cell>
          <cell r="E2482" t="str">
            <v>ГП</v>
          </cell>
          <cell r="G2482">
            <v>100</v>
          </cell>
          <cell r="H2482" t="str">
            <v>Сурхандарья</v>
          </cell>
          <cell r="I2482" t="str">
            <v>Уй-жой коммунал хизмат кўрсатиш вазирлиги</v>
          </cell>
          <cell r="J2482" t="str">
            <v>ГП</v>
          </cell>
          <cell r="K2482" t="str">
            <v>ГП</v>
          </cell>
          <cell r="L2482" t="str">
            <v>Коммунал уй-жой қурилиш ва сув хўжалиги</v>
          </cell>
          <cell r="M2482" t="str">
            <v>Коммунал соҳа, қурилиш ва хизмат кўрсатиш</v>
          </cell>
          <cell r="BA2482">
            <v>0</v>
          </cell>
          <cell r="BB2482">
            <v>0</v>
          </cell>
          <cell r="BC2482">
            <v>0</v>
          </cell>
          <cell r="BD2482">
            <v>0</v>
          </cell>
          <cell r="BE2482">
            <v>0</v>
          </cell>
          <cell r="BO2482">
            <v>0</v>
          </cell>
          <cell r="BP2482">
            <v>0</v>
          </cell>
        </row>
        <row r="2483">
          <cell r="C2483">
            <v>306201536</v>
          </cell>
          <cell r="D2483" t="str">
            <v>ГУП «TA`MIRLASH -TIKLASH XIZMATI SARIOSIYO FILIAL»</v>
          </cell>
          <cell r="E2483" t="str">
            <v>ГП</v>
          </cell>
          <cell r="G2483">
            <v>100</v>
          </cell>
          <cell r="H2483" t="str">
            <v>Сурхандарья</v>
          </cell>
          <cell r="I2483" t="str">
            <v>Уй-жой коммунал хизмат кўрсатиш вазирлиги</v>
          </cell>
          <cell r="J2483" t="str">
            <v>ГП</v>
          </cell>
          <cell r="K2483" t="str">
            <v>ГП</v>
          </cell>
          <cell r="L2483" t="str">
            <v>Коммунал уй-жой қурилиш ва сув хўжалиги</v>
          </cell>
          <cell r="M2483" t="str">
            <v>Коммунал соҳа, қурилиш ва хизмат кўрсатиш</v>
          </cell>
          <cell r="BA2483">
            <v>0</v>
          </cell>
          <cell r="BB2483">
            <v>0</v>
          </cell>
          <cell r="BC2483">
            <v>0</v>
          </cell>
          <cell r="BD2483">
            <v>0</v>
          </cell>
          <cell r="BE2483">
            <v>0</v>
          </cell>
          <cell r="BO2483">
            <v>0</v>
          </cell>
          <cell r="BP2483">
            <v>0</v>
          </cell>
          <cell r="BU2483" t="str">
            <v>-</v>
          </cell>
        </row>
        <row r="2484">
          <cell r="C2484">
            <v>306299841</v>
          </cell>
          <cell r="D2484" t="str">
            <v>ГУП «TA`MIRLASH-TIKLASH XIZMATI TERMIZ TUMANI»</v>
          </cell>
          <cell r="E2484" t="str">
            <v>ГП</v>
          </cell>
          <cell r="G2484">
            <v>100</v>
          </cell>
          <cell r="H2484" t="str">
            <v>Сурхандарья</v>
          </cell>
          <cell r="I2484" t="str">
            <v>Уй-жой коммунал хизмат кўрсатиш вазирлиги</v>
          </cell>
          <cell r="J2484" t="str">
            <v>ГП</v>
          </cell>
          <cell r="K2484" t="str">
            <v>ГП</v>
          </cell>
          <cell r="L2484" t="str">
            <v>Коммунал уй-жой қурилиш ва сув хўжалиги</v>
          </cell>
          <cell r="M2484" t="str">
            <v>Коммунал соҳа, қурилиш ва хизмат кўрсатиш</v>
          </cell>
          <cell r="BA2484">
            <v>0</v>
          </cell>
          <cell r="BB2484">
            <v>0</v>
          </cell>
          <cell r="BC2484">
            <v>0</v>
          </cell>
          <cell r="BD2484">
            <v>0</v>
          </cell>
          <cell r="BE2484">
            <v>0</v>
          </cell>
          <cell r="BO2484">
            <v>0</v>
          </cell>
          <cell r="BP2484">
            <v>0</v>
          </cell>
          <cell r="BU2484" t="str">
            <v>-</v>
          </cell>
        </row>
        <row r="2485">
          <cell r="C2485">
            <v>305839865</v>
          </cell>
          <cell r="D2485" t="str">
            <v>ГУП «BOBOTOG` IMPORT IMPEKS»</v>
          </cell>
          <cell r="E2485" t="str">
            <v>ГП</v>
          </cell>
          <cell r="G2485">
            <v>100</v>
          </cell>
          <cell r="H2485" t="str">
            <v>Сурхандарья</v>
          </cell>
          <cell r="I2485" t="str">
            <v>Ўрмон хўжалиги давлат қўмитаси</v>
          </cell>
          <cell r="J2485" t="str">
            <v>ГП</v>
          </cell>
          <cell r="K2485" t="str">
            <v>ГП</v>
          </cell>
          <cell r="L2485" t="str">
            <v>Хизмат кўрсатиш</v>
          </cell>
          <cell r="M2485" t="str">
            <v>Коммунал соҳа, қурилиш ва хизмат кўрсатиш</v>
          </cell>
          <cell r="BA2485">
            <v>0</v>
          </cell>
          <cell r="BB2485">
            <v>0</v>
          </cell>
          <cell r="BC2485">
            <v>0</v>
          </cell>
          <cell r="BD2485">
            <v>0</v>
          </cell>
          <cell r="BE2485">
            <v>0</v>
          </cell>
          <cell r="BO2485">
            <v>0</v>
          </cell>
          <cell r="BP2485">
            <v>0</v>
          </cell>
          <cell r="BU2485">
            <v>5</v>
          </cell>
        </row>
        <row r="2486">
          <cell r="C2486">
            <v>306201021</v>
          </cell>
          <cell r="D2486" t="str">
            <v>ГУП «TA`MIRLASH - TIKLASH XIZMATI UZUN FILIALI»</v>
          </cell>
          <cell r="E2486" t="str">
            <v>ГП</v>
          </cell>
          <cell r="G2486">
            <v>100</v>
          </cell>
          <cell r="H2486" t="str">
            <v>Сурхандарья</v>
          </cell>
          <cell r="I2486" t="str">
            <v>Уй-жой коммунал хизмат кўрсатиш вазирлиги</v>
          </cell>
          <cell r="J2486" t="str">
            <v>ГП</v>
          </cell>
          <cell r="K2486" t="str">
            <v>ГП</v>
          </cell>
          <cell r="L2486" t="str">
            <v>Коммунал уй-жой қурилиш ва сув хўжалиги</v>
          </cell>
          <cell r="M2486" t="str">
            <v>Коммунал соҳа, қурилиш ва хизмат кўрсатиш</v>
          </cell>
          <cell r="BA2486">
            <v>0</v>
          </cell>
          <cell r="BB2486">
            <v>0</v>
          </cell>
          <cell r="BC2486">
            <v>0</v>
          </cell>
          <cell r="BD2486">
            <v>0</v>
          </cell>
          <cell r="BE2486">
            <v>0</v>
          </cell>
          <cell r="BO2486">
            <v>0</v>
          </cell>
          <cell r="BP2486">
            <v>0</v>
          </cell>
          <cell r="BU2486" t="str">
            <v>-</v>
          </cell>
        </row>
        <row r="2487">
          <cell r="C2487">
            <v>201290323</v>
          </cell>
          <cell r="D2487" t="str">
            <v>ВАНДОБ ШИФО ОРОМГОХИ</v>
          </cell>
          <cell r="E2487" t="str">
            <v>ГП</v>
          </cell>
          <cell r="G2487">
            <v>100</v>
          </cell>
          <cell r="H2487" t="str">
            <v>Сурхандарья</v>
          </cell>
          <cell r="I2487" t="str">
            <v>Соғлиқни сақлаш вазирлиги</v>
          </cell>
          <cell r="J2487" t="str">
            <v>ГП</v>
          </cell>
          <cell r="K2487" t="str">
            <v>ГП</v>
          </cell>
          <cell r="L2487" t="str">
            <v>Ижтимоий соҳа, туризм ва фармацевтика</v>
          </cell>
          <cell r="M2487" t="str">
            <v>Ижтимоий соҳа, туризм ва фармацевтика</v>
          </cell>
          <cell r="Y2487">
            <v>0</v>
          </cell>
          <cell r="Z2487">
            <v>0</v>
          </cell>
          <cell r="AI2487">
            <v>0</v>
          </cell>
          <cell r="AJ2487">
            <v>0</v>
          </cell>
          <cell r="AK2487">
            <v>0</v>
          </cell>
          <cell r="BA2487">
            <v>0</v>
          </cell>
          <cell r="BB2487">
            <v>0</v>
          </cell>
          <cell r="BC2487">
            <v>0</v>
          </cell>
          <cell r="BD2487">
            <v>0</v>
          </cell>
          <cell r="BE2487">
            <v>0</v>
          </cell>
          <cell r="BO2487">
            <v>0</v>
          </cell>
          <cell r="BP2487">
            <v>0</v>
          </cell>
          <cell r="BU2487">
            <v>9</v>
          </cell>
        </row>
        <row r="2488">
          <cell r="C2488">
            <v>306195806</v>
          </cell>
          <cell r="D2488" t="str">
            <v>ГУП «SHO`RCHI TUMAN TA`MIRLASH-TIKLASH XIZMATI»</v>
          </cell>
          <cell r="E2488" t="str">
            <v>ГП</v>
          </cell>
          <cell r="G2488">
            <v>100</v>
          </cell>
          <cell r="H2488" t="str">
            <v>Сурхандарья</v>
          </cell>
          <cell r="I2488" t="str">
            <v>Уй-жой коммунал хизмат кўрсатиш вазирлиги</v>
          </cell>
          <cell r="J2488" t="str">
            <v>ГП</v>
          </cell>
          <cell r="K2488" t="str">
            <v>ГП</v>
          </cell>
          <cell r="L2488" t="str">
            <v>Коммунал уй-жой қурилиш ва сув хўжалиги</v>
          </cell>
          <cell r="M2488" t="str">
            <v>Коммунал соҳа, қурилиш ва хизмат кўрсатиш</v>
          </cell>
          <cell r="BA2488">
            <v>0</v>
          </cell>
          <cell r="BB2488">
            <v>0</v>
          </cell>
          <cell r="BC2488">
            <v>0</v>
          </cell>
          <cell r="BD2488">
            <v>0</v>
          </cell>
          <cell r="BE2488">
            <v>0</v>
          </cell>
          <cell r="BO2488">
            <v>0</v>
          </cell>
          <cell r="BP2488">
            <v>0</v>
          </cell>
          <cell r="BU2488" t="str">
            <v>-</v>
          </cell>
        </row>
        <row r="2489">
          <cell r="C2489">
            <v>204322002</v>
          </cell>
          <cell r="D2489" t="str">
            <v>СИР.ВИЛ.МАД.МЕРОС.ОБ.МУХ.КИЛ.ВА ФОЙ.ДАВЛАТ ИНСПЕК.УНИТАР.К</v>
          </cell>
          <cell r="E2489" t="str">
            <v>ГП</v>
          </cell>
          <cell r="G2489">
            <v>100</v>
          </cell>
          <cell r="H2489" t="str">
            <v>Сырдарья</v>
          </cell>
          <cell r="I2489" t="str">
            <v>Маданият вазирлиги</v>
          </cell>
          <cell r="J2489" t="str">
            <v>ГП</v>
          </cell>
          <cell r="K2489" t="str">
            <v>ГП</v>
          </cell>
          <cell r="L2489" t="str">
            <v>Ижтимоий соҳа, туризм ва фармацевтика</v>
          </cell>
          <cell r="M2489" t="str">
            <v>Ижтимоий соҳа, туризм ва фармацевтика</v>
          </cell>
          <cell r="BA2489">
            <v>0</v>
          </cell>
          <cell r="BB2489">
            <v>0</v>
          </cell>
          <cell r="BC2489">
            <v>0</v>
          </cell>
          <cell r="BD2489">
            <v>0</v>
          </cell>
          <cell r="BE2489">
            <v>0</v>
          </cell>
          <cell r="BO2489">
            <v>0</v>
          </cell>
          <cell r="BP2489">
            <v>0</v>
          </cell>
          <cell r="BU2489">
            <v>2</v>
          </cell>
        </row>
        <row r="2490">
          <cell r="C2490">
            <v>300915086</v>
          </cell>
          <cell r="D2490" t="str">
            <v>САРДОБА ТУМ. ХУЖ К Х ГИ ЕР ТУЗИШ ВА КУЧМАС МУЛК КАД.ХИЗ.ДУК</v>
          </cell>
          <cell r="E2490" t="str">
            <v>ГП</v>
          </cell>
          <cell r="G2490">
            <v>100</v>
          </cell>
          <cell r="H2490" t="str">
            <v>Сырдарья</v>
          </cell>
          <cell r="I2490" t="str">
            <v>Ер ресурслари, геодезия, картография ва давлат кадастри бўйича давлат қўмитаси</v>
          </cell>
          <cell r="J2490" t="str">
            <v>ГП</v>
          </cell>
          <cell r="K2490" t="str">
            <v>ГП</v>
          </cell>
          <cell r="L2490" t="str">
            <v>Қишлоқ хўжалиги ва қишлоқ хўжалиги маҳсулотларини қайта ишлаш</v>
          </cell>
          <cell r="M2490" t="str">
            <v>Коммунал соҳа, қурилиш ва хизмат кўрсатиш</v>
          </cell>
          <cell r="N2490" t="str">
            <v>ВМҚ-800</v>
          </cell>
          <cell r="O2490" t="str">
            <v>тугатиш</v>
          </cell>
          <cell r="Y2490">
            <v>127.80200000000001</v>
          </cell>
          <cell r="AI2490">
            <v>9.4E-2</v>
          </cell>
          <cell r="AJ2490">
            <v>1.9E-2</v>
          </cell>
          <cell r="BA2490">
            <v>0</v>
          </cell>
          <cell r="BB2490">
            <v>0</v>
          </cell>
          <cell r="BC2490">
            <v>0</v>
          </cell>
          <cell r="BD2490">
            <v>0</v>
          </cell>
          <cell r="BE2490">
            <v>0</v>
          </cell>
          <cell r="BO2490">
            <v>0</v>
          </cell>
          <cell r="BP2490">
            <v>0</v>
          </cell>
          <cell r="BU2490">
            <v>30</v>
          </cell>
        </row>
        <row r="2491">
          <cell r="C2491">
            <v>200322986</v>
          </cell>
          <cell r="D2491" t="str">
            <v>ГУП «SIRDARYO SUV QURILISH INVEST»</v>
          </cell>
          <cell r="E2491" t="str">
            <v>ГП</v>
          </cell>
          <cell r="G2491">
            <v>100</v>
          </cell>
          <cell r="H2491" t="str">
            <v>Сырдарья</v>
          </cell>
          <cell r="I2491" t="str">
            <v>Сув хўжалиги вазирлиги</v>
          </cell>
          <cell r="J2491" t="str">
            <v>ГП</v>
          </cell>
          <cell r="K2491" t="str">
            <v>ГП</v>
          </cell>
          <cell r="L2491" t="str">
            <v>Коммунал уй-жой қурилиш ва сув хўжалиги</v>
          </cell>
          <cell r="M2491" t="str">
            <v>Коммунал соҳа, қурилиш ва хизмат кўрсатиш</v>
          </cell>
          <cell r="BA2491">
            <v>0</v>
          </cell>
          <cell r="BB2491">
            <v>0</v>
          </cell>
          <cell r="BC2491">
            <v>0</v>
          </cell>
          <cell r="BD2491">
            <v>0</v>
          </cell>
          <cell r="BE2491">
            <v>0</v>
          </cell>
          <cell r="BO2491">
            <v>0</v>
          </cell>
          <cell r="BP2491">
            <v>0</v>
          </cell>
          <cell r="BU2491">
            <v>2</v>
          </cell>
        </row>
        <row r="2492">
          <cell r="C2492">
            <v>200324524</v>
          </cell>
          <cell r="D2492" t="str">
            <v>«ЗИЕ» НАШРИЕТИ</v>
          </cell>
          <cell r="E2492" t="str">
            <v>ГП</v>
          </cell>
          <cell r="G2492">
            <v>100</v>
          </cell>
          <cell r="H2492" t="str">
            <v>Сырдарья</v>
          </cell>
          <cell r="I2492" t="str">
            <v>Президенти Администрацияси ҳузуридаги Ахборот ва оммавий коммуникациялар агентлиги</v>
          </cell>
          <cell r="J2492" t="str">
            <v>ГП</v>
          </cell>
          <cell r="K2492" t="str">
            <v>ГП</v>
          </cell>
          <cell r="L2492" t="str">
            <v>Ижтимоий соҳа, туризм ва фармацевтика</v>
          </cell>
          <cell r="M2492" t="str">
            <v>Ижтимоий соҳа, туризм ва фармацевтика</v>
          </cell>
          <cell r="BA2492">
            <v>0</v>
          </cell>
          <cell r="BB2492">
            <v>0</v>
          </cell>
          <cell r="BC2492">
            <v>0</v>
          </cell>
          <cell r="BD2492">
            <v>0</v>
          </cell>
          <cell r="BE2492">
            <v>0</v>
          </cell>
          <cell r="BO2492">
            <v>0</v>
          </cell>
          <cell r="BP2492">
            <v>0</v>
          </cell>
          <cell r="BU2492">
            <v>4</v>
          </cell>
        </row>
        <row r="2493">
          <cell r="C2493">
            <v>302657589</v>
          </cell>
          <cell r="D2493" t="str">
            <v>СИР.ВИЛ.ИИБ КОШИДАГИ «MATADOR TRANS»</v>
          </cell>
          <cell r="E2493" t="str">
            <v>ГП</v>
          </cell>
          <cell r="G2493">
            <v>100</v>
          </cell>
          <cell r="H2493" t="str">
            <v>Сырдарья</v>
          </cell>
          <cell r="I2493" t="str">
            <v>Ички ишлар вазирлиги</v>
          </cell>
          <cell r="J2493" t="str">
            <v>ГП</v>
          </cell>
          <cell r="K2493" t="str">
            <v>ГП</v>
          </cell>
          <cell r="L2493" t="str">
            <v>Машинасозлик ва электротехника</v>
          </cell>
          <cell r="M2493" t="str">
            <v>Енгил саноат, машинасозлик ва электротехника саноати</v>
          </cell>
          <cell r="N2493" t="str">
            <v>ВМҚ-800</v>
          </cell>
          <cell r="O2493" t="str">
            <v>тугатиш</v>
          </cell>
          <cell r="Y2493">
            <v>3.4</v>
          </cell>
          <cell r="AI2493">
            <v>0.96513000488281253</v>
          </cell>
          <cell r="AJ2493">
            <v>-0.48345001220703127</v>
          </cell>
          <cell r="BA2493">
            <v>0</v>
          </cell>
          <cell r="BB2493">
            <v>0</v>
          </cell>
          <cell r="BC2493">
            <v>0</v>
          </cell>
          <cell r="BD2493">
            <v>0</v>
          </cell>
          <cell r="BE2493">
            <v>0</v>
          </cell>
          <cell r="BO2493">
            <v>0</v>
          </cell>
          <cell r="BP2493">
            <v>0</v>
          </cell>
          <cell r="BU2493">
            <v>36</v>
          </cell>
        </row>
        <row r="2494">
          <cell r="C2494">
            <v>200323154</v>
          </cell>
          <cell r="D2494" t="str">
            <v>СИРДАРЕ ВИЛОЯТ «ИССИКЛИКЛИК МАНБАИ» ИШЛАБ ЧИКАРИШ БОШКАРМАСИ</v>
          </cell>
          <cell r="E2494" t="str">
            <v>ГП</v>
          </cell>
          <cell r="G2494">
            <v>100</v>
          </cell>
          <cell r="H2494" t="str">
            <v>Сырдарья</v>
          </cell>
          <cell r="I2494" t="str">
            <v>Уй-жой коммунал хизмат кўрсатиш вазирлиги</v>
          </cell>
          <cell r="J2494" t="str">
            <v>ГП</v>
          </cell>
          <cell r="K2494" t="str">
            <v>ГП</v>
          </cell>
          <cell r="L2494" t="str">
            <v>Коммунал уй-жой қурилиш ва сув хўжалиги</v>
          </cell>
          <cell r="M2494" t="str">
            <v>Коммунал соҳа, қурилиш ва хизмат кўрсатиш</v>
          </cell>
          <cell r="Y2494">
            <v>20.954999999999998</v>
          </cell>
          <cell r="Z2494">
            <v>0</v>
          </cell>
          <cell r="AI2494">
            <v>-3.2330000000000001</v>
          </cell>
          <cell r="AJ2494">
            <v>-6.9779999999999998</v>
          </cell>
          <cell r="AK2494">
            <v>0</v>
          </cell>
          <cell r="BA2494">
            <v>0</v>
          </cell>
          <cell r="BB2494">
            <v>0</v>
          </cell>
          <cell r="BC2494">
            <v>0</v>
          </cell>
          <cell r="BD2494">
            <v>0</v>
          </cell>
          <cell r="BE2494">
            <v>0</v>
          </cell>
          <cell r="BO2494">
            <v>0</v>
          </cell>
          <cell r="BP2494">
            <v>0</v>
          </cell>
          <cell r="BU2494">
            <v>5</v>
          </cell>
        </row>
        <row r="2495">
          <cell r="C2495">
            <v>300958610</v>
          </cell>
          <cell r="D2495" t="str">
            <v>СИР. ВИЛ.ИССИКЛИК МАН. БОШКАР. КОШ. ГУЛ.Ш. ИССИКЛИК МАНБАИ</v>
          </cell>
          <cell r="E2495" t="str">
            <v>ГП</v>
          </cell>
          <cell r="G2495">
            <v>100</v>
          </cell>
          <cell r="H2495" t="str">
            <v>Сырдарья</v>
          </cell>
          <cell r="I2495" t="str">
            <v>Уй-жой коммунал хизмат кўрсатиш вазирлиги</v>
          </cell>
          <cell r="J2495" t="str">
            <v>ГП</v>
          </cell>
          <cell r="K2495" t="str">
            <v>ГП</v>
          </cell>
          <cell r="L2495" t="str">
            <v>Коммунал уй-жой қурилиш ва сув хўжалиги</v>
          </cell>
          <cell r="M2495" t="str">
            <v>Коммунал соҳа, қурилиш ва хизмат кўрсатиш</v>
          </cell>
          <cell r="Y2495">
            <v>181.91499999999999</v>
          </cell>
          <cell r="Z2495">
            <v>162.607</v>
          </cell>
          <cell r="AI2495">
            <v>105.008</v>
          </cell>
          <cell r="AJ2495">
            <v>-116.968</v>
          </cell>
          <cell r="AK2495">
            <v>-156.50200000000001</v>
          </cell>
          <cell r="BA2495">
            <v>0</v>
          </cell>
          <cell r="BB2495">
            <v>0</v>
          </cell>
          <cell r="BC2495">
            <v>0</v>
          </cell>
          <cell r="BD2495">
            <v>0</v>
          </cell>
          <cell r="BE2495">
            <v>0</v>
          </cell>
          <cell r="BO2495">
            <v>0</v>
          </cell>
          <cell r="BP2495">
            <v>0</v>
          </cell>
          <cell r="BU2495">
            <v>5</v>
          </cell>
        </row>
        <row r="2496">
          <cell r="C2496">
            <v>203488002</v>
          </cell>
          <cell r="D2496" t="str">
            <v>ЛИЦЕЙЛАР ВА КАСБ-ХУНАР КОЛЕДЖ ЛАРИ ИНШОАТЛАРИДАН ФОЙД.БОШКАР</v>
          </cell>
          <cell r="E2496" t="str">
            <v>ГП</v>
          </cell>
          <cell r="G2496">
            <v>100</v>
          </cell>
          <cell r="H2496" t="str">
            <v>Сырдарья</v>
          </cell>
          <cell r="I2496" t="str">
            <v>Ҳокимият</v>
          </cell>
          <cell r="J2496" t="str">
            <v>ГП</v>
          </cell>
          <cell r="K2496" t="str">
            <v>ГП</v>
          </cell>
          <cell r="L2496" t="str">
            <v>Хизмат кўрсатиш</v>
          </cell>
          <cell r="M2496" t="str">
            <v>Коммунал соҳа, қурилиш ва хизмат кўрсатиш</v>
          </cell>
          <cell r="N2496" t="str">
            <v>ВМҚ-800</v>
          </cell>
          <cell r="O2496" t="str">
            <v>тугатиш</v>
          </cell>
          <cell r="BA2496">
            <v>0</v>
          </cell>
          <cell r="BB2496">
            <v>0</v>
          </cell>
          <cell r="BC2496">
            <v>0</v>
          </cell>
          <cell r="BD2496">
            <v>0</v>
          </cell>
          <cell r="BE2496">
            <v>0</v>
          </cell>
          <cell r="BO2496">
            <v>0</v>
          </cell>
          <cell r="BP2496">
            <v>0</v>
          </cell>
          <cell r="BU2496">
            <v>1</v>
          </cell>
        </row>
        <row r="2497">
          <cell r="C2497">
            <v>304981652</v>
          </cell>
          <cell r="D2497" t="str">
            <v>ГУП «GULISTONNUR»</v>
          </cell>
          <cell r="E2497" t="str">
            <v>ГП</v>
          </cell>
          <cell r="G2497">
            <v>100</v>
          </cell>
          <cell r="H2497" t="str">
            <v>Сырдарья</v>
          </cell>
          <cell r="I2497" t="str">
            <v>Ҳокимият</v>
          </cell>
          <cell r="J2497" t="str">
            <v>ГП</v>
          </cell>
          <cell r="K2497" t="str">
            <v>ГП</v>
          </cell>
          <cell r="L2497" t="str">
            <v>Хизмат кўрсатиш</v>
          </cell>
          <cell r="M2497" t="str">
            <v>Коммунал соҳа, қурилиш ва хизмат кўрсатиш</v>
          </cell>
          <cell r="N2497" t="str">
            <v>ВМҚ-800</v>
          </cell>
          <cell r="O2497" t="str">
            <v>тугатиш</v>
          </cell>
          <cell r="BA2497">
            <v>0</v>
          </cell>
          <cell r="BB2497">
            <v>0</v>
          </cell>
          <cell r="BC2497">
            <v>0</v>
          </cell>
          <cell r="BD2497">
            <v>0</v>
          </cell>
          <cell r="BE2497">
            <v>0</v>
          </cell>
          <cell r="BO2497">
            <v>0</v>
          </cell>
          <cell r="BP2497">
            <v>0</v>
          </cell>
          <cell r="BU2497">
            <v>28</v>
          </cell>
        </row>
        <row r="2498">
          <cell r="C2498">
            <v>305040833</v>
          </cell>
          <cell r="D2498" t="str">
            <v>ГУП «GULISTON SHAHAR YAGON</v>
          </cell>
          <cell r="E2498" t="str">
            <v>ГП</v>
          </cell>
          <cell r="G2498">
            <v>100</v>
          </cell>
          <cell r="H2498" t="str">
            <v>Сырдарья</v>
          </cell>
          <cell r="I2498" t="str">
            <v>Уй-жой коммунал хизмат кўрсатиш вазирлиги</v>
          </cell>
          <cell r="J2498" t="str">
            <v>ГП</v>
          </cell>
          <cell r="K2498" t="str">
            <v>ГП</v>
          </cell>
          <cell r="L2498" t="str">
            <v>Коммунал уй-жой қурилиш ва сув хўжалиги</v>
          </cell>
          <cell r="M2498" t="str">
            <v>Коммунал соҳа, қурилиш ва хизмат кўрсатиш</v>
          </cell>
          <cell r="BA2498">
            <v>0</v>
          </cell>
          <cell r="BB2498">
            <v>0</v>
          </cell>
          <cell r="BC2498">
            <v>0</v>
          </cell>
          <cell r="BD2498">
            <v>0</v>
          </cell>
          <cell r="BE2498">
            <v>0</v>
          </cell>
          <cell r="BO2498">
            <v>0</v>
          </cell>
          <cell r="BP2498">
            <v>0</v>
          </cell>
        </row>
        <row r="2499">
          <cell r="C2499">
            <v>305120812</v>
          </cell>
          <cell r="D2499" t="str">
            <v>«GULISTON TAJRIBA TA`MIRLASH KICHIK SANOAT ZONASINI BOSHQARISH» DIREKSIYASI</v>
          </cell>
          <cell r="E2499" t="str">
            <v>ГП</v>
          </cell>
          <cell r="G2499">
            <v>100</v>
          </cell>
          <cell r="H2499" t="str">
            <v>Сырдарья</v>
          </cell>
          <cell r="I2499" t="str">
            <v>Ҳокимият</v>
          </cell>
          <cell r="J2499" t="str">
            <v>ГП</v>
          </cell>
          <cell r="K2499" t="str">
            <v>ГП</v>
          </cell>
          <cell r="L2499" t="str">
            <v>Ҳудудий инвестициялар ва ЭИЗ</v>
          </cell>
          <cell r="M2499" t="str">
            <v>Инвестиция соҳасидаги, саноат зоналари</v>
          </cell>
          <cell r="BA2499">
            <v>0</v>
          </cell>
          <cell r="BB2499">
            <v>0</v>
          </cell>
          <cell r="BC2499">
            <v>0</v>
          </cell>
          <cell r="BD2499">
            <v>0</v>
          </cell>
          <cell r="BE2499">
            <v>0</v>
          </cell>
          <cell r="BO2499">
            <v>0</v>
          </cell>
          <cell r="BP2499">
            <v>0</v>
          </cell>
          <cell r="BU2499">
            <v>1</v>
          </cell>
        </row>
        <row r="2500">
          <cell r="C2500">
            <v>305640403</v>
          </cell>
          <cell r="D2500" t="str">
            <v>ГУП «URUG`CHILIKNI RIVOJLANTIRISH MARKAZI DUK SIRDARYO VILOYATI HUDUDIY BOSHQARMASI»</v>
          </cell>
          <cell r="E2500" t="str">
            <v>ГП</v>
          </cell>
          <cell r="G2500">
            <v>100</v>
          </cell>
          <cell r="H2500" t="str">
            <v>Сырдарья</v>
          </cell>
          <cell r="I2500" t="str">
            <v>Қишлоқ хўжалиги вазирлиги</v>
          </cell>
          <cell r="J2500" t="str">
            <v>ГП</v>
          </cell>
          <cell r="K2500" t="str">
            <v>ГП</v>
          </cell>
          <cell r="L2500" t="str">
            <v>Қишлоқ хўжалиги ва қишлоқ хўжалиги маҳсулотларини қайта ишлаш</v>
          </cell>
          <cell r="M2500" t="str">
            <v>Қишлоқ хўжалиги ва озиқ-овқат саноати</v>
          </cell>
          <cell r="BA2500">
            <v>0</v>
          </cell>
          <cell r="BB2500">
            <v>0</v>
          </cell>
          <cell r="BC2500">
            <v>0</v>
          </cell>
          <cell r="BD2500">
            <v>0</v>
          </cell>
          <cell r="BE2500">
            <v>0</v>
          </cell>
          <cell r="BO2500">
            <v>0</v>
          </cell>
          <cell r="BP2500">
            <v>0</v>
          </cell>
          <cell r="BU2500">
            <v>1</v>
          </cell>
        </row>
        <row r="2501">
          <cell r="C2501">
            <v>305701089</v>
          </cell>
          <cell r="D2501" t="str">
            <v>ГУП «SIRDARYO VILOYAT YAGONA HISOB KITOB MARKAZI»</v>
          </cell>
          <cell r="E2501" t="str">
            <v>ГП</v>
          </cell>
          <cell r="G2501">
            <v>100</v>
          </cell>
          <cell r="H2501" t="str">
            <v>Сырдарья</v>
          </cell>
          <cell r="I2501" t="str">
            <v>Уй-жой коммунал хизмат кўрсатиш вазирлиги</v>
          </cell>
          <cell r="J2501" t="str">
            <v>ГП</v>
          </cell>
          <cell r="K2501" t="str">
            <v>ГП</v>
          </cell>
          <cell r="L2501" t="str">
            <v>Коммунал уй-жой қурилиш ва сув хўжалиги</v>
          </cell>
          <cell r="M2501" t="str">
            <v>Коммунал соҳа, қурилиш ва хизмат кўрсатиш</v>
          </cell>
          <cell r="BA2501">
            <v>0</v>
          </cell>
          <cell r="BB2501">
            <v>0</v>
          </cell>
          <cell r="BC2501">
            <v>0</v>
          </cell>
          <cell r="BD2501">
            <v>0</v>
          </cell>
          <cell r="BE2501">
            <v>0</v>
          </cell>
          <cell r="BO2501">
            <v>0</v>
          </cell>
          <cell r="BP2501">
            <v>0</v>
          </cell>
        </row>
        <row r="2502">
          <cell r="C2502">
            <v>302569286</v>
          </cell>
          <cell r="D2502" t="str">
            <v>«NIHOL HAMKOR QURILISH»</v>
          </cell>
          <cell r="E2502" t="str">
            <v>ГП</v>
          </cell>
          <cell r="G2502">
            <v>100</v>
          </cell>
          <cell r="H2502" t="str">
            <v>Сырдарья</v>
          </cell>
          <cell r="I2502" t="str">
            <v>Ички ишлар вазирлиги</v>
          </cell>
          <cell r="J2502" t="str">
            <v>ГП</v>
          </cell>
          <cell r="K2502" t="str">
            <v>ГП</v>
          </cell>
          <cell r="L2502" t="str">
            <v>Қурилиш</v>
          </cell>
          <cell r="M2502" t="str">
            <v>Коммунал соҳа, қурилиш ва хизмат кўрсатиш</v>
          </cell>
          <cell r="N2502" t="str">
            <v>ВМҚ-800</v>
          </cell>
          <cell r="O2502" t="str">
            <v>тугатиш</v>
          </cell>
          <cell r="BA2502">
            <v>0</v>
          </cell>
          <cell r="BB2502">
            <v>0</v>
          </cell>
          <cell r="BC2502">
            <v>0</v>
          </cell>
          <cell r="BD2502">
            <v>0</v>
          </cell>
          <cell r="BE2502">
            <v>0</v>
          </cell>
          <cell r="BO2502">
            <v>0</v>
          </cell>
          <cell r="BP2502">
            <v>0</v>
          </cell>
          <cell r="BU2502">
            <v>71</v>
          </cell>
        </row>
        <row r="2503">
          <cell r="C2503">
            <v>204567235</v>
          </cell>
          <cell r="D2503" t="str">
            <v>ГУЛИСТОН ШАХАР ЙУЛОВЧИЛАР ТРАНСПОРТИ БОШКАРМАСИ</v>
          </cell>
          <cell r="E2503" t="str">
            <v>ГП</v>
          </cell>
          <cell r="G2503">
            <v>100</v>
          </cell>
          <cell r="H2503" t="str">
            <v>Сырдарья</v>
          </cell>
          <cell r="I2503" t="str">
            <v>Ҳокимият</v>
          </cell>
          <cell r="J2503" t="str">
            <v>ГП</v>
          </cell>
          <cell r="K2503" t="str">
            <v>ГП</v>
          </cell>
          <cell r="L2503" t="str">
            <v>Йўл-транспорт инфратузилмаси</v>
          </cell>
          <cell r="M2503" t="str">
            <v>Коммунал соҳа, қурилиш ва хизмат кўрсатиш</v>
          </cell>
          <cell r="N2503" t="str">
            <v>ВМҚ-800</v>
          </cell>
          <cell r="O2503" t="str">
            <v>тугатиш</v>
          </cell>
          <cell r="BA2503">
            <v>0</v>
          </cell>
          <cell r="BB2503">
            <v>0</v>
          </cell>
          <cell r="BC2503">
            <v>0</v>
          </cell>
          <cell r="BD2503">
            <v>0</v>
          </cell>
          <cell r="BE2503">
            <v>0</v>
          </cell>
          <cell r="BO2503">
            <v>0</v>
          </cell>
          <cell r="BP2503">
            <v>0</v>
          </cell>
          <cell r="BU2503">
            <v>3</v>
          </cell>
        </row>
        <row r="2504">
          <cell r="C2504">
            <v>305887729</v>
          </cell>
          <cell r="D2504" t="str">
            <v>ГУП «GULISTON SHAHAR ISTIROHAT BOG`I»</v>
          </cell>
          <cell r="E2504" t="str">
            <v>ГП</v>
          </cell>
          <cell r="G2504">
            <v>100</v>
          </cell>
          <cell r="H2504" t="str">
            <v>Сырдарья</v>
          </cell>
          <cell r="I2504" t="str">
            <v>Ҳокимият</v>
          </cell>
          <cell r="J2504" t="str">
            <v>ГП</v>
          </cell>
          <cell r="K2504" t="str">
            <v>ГП</v>
          </cell>
          <cell r="L2504" t="str">
            <v>Ижтимоий соҳа, туризм ва фармацевтика</v>
          </cell>
          <cell r="M2504" t="str">
            <v>Ижтимоий соҳа, туризм ва фармацевтика</v>
          </cell>
          <cell r="BA2504">
            <v>0</v>
          </cell>
          <cell r="BB2504">
            <v>0</v>
          </cell>
          <cell r="BC2504">
            <v>0</v>
          </cell>
          <cell r="BD2504">
            <v>0</v>
          </cell>
          <cell r="BE2504">
            <v>0</v>
          </cell>
          <cell r="BO2504">
            <v>0</v>
          </cell>
          <cell r="BP2504">
            <v>0</v>
          </cell>
        </row>
        <row r="2505">
          <cell r="C2505">
            <v>301856674</v>
          </cell>
          <cell r="D2505" t="str">
            <v>СИР. В.ХОК. ХУЗ.ХУЖ. ХИСОБ. САНОАТНИ РИВ. ВА ХОРИЖИЙ ИНВЕСТО</v>
          </cell>
          <cell r="E2505" t="str">
            <v>ГП</v>
          </cell>
          <cell r="G2505">
            <v>100</v>
          </cell>
          <cell r="H2505" t="str">
            <v>Сырдарья</v>
          </cell>
          <cell r="I2505" t="str">
            <v>Ҳокимият</v>
          </cell>
          <cell r="J2505" t="str">
            <v>ГП</v>
          </cell>
          <cell r="K2505" t="str">
            <v>ГП</v>
          </cell>
          <cell r="L2505" t="str">
            <v>Ҳудудий инвестициялар ва ЭИЗ</v>
          </cell>
          <cell r="M2505" t="str">
            <v>Инвестиция соҳасидаги, саноат зоналари</v>
          </cell>
          <cell r="N2505" t="str">
            <v>ВМҚ-800</v>
          </cell>
          <cell r="O2505" t="str">
            <v>тугатиш</v>
          </cell>
          <cell r="BA2505">
            <v>0</v>
          </cell>
          <cell r="BB2505">
            <v>0</v>
          </cell>
          <cell r="BC2505">
            <v>0</v>
          </cell>
          <cell r="BD2505">
            <v>0</v>
          </cell>
          <cell r="BE2505">
            <v>0</v>
          </cell>
          <cell r="BO2505">
            <v>0</v>
          </cell>
          <cell r="BP2505">
            <v>0</v>
          </cell>
          <cell r="BU2505">
            <v>1</v>
          </cell>
        </row>
        <row r="2506">
          <cell r="C2506">
            <v>206947228</v>
          </cell>
          <cell r="D2506" t="str">
            <v>ХУЖАЛИК ХИСОБИДАГИ ЕР ТУЗИШ ВА КУЧМАС МУЛК КАДАСТР ХИЗМАТ</v>
          </cell>
          <cell r="E2506" t="str">
            <v>ГП</v>
          </cell>
          <cell r="G2506">
            <v>100</v>
          </cell>
          <cell r="H2506" t="str">
            <v>Сырдарья</v>
          </cell>
          <cell r="I2506" t="str">
            <v>Ер ресурслари, геодезия, картография ва давлат кадастри бўйича давлат қўмитаси</v>
          </cell>
          <cell r="J2506" t="str">
            <v>ГП</v>
          </cell>
          <cell r="K2506" t="str">
            <v>ГП</v>
          </cell>
          <cell r="L2506" t="str">
            <v>Қишлоқ хўжалиги ва қишлоқ хўжалиги маҳсулотларини қайта ишлаш</v>
          </cell>
          <cell r="M2506" t="str">
            <v>Коммунал соҳа, қурилиш ва хизмат кўрсатиш</v>
          </cell>
          <cell r="N2506" t="str">
            <v>ВМҚ-800</v>
          </cell>
          <cell r="O2506" t="str">
            <v>тугатиш</v>
          </cell>
          <cell r="BA2506">
            <v>0</v>
          </cell>
          <cell r="BB2506">
            <v>0</v>
          </cell>
          <cell r="BC2506">
            <v>0</v>
          </cell>
          <cell r="BD2506">
            <v>0</v>
          </cell>
          <cell r="BE2506">
            <v>0</v>
          </cell>
          <cell r="BO2506">
            <v>0</v>
          </cell>
          <cell r="BP2506">
            <v>0</v>
          </cell>
          <cell r="BU2506">
            <v>30</v>
          </cell>
        </row>
        <row r="2507">
          <cell r="C2507">
            <v>304579620</v>
          </cell>
          <cell r="D2507" t="str">
            <v xml:space="preserve">«UCHQUN SHD» </v>
          </cell>
          <cell r="E2507" t="str">
            <v>ГП</v>
          </cell>
          <cell r="G2507">
            <v>100</v>
          </cell>
          <cell r="H2507" t="str">
            <v>Сырдарья</v>
          </cell>
          <cell r="I2507" t="str">
            <v>Ички ишлар вазирлиги</v>
          </cell>
          <cell r="J2507" t="str">
            <v>ГП</v>
          </cell>
          <cell r="K2507" t="str">
            <v>ГП</v>
          </cell>
          <cell r="L2507" t="str">
            <v>Енгил саноат</v>
          </cell>
          <cell r="M2507" t="str">
            <v>Енгил саноат, машинасозлик ва электротехника саноати</v>
          </cell>
          <cell r="N2507" t="str">
            <v>ВМҚ-800</v>
          </cell>
          <cell r="O2507" t="str">
            <v>тугатиш</v>
          </cell>
          <cell r="BA2507">
            <v>0</v>
          </cell>
          <cell r="BB2507">
            <v>0</v>
          </cell>
          <cell r="BC2507">
            <v>0</v>
          </cell>
          <cell r="BD2507">
            <v>0</v>
          </cell>
          <cell r="BE2507">
            <v>0</v>
          </cell>
          <cell r="BO2507">
            <v>0</v>
          </cell>
          <cell r="BP2507">
            <v>0</v>
          </cell>
          <cell r="BU2507">
            <v>28</v>
          </cell>
        </row>
        <row r="2508">
          <cell r="C2508">
            <v>305016956</v>
          </cell>
          <cell r="D2508" t="str">
            <v>ГУП «SHIRIN SHAHAR TA`MIRL</v>
          </cell>
          <cell r="E2508" t="str">
            <v>ГП</v>
          </cell>
          <cell r="G2508">
            <v>100</v>
          </cell>
          <cell r="H2508" t="str">
            <v>Сырдарья</v>
          </cell>
          <cell r="I2508" t="str">
            <v>Уй-жой коммунал хизмат кўрсатиш вазирлиги</v>
          </cell>
          <cell r="J2508" t="str">
            <v>ГП</v>
          </cell>
          <cell r="K2508" t="str">
            <v>ГП</v>
          </cell>
          <cell r="L2508" t="str">
            <v>Коммунал уй-жой қурилиш ва сув хўжалиги</v>
          </cell>
          <cell r="M2508" t="str">
            <v>Коммунал соҳа, қурилиш ва хизмат кўрсатиш</v>
          </cell>
          <cell r="BA2508">
            <v>0</v>
          </cell>
          <cell r="BB2508">
            <v>0</v>
          </cell>
          <cell r="BC2508">
            <v>0</v>
          </cell>
          <cell r="BD2508">
            <v>0</v>
          </cell>
          <cell r="BE2508">
            <v>0</v>
          </cell>
          <cell r="BO2508">
            <v>0</v>
          </cell>
          <cell r="BP2508">
            <v>0</v>
          </cell>
        </row>
        <row r="2509">
          <cell r="C2509">
            <v>204144778</v>
          </cell>
          <cell r="D2509" t="str">
            <v>СИРДАРЕАВТОЙУЛ ДАВЛАТ АК. БИРЛ. ЯНГИЕРЙУЛИНДУСТРИЯ КОРХ</v>
          </cell>
          <cell r="E2509" t="str">
            <v>ГП</v>
          </cell>
          <cell r="G2509">
            <v>100</v>
          </cell>
          <cell r="H2509" t="str">
            <v>Сырдарья</v>
          </cell>
          <cell r="I2509" t="str">
            <v>Автомобиль йўллари давлат қўмитаси</v>
          </cell>
          <cell r="J2509" t="str">
            <v>ГП</v>
          </cell>
          <cell r="K2509" t="str">
            <v>ГП</v>
          </cell>
          <cell r="L2509" t="str">
            <v>Йўл-транспорт инфратузилмаси</v>
          </cell>
          <cell r="M2509" t="str">
            <v>Коммунал соҳа, қурилиш ва хизмат кўрсатиш</v>
          </cell>
          <cell r="Y2509">
            <v>0</v>
          </cell>
          <cell r="AI2509">
            <v>3.4434999999999998</v>
          </cell>
          <cell r="AJ2509">
            <v>1.646300048828125</v>
          </cell>
          <cell r="BA2509">
            <v>0</v>
          </cell>
          <cell r="BB2509">
            <v>0</v>
          </cell>
          <cell r="BC2509">
            <v>0</v>
          </cell>
          <cell r="BD2509">
            <v>0</v>
          </cell>
          <cell r="BE2509">
            <v>0</v>
          </cell>
          <cell r="BO2509">
            <v>0</v>
          </cell>
          <cell r="BP2509">
            <v>0</v>
          </cell>
          <cell r="BU2509">
            <v>34</v>
          </cell>
        </row>
        <row r="2510">
          <cell r="C2510">
            <v>304847342</v>
          </cell>
          <cell r="D2510" t="str">
            <v xml:space="preserve"> «YANGIYER KICHIK SANOAT ZONASI DIREKSI</v>
          </cell>
          <cell r="E2510" t="str">
            <v>ГП</v>
          </cell>
          <cell r="G2510">
            <v>100</v>
          </cell>
          <cell r="H2510" t="str">
            <v>Сырдарья</v>
          </cell>
          <cell r="I2510" t="str">
            <v>Ҳокимият</v>
          </cell>
          <cell r="J2510" t="str">
            <v>ГП</v>
          </cell>
          <cell r="K2510" t="str">
            <v>ГП</v>
          </cell>
          <cell r="L2510" t="str">
            <v>Ҳудудий инвестициялар ва ЭИЗ</v>
          </cell>
          <cell r="M2510" t="str">
            <v>Инвестиция соҳасидаги, саноат зоналари</v>
          </cell>
          <cell r="N2510" t="str">
            <v>ВМҚ-800</v>
          </cell>
          <cell r="O2510" t="str">
            <v>тугатиш</v>
          </cell>
          <cell r="BA2510">
            <v>0</v>
          </cell>
          <cell r="BB2510">
            <v>0</v>
          </cell>
          <cell r="BC2510">
            <v>0</v>
          </cell>
          <cell r="BD2510">
            <v>0</v>
          </cell>
          <cell r="BE2510">
            <v>0</v>
          </cell>
          <cell r="BO2510">
            <v>0</v>
          </cell>
          <cell r="BP2510">
            <v>0</v>
          </cell>
          <cell r="BU2510">
            <v>2</v>
          </cell>
        </row>
        <row r="2511">
          <cell r="C2511">
            <v>305191725</v>
          </cell>
          <cell r="D2511" t="str">
            <v>ГУП «ZIYO NUR AGRO SANOAT</v>
          </cell>
          <cell r="E2511" t="str">
            <v>ГП</v>
          </cell>
          <cell r="G2511">
            <v>100</v>
          </cell>
          <cell r="H2511" t="str">
            <v>Сырдарья</v>
          </cell>
          <cell r="I2511" t="str">
            <v>Ички ишлар вазирлиги</v>
          </cell>
          <cell r="J2511" t="str">
            <v>ГП</v>
          </cell>
          <cell r="K2511" t="str">
            <v>ГП</v>
          </cell>
          <cell r="L2511" t="str">
            <v>Озиқ-овқат</v>
          </cell>
          <cell r="M2511" t="str">
            <v>Қишлоқ хўжалиги ва озиқ-овқат саноати</v>
          </cell>
          <cell r="BA2511">
            <v>0</v>
          </cell>
          <cell r="BB2511">
            <v>0</v>
          </cell>
          <cell r="BC2511">
            <v>0</v>
          </cell>
          <cell r="BD2511">
            <v>0</v>
          </cell>
          <cell r="BE2511">
            <v>0</v>
          </cell>
          <cell r="BO2511">
            <v>0</v>
          </cell>
          <cell r="BP2511">
            <v>0</v>
          </cell>
          <cell r="BU2511">
            <v>4</v>
          </cell>
        </row>
        <row r="2512">
          <cell r="C2512">
            <v>305915716</v>
          </cell>
          <cell r="D2512" t="str">
            <v>ГУП «GULISTON TUMAN SERVIS MTP»</v>
          </cell>
          <cell r="E2512" t="str">
            <v>ГП</v>
          </cell>
          <cell r="G2512">
            <v>100</v>
          </cell>
          <cell r="H2512" t="str">
            <v>Сырдарья</v>
          </cell>
          <cell r="I2512" t="str">
            <v>Ҳокимият</v>
          </cell>
          <cell r="J2512" t="str">
            <v>ГП</v>
          </cell>
          <cell r="K2512" t="str">
            <v>ГП</v>
          </cell>
          <cell r="L2512" t="str">
            <v>Қишлоқ хўжалиги ва қишлоқ хўжалиги маҳсулотларини қайта ишлаш</v>
          </cell>
          <cell r="M2512" t="str">
            <v>Қишлоқ хўжалиги ва озиқ-овқат саноати</v>
          </cell>
          <cell r="BA2512">
            <v>0</v>
          </cell>
          <cell r="BB2512">
            <v>0</v>
          </cell>
          <cell r="BC2512">
            <v>0</v>
          </cell>
          <cell r="BD2512">
            <v>0</v>
          </cell>
          <cell r="BE2512">
            <v>0</v>
          </cell>
          <cell r="BO2512">
            <v>0</v>
          </cell>
          <cell r="BP2512">
            <v>0</v>
          </cell>
        </row>
        <row r="2513">
          <cell r="C2513">
            <v>305161936</v>
          </cell>
          <cell r="D2513" t="str">
            <v xml:space="preserve"> «SIRDARYOYO`LKO`KALAM»</v>
          </cell>
          <cell r="E2513" t="str">
            <v>ГП</v>
          </cell>
          <cell r="G2513">
            <v>100</v>
          </cell>
          <cell r="H2513" t="str">
            <v>Сырдарья</v>
          </cell>
          <cell r="I2513" t="str">
            <v>Автомобиль йўллари давлат қўмитаси</v>
          </cell>
          <cell r="J2513" t="str">
            <v>ГП</v>
          </cell>
          <cell r="K2513" t="str">
            <v>ГП</v>
          </cell>
          <cell r="L2513" t="str">
            <v>Йўл-транспорт инфратузилмаси</v>
          </cell>
          <cell r="M2513" t="str">
            <v>Коммунал соҳа, қурилиш ва хизмат кўрсатиш</v>
          </cell>
          <cell r="BA2513">
            <v>0</v>
          </cell>
          <cell r="BB2513">
            <v>0</v>
          </cell>
          <cell r="BC2513">
            <v>0</v>
          </cell>
          <cell r="BD2513">
            <v>0</v>
          </cell>
          <cell r="BE2513">
            <v>0</v>
          </cell>
          <cell r="BO2513">
            <v>0</v>
          </cell>
          <cell r="BP2513">
            <v>0</v>
          </cell>
          <cell r="BU2513">
            <v>23</v>
          </cell>
        </row>
        <row r="2514">
          <cell r="C2514">
            <v>305897945</v>
          </cell>
          <cell r="D2514" t="str">
            <v xml:space="preserve"> «AVTOTRANS SIRDARYO»</v>
          </cell>
          <cell r="E2514" t="str">
            <v>ГП</v>
          </cell>
          <cell r="G2514">
            <v>100</v>
          </cell>
          <cell r="H2514" t="str">
            <v>Сырдарья</v>
          </cell>
          <cell r="I2514" t="str">
            <v>Транспорт вазирлиги</v>
          </cell>
          <cell r="J2514" t="str">
            <v>ГП</v>
          </cell>
          <cell r="K2514" t="str">
            <v>ГП</v>
          </cell>
          <cell r="L2514" t="str">
            <v>Йўл-транспорт инфратузилмаси</v>
          </cell>
          <cell r="M2514" t="str">
            <v>Коммунал соҳа, қурилиш ва хизмат кўрсатиш</v>
          </cell>
          <cell r="BA2514">
            <v>0</v>
          </cell>
          <cell r="BB2514">
            <v>0</v>
          </cell>
          <cell r="BC2514">
            <v>0</v>
          </cell>
          <cell r="BD2514">
            <v>0</v>
          </cell>
          <cell r="BE2514">
            <v>0</v>
          </cell>
          <cell r="BO2514">
            <v>0</v>
          </cell>
          <cell r="BP2514">
            <v>0</v>
          </cell>
        </row>
        <row r="2515">
          <cell r="C2515">
            <v>204991604</v>
          </cell>
          <cell r="D2515" t="str">
            <v>РЕСПУБЛИКА К Х ЭХТИЁТ КИСМЛАР БАЗАСИНИНГ ВИЛОЯТ ФИЛИАЛИ</v>
          </cell>
          <cell r="E2515" t="str">
            <v>ГП</v>
          </cell>
          <cell r="G2515">
            <v>100</v>
          </cell>
          <cell r="H2515" t="str">
            <v>Сырдарья</v>
          </cell>
          <cell r="I2515" t="str">
            <v>Қишлоқ хўжалиги вазирлиги</v>
          </cell>
          <cell r="J2515" t="str">
            <v>ГП</v>
          </cell>
          <cell r="K2515" t="str">
            <v>ГП</v>
          </cell>
          <cell r="L2515" t="str">
            <v>Қишлоқ хўжалиги ва қишлоқ хўжалиги маҳсулотларини қайта ишлаш</v>
          </cell>
          <cell r="M2515" t="str">
            <v>Қишлоқ хўжалиги ва озиқ-овқат саноати</v>
          </cell>
          <cell r="BA2515">
            <v>0</v>
          </cell>
          <cell r="BB2515">
            <v>0</v>
          </cell>
          <cell r="BC2515">
            <v>0</v>
          </cell>
          <cell r="BD2515">
            <v>0</v>
          </cell>
          <cell r="BE2515">
            <v>0</v>
          </cell>
          <cell r="BO2515">
            <v>0</v>
          </cell>
          <cell r="BP2515">
            <v>0</v>
          </cell>
          <cell r="BU2515">
            <v>6</v>
          </cell>
        </row>
        <row r="2516">
          <cell r="C2516">
            <v>302984128</v>
          </cell>
          <cell r="D2516" t="str">
            <v>МИРЗАОБОД КУЖКХКХКОЛЛЕЖИ КОШИДА «NURIDDIN FAYZLI QURILISH» У</v>
          </cell>
          <cell r="E2516" t="str">
            <v>ГП</v>
          </cell>
          <cell r="G2516">
            <v>100</v>
          </cell>
          <cell r="H2516" t="str">
            <v>Сырдарья</v>
          </cell>
          <cell r="I2516" t="str">
            <v>Олий ва ўрта махсус таълим вазирлиги</v>
          </cell>
          <cell r="J2516" t="str">
            <v>ГП</v>
          </cell>
          <cell r="K2516" t="str">
            <v>ГП</v>
          </cell>
          <cell r="L2516" t="str">
            <v>Ижтимоий соҳа, туризм ва фармацевтика</v>
          </cell>
          <cell r="M2516" t="str">
            <v>Ижтимоий соҳа, туризм ва фармацевтика</v>
          </cell>
          <cell r="BA2516">
            <v>0</v>
          </cell>
          <cell r="BB2516">
            <v>0</v>
          </cell>
          <cell r="BC2516">
            <v>0</v>
          </cell>
          <cell r="BD2516">
            <v>0</v>
          </cell>
          <cell r="BE2516">
            <v>0</v>
          </cell>
          <cell r="BO2516">
            <v>0</v>
          </cell>
          <cell r="BP2516">
            <v>0</v>
          </cell>
          <cell r="BU2516">
            <v>28</v>
          </cell>
        </row>
        <row r="2517">
          <cell r="C2517">
            <v>305041634</v>
          </cell>
          <cell r="D2517" t="str">
            <v>ГУП «OQOLTIN TUMANI UY-JOY</v>
          </cell>
          <cell r="E2517" t="str">
            <v>ГП</v>
          </cell>
          <cell r="G2517">
            <v>100</v>
          </cell>
          <cell r="H2517" t="str">
            <v>Сырдарья</v>
          </cell>
          <cell r="I2517" t="str">
            <v>Уй-жой коммунал хизмат кўрсатиш вазирлиги</v>
          </cell>
          <cell r="J2517" t="str">
            <v>ГП</v>
          </cell>
          <cell r="K2517" t="str">
            <v>ГП</v>
          </cell>
          <cell r="L2517" t="str">
            <v>Коммунал уй-жой қурилиш ва сув хўжалиги</v>
          </cell>
          <cell r="M2517" t="str">
            <v>Коммунал соҳа, қурилиш ва хизмат кўрсатиш</v>
          </cell>
          <cell r="BA2517">
            <v>0</v>
          </cell>
          <cell r="BB2517">
            <v>0</v>
          </cell>
          <cell r="BC2517">
            <v>0</v>
          </cell>
          <cell r="BD2517">
            <v>0</v>
          </cell>
          <cell r="BE2517">
            <v>0</v>
          </cell>
          <cell r="BO2517">
            <v>0</v>
          </cell>
          <cell r="BP2517">
            <v>0</v>
          </cell>
          <cell r="BU2517">
            <v>28</v>
          </cell>
        </row>
        <row r="2518">
          <cell r="C2518">
            <v>305051012</v>
          </cell>
          <cell r="D2518" t="str">
            <v>ГУП «BO`STONLI MASKAN»</v>
          </cell>
          <cell r="E2518" t="str">
            <v>ГП</v>
          </cell>
          <cell r="G2518">
            <v>100</v>
          </cell>
          <cell r="H2518" t="str">
            <v>Сырдарья</v>
          </cell>
          <cell r="I2518" t="str">
            <v>Ички ишлар вазирлиги</v>
          </cell>
          <cell r="J2518" t="str">
            <v>ГП</v>
          </cell>
          <cell r="K2518" t="str">
            <v>ГП</v>
          </cell>
          <cell r="L2518" t="str">
            <v>Қишлоқ хўжалиги ва қишлоқ хўжалиги маҳсулотларини қайта ишлаш</v>
          </cell>
          <cell r="M2518" t="str">
            <v>Қишлоқ хўжалиги ва озиқ-овқат саноати</v>
          </cell>
          <cell r="BA2518">
            <v>0</v>
          </cell>
          <cell r="BB2518">
            <v>0</v>
          </cell>
          <cell r="BC2518">
            <v>0</v>
          </cell>
          <cell r="BD2518">
            <v>0</v>
          </cell>
          <cell r="BE2518">
            <v>0</v>
          </cell>
          <cell r="BO2518">
            <v>0</v>
          </cell>
          <cell r="BP2518">
            <v>0</v>
          </cell>
          <cell r="BU2518">
            <v>50</v>
          </cell>
        </row>
        <row r="2519">
          <cell r="C2519">
            <v>207132403</v>
          </cell>
          <cell r="D2519" t="str">
            <v>SARDOBA TUMANI PROFILAKTIKA DIZINFEKSIYA STANSIYASI</v>
          </cell>
          <cell r="E2519" t="str">
            <v>ГП</v>
          </cell>
          <cell r="G2519">
            <v>100</v>
          </cell>
          <cell r="H2519" t="str">
            <v>Сырдарья</v>
          </cell>
          <cell r="I2519" t="str">
            <v>Соғлиқни сақлаш вазирлиги</v>
          </cell>
          <cell r="J2519" t="str">
            <v>ГП</v>
          </cell>
          <cell r="K2519" t="str">
            <v>ГП</v>
          </cell>
          <cell r="L2519" t="str">
            <v>Ижтимоий соҳа, туризм ва фармацевтика</v>
          </cell>
          <cell r="M2519" t="str">
            <v>Ижтимоий соҳа, туризм ва фармацевтика</v>
          </cell>
          <cell r="Y2519">
            <v>0</v>
          </cell>
          <cell r="Z2519">
            <v>0</v>
          </cell>
          <cell r="AI2519">
            <v>0</v>
          </cell>
          <cell r="AJ2519">
            <v>0</v>
          </cell>
          <cell r="AK2519">
            <v>0</v>
          </cell>
          <cell r="BA2519">
            <v>0</v>
          </cell>
          <cell r="BB2519">
            <v>0</v>
          </cell>
          <cell r="BC2519">
            <v>0</v>
          </cell>
          <cell r="BD2519">
            <v>0</v>
          </cell>
          <cell r="BE2519">
            <v>0</v>
          </cell>
          <cell r="BO2519">
            <v>0</v>
          </cell>
          <cell r="BP2519">
            <v>0</v>
          </cell>
          <cell r="BU2519">
            <v>10</v>
          </cell>
        </row>
        <row r="2520">
          <cell r="C2520">
            <v>200310804</v>
          </cell>
          <cell r="D2520" t="str">
            <v>ТУМАН ЯНГИ-ХАЕТ ТАХРИРЯТИ</v>
          </cell>
          <cell r="E2520" t="str">
            <v>ГП</v>
          </cell>
          <cell r="G2520">
            <v>100</v>
          </cell>
          <cell r="H2520" t="str">
            <v>Сырдарья</v>
          </cell>
          <cell r="I2520" t="str">
            <v>Ҳокимият</v>
          </cell>
          <cell r="J2520" t="str">
            <v>ГП</v>
          </cell>
          <cell r="K2520" t="str">
            <v>ГП</v>
          </cell>
          <cell r="L2520" t="str">
            <v>Ахборот технологиялари ва нашриёт</v>
          </cell>
          <cell r="M2520" t="str">
            <v>Ахборот технологиялари ва телекоммуникациялар</v>
          </cell>
          <cell r="BA2520">
            <v>0</v>
          </cell>
          <cell r="BB2520">
            <v>0</v>
          </cell>
          <cell r="BC2520">
            <v>0</v>
          </cell>
          <cell r="BD2520">
            <v>0</v>
          </cell>
          <cell r="BE2520">
            <v>0</v>
          </cell>
          <cell r="BO2520">
            <v>0</v>
          </cell>
          <cell r="BP2520">
            <v>0</v>
          </cell>
        </row>
        <row r="2521">
          <cell r="C2521">
            <v>305033216</v>
          </cell>
          <cell r="D2521" t="str">
            <v>ГУП «SIRDARYO VILOYAT UY-J</v>
          </cell>
          <cell r="E2521" t="str">
            <v>ГП</v>
          </cell>
          <cell r="G2521">
            <v>100</v>
          </cell>
          <cell r="H2521" t="str">
            <v>Сырдарья</v>
          </cell>
          <cell r="I2521" t="str">
            <v>Уй-жой коммунал хизмат кўрсатиш вазирлиги</v>
          </cell>
          <cell r="J2521" t="str">
            <v>ГП</v>
          </cell>
          <cell r="K2521" t="str">
            <v>ГП</v>
          </cell>
          <cell r="L2521" t="str">
            <v>Коммунал уй-жой қурилиш ва сув хўжалиги</v>
          </cell>
          <cell r="M2521" t="str">
            <v>Коммунал соҳа, қурилиш ва хизмат кўрсатиш</v>
          </cell>
          <cell r="BA2521">
            <v>0</v>
          </cell>
          <cell r="BB2521">
            <v>0</v>
          </cell>
          <cell r="BC2521">
            <v>0</v>
          </cell>
          <cell r="BD2521">
            <v>0</v>
          </cell>
          <cell r="BE2521">
            <v>0</v>
          </cell>
          <cell r="BO2521">
            <v>0</v>
          </cell>
          <cell r="BP2521">
            <v>0</v>
          </cell>
          <cell r="BU2521">
            <v>28</v>
          </cell>
        </row>
        <row r="2522">
          <cell r="C2522">
            <v>305051280</v>
          </cell>
          <cell r="D2522" t="str">
            <v>«SIRDARYO ERKIN IQTISODIY ZONA DIREKSIYASI» ГУП</v>
          </cell>
          <cell r="E2522" t="str">
            <v>ГП</v>
          </cell>
          <cell r="G2522">
            <v>100</v>
          </cell>
          <cell r="H2522" t="str">
            <v>Сырдарья</v>
          </cell>
          <cell r="I2522" t="str">
            <v>Вазирлар Маҳкамаси</v>
          </cell>
          <cell r="J2522" t="str">
            <v>ГП</v>
          </cell>
          <cell r="K2522" t="str">
            <v>ГП</v>
          </cell>
          <cell r="L2522" t="str">
            <v>Ҳудудий инвестициялар ва ЭИЗ</v>
          </cell>
          <cell r="M2522" t="str">
            <v>Инвестиция соҳасидаги, саноат зоналари</v>
          </cell>
          <cell r="BA2522">
            <v>0</v>
          </cell>
          <cell r="BB2522">
            <v>0</v>
          </cell>
          <cell r="BC2522">
            <v>0</v>
          </cell>
          <cell r="BD2522">
            <v>0</v>
          </cell>
          <cell r="BE2522">
            <v>0</v>
          </cell>
          <cell r="BO2522">
            <v>0</v>
          </cell>
          <cell r="BP2522">
            <v>0</v>
          </cell>
        </row>
        <row r="2523">
          <cell r="C2523">
            <v>201168837</v>
          </cell>
          <cell r="D2523" t="str">
            <v>Ховос туман дезенфекция станцияси</v>
          </cell>
          <cell r="E2523" t="str">
            <v>ГП</v>
          </cell>
          <cell r="G2523">
            <v>100</v>
          </cell>
          <cell r="H2523" t="str">
            <v>Сырдарья</v>
          </cell>
          <cell r="I2523" t="str">
            <v>Соғлиқни сақлаш вазирлиги</v>
          </cell>
          <cell r="J2523" t="str">
            <v>ГП</v>
          </cell>
          <cell r="K2523" t="str">
            <v>ГП</v>
          </cell>
          <cell r="L2523" t="str">
            <v>Ижтимоий соҳа, туризм ва фармацевтика</v>
          </cell>
          <cell r="M2523" t="str">
            <v>Ижтимоий соҳа, туризм ва фармацевтика</v>
          </cell>
          <cell r="BA2523">
            <v>0</v>
          </cell>
          <cell r="BB2523">
            <v>0</v>
          </cell>
          <cell r="BC2523">
            <v>0</v>
          </cell>
          <cell r="BD2523">
            <v>0</v>
          </cell>
          <cell r="BE2523">
            <v>0</v>
          </cell>
          <cell r="BO2523">
            <v>0</v>
          </cell>
          <cell r="BP2523">
            <v>0</v>
          </cell>
          <cell r="BU2523">
            <v>10</v>
          </cell>
        </row>
        <row r="2524">
          <cell r="C2524">
            <v>305033904</v>
          </cell>
          <cell r="D2524" t="str">
            <v>ГУП «SIRDARYO VILOYATI UY-</v>
          </cell>
          <cell r="E2524" t="str">
            <v>ГП</v>
          </cell>
          <cell r="G2524">
            <v>100</v>
          </cell>
          <cell r="H2524" t="str">
            <v>Сырдарья</v>
          </cell>
          <cell r="I2524" t="str">
            <v>Уй-жой коммунал хизмат кўрсатиш вазирлиги</v>
          </cell>
          <cell r="J2524" t="str">
            <v>ГП</v>
          </cell>
          <cell r="K2524" t="str">
            <v>ГП</v>
          </cell>
          <cell r="L2524" t="str">
            <v>Коммунал уй-жой қурилиш ва сув хўжалиги</v>
          </cell>
          <cell r="M2524" t="str">
            <v>Коммунал соҳа, қурилиш ва хизмат кўрсатиш</v>
          </cell>
          <cell r="Y2524">
            <v>0</v>
          </cell>
          <cell r="Z2524">
            <v>0</v>
          </cell>
          <cell r="AJ2524">
            <v>0</v>
          </cell>
          <cell r="AK2524">
            <v>0</v>
          </cell>
          <cell r="BA2524">
            <v>0</v>
          </cell>
          <cell r="BB2524">
            <v>0</v>
          </cell>
          <cell r="BC2524">
            <v>0</v>
          </cell>
          <cell r="BD2524">
            <v>0</v>
          </cell>
          <cell r="BE2524">
            <v>0</v>
          </cell>
          <cell r="BO2524">
            <v>0</v>
          </cell>
          <cell r="BP2524">
            <v>0</v>
          </cell>
          <cell r="BU2524">
            <v>28</v>
          </cell>
        </row>
        <row r="2525">
          <cell r="C2525">
            <v>300817176</v>
          </cell>
          <cell r="D2525" t="str">
            <v>«TO`Y-TEPA VETERINARIYA SHIFO»</v>
          </cell>
          <cell r="E2525" t="str">
            <v>ГП</v>
          </cell>
          <cell r="G2525">
            <v>100</v>
          </cell>
          <cell r="H2525" t="str">
            <v>Таш. обл.</v>
          </cell>
          <cell r="I2525" t="str">
            <v>Ветеринария ва чорвачиликни ривожлантириш давлат қўмитаси</v>
          </cell>
          <cell r="J2525" t="str">
            <v>ГП</v>
          </cell>
          <cell r="K2525" t="str">
            <v>ГП</v>
          </cell>
          <cell r="L2525" t="str">
            <v>Хизмат кўрсатиш</v>
          </cell>
          <cell r="M2525" t="str">
            <v>Коммунал соҳа, қурилиш ва хизмат кўрсатиш</v>
          </cell>
          <cell r="BA2525">
            <v>0</v>
          </cell>
          <cell r="BB2525">
            <v>0</v>
          </cell>
          <cell r="BC2525">
            <v>0</v>
          </cell>
          <cell r="BD2525">
            <v>0</v>
          </cell>
          <cell r="BE2525">
            <v>0</v>
          </cell>
          <cell r="BO2525">
            <v>0</v>
          </cell>
          <cell r="BP2525">
            <v>0</v>
          </cell>
        </row>
        <row r="2526">
          <cell r="C2526">
            <v>203462415</v>
          </cell>
          <cell r="D2526" t="str">
            <v>VILOYAT HOKIMI HUZURIDAGI DAVTEXNAZORAT BOLIMI DUK</v>
          </cell>
          <cell r="E2526" t="str">
            <v>ГП</v>
          </cell>
          <cell r="G2526">
            <v>100</v>
          </cell>
          <cell r="H2526" t="str">
            <v>Таш. обл.</v>
          </cell>
          <cell r="I2526" t="str">
            <v>Ҳокимият</v>
          </cell>
          <cell r="J2526" t="str">
            <v>ГП</v>
          </cell>
          <cell r="K2526" t="str">
            <v>ГП</v>
          </cell>
          <cell r="L2526" t="str">
            <v>Йўл-транспорт инфратузилмаси</v>
          </cell>
          <cell r="M2526" t="str">
            <v>Коммунал соҳа, қурилиш ва хизмат кўрсатиш</v>
          </cell>
          <cell r="BA2526">
            <v>0</v>
          </cell>
          <cell r="BB2526">
            <v>0</v>
          </cell>
          <cell r="BC2526">
            <v>0</v>
          </cell>
          <cell r="BD2526">
            <v>0</v>
          </cell>
          <cell r="BE2526">
            <v>0</v>
          </cell>
          <cell r="BO2526">
            <v>0</v>
          </cell>
          <cell r="BP2526">
            <v>0</v>
          </cell>
        </row>
        <row r="2527">
          <cell r="C2527">
            <v>203044910</v>
          </cell>
          <cell r="D2527" t="str">
            <v>NAZARBEKAVTOYO L</v>
          </cell>
          <cell r="E2527" t="str">
            <v>ГП</v>
          </cell>
          <cell r="G2527">
            <v>100</v>
          </cell>
          <cell r="H2527" t="str">
            <v>Таш. обл.</v>
          </cell>
          <cell r="I2527" t="str">
            <v>Автомобиль йўллари давлат қўмитаси</v>
          </cell>
          <cell r="J2527" t="str">
            <v>ГП</v>
          </cell>
          <cell r="K2527" t="str">
            <v>ГП</v>
          </cell>
          <cell r="L2527" t="str">
            <v>Йўл-транспорт инфратузилмаси</v>
          </cell>
          <cell r="M2527" t="str">
            <v>Коммунал соҳа, қурилиш ва хизмат кўрсатиш</v>
          </cell>
          <cell r="Y2527">
            <v>3191.0360000000001</v>
          </cell>
          <cell r="Z2527">
            <v>1578.6279999999999</v>
          </cell>
          <cell r="AI2527">
            <v>4.3819999999999997</v>
          </cell>
          <cell r="AJ2527">
            <v>84.806203124999996</v>
          </cell>
          <cell r="AK2527">
            <v>13.509</v>
          </cell>
          <cell r="BA2527">
            <v>0</v>
          </cell>
          <cell r="BB2527">
            <v>0</v>
          </cell>
          <cell r="BC2527">
            <v>0</v>
          </cell>
          <cell r="BD2527">
            <v>0</v>
          </cell>
          <cell r="BE2527">
            <v>0</v>
          </cell>
          <cell r="BO2527">
            <v>0</v>
          </cell>
          <cell r="BP2527">
            <v>0</v>
          </cell>
        </row>
        <row r="2528">
          <cell r="C2528">
            <v>305071921</v>
          </cell>
          <cell r="D2528" t="str">
            <v>ГУП «YAGONA HISOB-KITOB MA</v>
          </cell>
          <cell r="E2528" t="str">
            <v>ГП</v>
          </cell>
          <cell r="G2528">
            <v>100</v>
          </cell>
          <cell r="H2528" t="str">
            <v>Таш. обл.</v>
          </cell>
          <cell r="I2528" t="str">
            <v>Уй-жой коммунал хизмат кўрсатиш вазирлиги</v>
          </cell>
          <cell r="J2528" t="str">
            <v>ГП</v>
          </cell>
          <cell r="K2528" t="str">
            <v>ГП</v>
          </cell>
          <cell r="L2528" t="str">
            <v>Коммунал уй-жой қурилиш ва сув хўжалиги</v>
          </cell>
          <cell r="M2528" t="str">
            <v>Коммунал соҳа, қурилиш ва хизмат кўрсатиш</v>
          </cell>
          <cell r="BA2528">
            <v>0</v>
          </cell>
          <cell r="BB2528">
            <v>0</v>
          </cell>
          <cell r="BC2528">
            <v>0</v>
          </cell>
          <cell r="BD2528">
            <v>0</v>
          </cell>
          <cell r="BE2528">
            <v>0</v>
          </cell>
          <cell r="BO2528">
            <v>0</v>
          </cell>
          <cell r="BP2528">
            <v>0</v>
          </cell>
          <cell r="BU2528">
            <v>103</v>
          </cell>
        </row>
        <row r="2529">
          <cell r="C2529">
            <v>305387789</v>
          </cell>
          <cell r="D2529" t="str">
            <v>ГУП «KO`P QAVATLI UYLARNI</v>
          </cell>
          <cell r="E2529" t="str">
            <v>ГП</v>
          </cell>
          <cell r="G2529">
            <v>100</v>
          </cell>
          <cell r="H2529" t="str">
            <v>Таш. обл.</v>
          </cell>
          <cell r="I2529" t="str">
            <v>Ҳокимият</v>
          </cell>
          <cell r="J2529" t="str">
            <v>ГП</v>
          </cell>
          <cell r="K2529" t="str">
            <v>ГП</v>
          </cell>
          <cell r="L2529" t="str">
            <v>Коммунал уй-жой қурилиш ва сув хўжалиги</v>
          </cell>
          <cell r="M2529" t="str">
            <v>Коммунал соҳа, қурилиш ва хизмат кўрсатиш</v>
          </cell>
          <cell r="BA2529">
            <v>0</v>
          </cell>
          <cell r="BB2529">
            <v>0</v>
          </cell>
          <cell r="BC2529">
            <v>0</v>
          </cell>
          <cell r="BD2529">
            <v>0</v>
          </cell>
          <cell r="BE2529">
            <v>0</v>
          </cell>
          <cell r="BO2529">
            <v>0</v>
          </cell>
          <cell r="BP2529">
            <v>0</v>
          </cell>
        </row>
        <row r="2530">
          <cell r="C2530">
            <v>305458644</v>
          </cell>
          <cell r="D2530" t="str">
            <v>ГУП «NURAFSHON SHAHRI HOKIMLIGI XUZURIDAGI TOSHKENT VILOYATI MA`MURIY MARKAZINI QURISH</v>
          </cell>
          <cell r="E2530" t="str">
            <v>ГП</v>
          </cell>
          <cell r="G2530">
            <v>100</v>
          </cell>
          <cell r="H2530" t="str">
            <v>Таш. обл.</v>
          </cell>
          <cell r="I2530" t="str">
            <v>Ҳокимият</v>
          </cell>
          <cell r="J2530" t="str">
            <v>ГП</v>
          </cell>
          <cell r="K2530" t="str">
            <v>ГП</v>
          </cell>
          <cell r="L2530" t="str">
            <v>Қурилиш</v>
          </cell>
          <cell r="M2530" t="str">
            <v>Коммунал соҳа, қурилиш ва хизмат кўрсатиш</v>
          </cell>
          <cell r="BA2530">
            <v>0</v>
          </cell>
          <cell r="BB2530">
            <v>0</v>
          </cell>
          <cell r="BC2530">
            <v>0</v>
          </cell>
          <cell r="BD2530">
            <v>0</v>
          </cell>
          <cell r="BE2530">
            <v>0</v>
          </cell>
          <cell r="BO2530">
            <v>0</v>
          </cell>
          <cell r="BP2530">
            <v>0</v>
          </cell>
          <cell r="BU2530">
            <v>1361</v>
          </cell>
        </row>
        <row r="2531">
          <cell r="C2531">
            <v>304992963</v>
          </cell>
          <cell r="D2531" t="str">
            <v>ГУП «TA`MIRLASH-TIKLASH HIZMATI»</v>
          </cell>
          <cell r="E2531" t="str">
            <v>ГП</v>
          </cell>
          <cell r="G2531">
            <v>100</v>
          </cell>
          <cell r="H2531" t="str">
            <v>Таш. обл.</v>
          </cell>
          <cell r="I2531" t="str">
            <v>Уй-жой коммунал хизмат кўрсатиш вазирлиги</v>
          </cell>
          <cell r="J2531" t="str">
            <v>ГП</v>
          </cell>
          <cell r="K2531" t="str">
            <v>ГП</v>
          </cell>
          <cell r="L2531" t="str">
            <v>Коммунал уй-жой қурилиш ва сув хўжалиги</v>
          </cell>
          <cell r="M2531" t="str">
            <v>Коммунал соҳа, қурилиш ва хизмат кўрсатиш</v>
          </cell>
          <cell r="BA2531">
            <v>0</v>
          </cell>
          <cell r="BB2531">
            <v>0</v>
          </cell>
          <cell r="BC2531">
            <v>0</v>
          </cell>
          <cell r="BD2531">
            <v>0</v>
          </cell>
          <cell r="BE2531">
            <v>0</v>
          </cell>
          <cell r="BO2531">
            <v>0</v>
          </cell>
          <cell r="BP2531">
            <v>0</v>
          </cell>
          <cell r="BU2531">
            <v>10</v>
          </cell>
        </row>
        <row r="2532">
          <cell r="C2532">
            <v>306011005</v>
          </cell>
          <cell r="D2532" t="str">
            <v>ГУП «ANGREN SHAHAR YAGONA HISOB-KITOB MARKAZI»</v>
          </cell>
          <cell r="E2532" t="str">
            <v>ГП</v>
          </cell>
          <cell r="G2532">
            <v>100</v>
          </cell>
          <cell r="H2532" t="str">
            <v>Таш. обл.</v>
          </cell>
          <cell r="I2532" t="str">
            <v>Уй-жой коммунал хизмат кўрсатиш вазирлиги</v>
          </cell>
          <cell r="J2532" t="str">
            <v>ГП</v>
          </cell>
          <cell r="K2532" t="str">
            <v>ГП</v>
          </cell>
          <cell r="L2532" t="str">
            <v>Коммунал уй-жой қурилиш ва сув хўжалиги</v>
          </cell>
          <cell r="M2532" t="str">
            <v>Коммунал соҳа, қурилиш ва хизмат кўрсатиш</v>
          </cell>
          <cell r="BA2532">
            <v>0</v>
          </cell>
          <cell r="BB2532">
            <v>0</v>
          </cell>
          <cell r="BC2532">
            <v>0</v>
          </cell>
          <cell r="BD2532">
            <v>0</v>
          </cell>
          <cell r="BE2532">
            <v>0</v>
          </cell>
          <cell r="BO2532">
            <v>0</v>
          </cell>
          <cell r="BP2532">
            <v>0</v>
          </cell>
          <cell r="BU2532" t="str">
            <v>-</v>
          </cell>
        </row>
        <row r="2533">
          <cell r="C2533">
            <v>305035197</v>
          </cell>
          <cell r="D2533" t="str">
            <v>ГУП «ANGREN KICHIK SANOAT</v>
          </cell>
          <cell r="E2533" t="str">
            <v>ГП</v>
          </cell>
          <cell r="G2533">
            <v>100</v>
          </cell>
          <cell r="H2533" t="str">
            <v>Таш. обл.</v>
          </cell>
          <cell r="I2533" t="str">
            <v>Ҳокимият</v>
          </cell>
          <cell r="J2533" t="str">
            <v>ГП</v>
          </cell>
          <cell r="K2533" t="str">
            <v>ГП</v>
          </cell>
          <cell r="L2533" t="str">
            <v>Ҳудудий инвестициялар ва ЭИЗ</v>
          </cell>
          <cell r="M2533" t="str">
            <v>Инвестиция соҳасидаги, саноат зоналари</v>
          </cell>
          <cell r="BA2533">
            <v>0</v>
          </cell>
          <cell r="BB2533">
            <v>0</v>
          </cell>
          <cell r="BC2533">
            <v>0</v>
          </cell>
          <cell r="BD2533">
            <v>0</v>
          </cell>
          <cell r="BE2533">
            <v>0</v>
          </cell>
          <cell r="BO2533">
            <v>0</v>
          </cell>
          <cell r="BP2533">
            <v>0</v>
          </cell>
          <cell r="BU2533">
            <v>2</v>
          </cell>
        </row>
        <row r="2534">
          <cell r="C2534">
            <v>305190054</v>
          </cell>
          <cell r="D2534" t="str">
            <v>ГУП «ILG`OR-USLUB»</v>
          </cell>
          <cell r="E2534" t="str">
            <v>ГП</v>
          </cell>
          <cell r="G2534">
            <v>100</v>
          </cell>
          <cell r="H2534" t="str">
            <v>Таш. обл.</v>
          </cell>
          <cell r="I2534" t="str">
            <v>Ички ишлар вазирлиги</v>
          </cell>
          <cell r="J2534" t="str">
            <v>ГП</v>
          </cell>
          <cell r="K2534" t="str">
            <v>ГП</v>
          </cell>
          <cell r="L2534" t="str">
            <v>Қурилиш</v>
          </cell>
          <cell r="M2534" t="str">
            <v>Коммунал соҳа, қурилиш ва хизмат кўрсатиш</v>
          </cell>
          <cell r="N2534" t="str">
            <v>ВМҚ-800</v>
          </cell>
          <cell r="O2534" t="str">
            <v>тугатиш</v>
          </cell>
          <cell r="BA2534">
            <v>0</v>
          </cell>
          <cell r="BB2534">
            <v>0</v>
          </cell>
          <cell r="BC2534">
            <v>0</v>
          </cell>
          <cell r="BD2534">
            <v>0</v>
          </cell>
          <cell r="BE2534">
            <v>0</v>
          </cell>
          <cell r="BO2534">
            <v>0</v>
          </cell>
          <cell r="BP2534">
            <v>0</v>
          </cell>
          <cell r="BU2534">
            <v>594</v>
          </cell>
        </row>
        <row r="2535">
          <cell r="C2535">
            <v>305036060</v>
          </cell>
          <cell r="D2535" t="str">
            <v>ГУП «BEKOBOD SHAHAR KICHIK</v>
          </cell>
          <cell r="E2535" t="str">
            <v>ГП</v>
          </cell>
          <cell r="G2535">
            <v>100</v>
          </cell>
          <cell r="H2535" t="str">
            <v>Таш. обл.</v>
          </cell>
          <cell r="I2535" t="str">
            <v>Ҳокимият</v>
          </cell>
          <cell r="J2535" t="str">
            <v>ГП</v>
          </cell>
          <cell r="K2535" t="str">
            <v>ГП</v>
          </cell>
          <cell r="L2535" t="str">
            <v>Ҳудудий инвестициялар ва ЭИЗ</v>
          </cell>
          <cell r="M2535" t="str">
            <v>Инвестиция соҳасидаги, саноат зоналари</v>
          </cell>
          <cell r="BA2535">
            <v>0</v>
          </cell>
          <cell r="BB2535">
            <v>0</v>
          </cell>
          <cell r="BC2535">
            <v>0</v>
          </cell>
          <cell r="BD2535">
            <v>0</v>
          </cell>
          <cell r="BE2535">
            <v>0</v>
          </cell>
          <cell r="BO2535">
            <v>0</v>
          </cell>
          <cell r="BP2535">
            <v>0</v>
          </cell>
          <cell r="BU2535">
            <v>2</v>
          </cell>
        </row>
        <row r="2536">
          <cell r="C2536">
            <v>305189250</v>
          </cell>
          <cell r="D2536" t="str">
            <v>ГУП «UNEVERSAL KERAMIK»</v>
          </cell>
          <cell r="E2536" t="str">
            <v>ГП</v>
          </cell>
          <cell r="G2536">
            <v>100</v>
          </cell>
          <cell r="H2536" t="str">
            <v>Таш. обл.</v>
          </cell>
          <cell r="I2536" t="str">
            <v>Ички ишлар вазирлиги</v>
          </cell>
          <cell r="J2536" t="str">
            <v>ГП</v>
          </cell>
          <cell r="K2536" t="str">
            <v>ГП</v>
          </cell>
          <cell r="L2536" t="str">
            <v>Қурилиш</v>
          </cell>
          <cell r="M2536" t="str">
            <v>Коммунал соҳа, қурилиш ва хизмат кўрсатиш</v>
          </cell>
          <cell r="BA2536">
            <v>0</v>
          </cell>
          <cell r="BB2536">
            <v>0</v>
          </cell>
          <cell r="BC2536">
            <v>0</v>
          </cell>
          <cell r="BD2536">
            <v>0</v>
          </cell>
          <cell r="BE2536">
            <v>0</v>
          </cell>
          <cell r="BO2536">
            <v>0</v>
          </cell>
          <cell r="BP2536">
            <v>0</v>
          </cell>
          <cell r="BQ2536">
            <v>0</v>
          </cell>
          <cell r="BR2536">
            <v>82.308000000000007</v>
          </cell>
          <cell r="BU2536">
            <v>594</v>
          </cell>
        </row>
        <row r="2537">
          <cell r="C2537">
            <v>305220846</v>
          </cell>
          <cell r="D2537" t="str">
            <v>ГУП «OLMALIQ OLTIN ZAMIN»</v>
          </cell>
          <cell r="E2537" t="str">
            <v>ГП</v>
          </cell>
          <cell r="G2537">
            <v>100</v>
          </cell>
          <cell r="H2537" t="str">
            <v>Таш. обл.</v>
          </cell>
          <cell r="I2537" t="str">
            <v>Ички ишлар вазирлиги</v>
          </cell>
          <cell r="J2537" t="str">
            <v>ГП</v>
          </cell>
          <cell r="K2537" t="str">
            <v>ГП</v>
          </cell>
          <cell r="L2537" t="str">
            <v>Қурилиш</v>
          </cell>
          <cell r="M2537" t="str">
            <v>Коммунал соҳа, қурилиш ва хизмат кўрсатиш</v>
          </cell>
          <cell r="BA2537">
            <v>0</v>
          </cell>
          <cell r="BB2537">
            <v>0</v>
          </cell>
          <cell r="BC2537">
            <v>0</v>
          </cell>
          <cell r="BD2537">
            <v>0</v>
          </cell>
          <cell r="BE2537">
            <v>0</v>
          </cell>
          <cell r="BO2537">
            <v>0</v>
          </cell>
          <cell r="BP2537">
            <v>0</v>
          </cell>
          <cell r="BU2537">
            <v>594</v>
          </cell>
        </row>
        <row r="2538">
          <cell r="C2538">
            <v>305035459</v>
          </cell>
          <cell r="D2538" t="str">
            <v>ГУП «OLMALIQ KICHIK SANOAT</v>
          </cell>
          <cell r="E2538" t="str">
            <v>ГП</v>
          </cell>
          <cell r="G2538">
            <v>100</v>
          </cell>
          <cell r="H2538" t="str">
            <v>Таш. обл.</v>
          </cell>
          <cell r="I2538" t="str">
            <v>Ҳокимият</v>
          </cell>
          <cell r="J2538" t="str">
            <v>ГП</v>
          </cell>
          <cell r="K2538" t="str">
            <v>ГП</v>
          </cell>
          <cell r="L2538" t="str">
            <v>Ҳудудий инвестициялар ва ЭИЗ</v>
          </cell>
          <cell r="M2538" t="str">
            <v>Инвестиция соҳасидаги, саноат зоналари</v>
          </cell>
          <cell r="Y2538">
            <v>0</v>
          </cell>
          <cell r="Z2538">
            <v>0</v>
          </cell>
          <cell r="AJ2538">
            <v>0</v>
          </cell>
          <cell r="AK2538">
            <v>0</v>
          </cell>
          <cell r="BA2538">
            <v>0</v>
          </cell>
          <cell r="BB2538">
            <v>0</v>
          </cell>
          <cell r="BC2538">
            <v>0</v>
          </cell>
          <cell r="BD2538">
            <v>0</v>
          </cell>
          <cell r="BE2538">
            <v>0</v>
          </cell>
          <cell r="BO2538">
            <v>0</v>
          </cell>
          <cell r="BP2538">
            <v>0</v>
          </cell>
          <cell r="BU2538">
            <v>2</v>
          </cell>
        </row>
        <row r="2539">
          <cell r="C2539">
            <v>306554785</v>
          </cell>
          <cell r="D2539" t="str">
            <v xml:space="preserve"> «CHIRCHIQ YO`L QURISH-TA`MIRLASH»</v>
          </cell>
          <cell r="E2539" t="str">
            <v>ГП</v>
          </cell>
          <cell r="G2539">
            <v>100</v>
          </cell>
          <cell r="H2539" t="str">
            <v>Таш. обл.</v>
          </cell>
          <cell r="I2539" t="str">
            <v>Автомобиль йўллари давлат қўмитаси</v>
          </cell>
          <cell r="J2539" t="str">
            <v>ГП</v>
          </cell>
          <cell r="K2539" t="str">
            <v>ГП</v>
          </cell>
          <cell r="L2539" t="str">
            <v>Йўл-транспорт инфратузилмаси</v>
          </cell>
          <cell r="M2539" t="str">
            <v>Коммунал соҳа, қурилиш ва хизмат кўрсатиш</v>
          </cell>
          <cell r="BA2539">
            <v>0</v>
          </cell>
          <cell r="BB2539">
            <v>0</v>
          </cell>
          <cell r="BC2539">
            <v>0</v>
          </cell>
          <cell r="BD2539">
            <v>0</v>
          </cell>
          <cell r="BE2539">
            <v>0</v>
          </cell>
          <cell r="BO2539">
            <v>0</v>
          </cell>
          <cell r="BP2539">
            <v>0</v>
          </cell>
        </row>
        <row r="2540">
          <cell r="C2540">
            <v>200579738</v>
          </cell>
          <cell r="D2540" t="str">
            <v xml:space="preserve">O RQVSXVOXBBHMBVO XRIICHMQ «O RMONMASH» </v>
          </cell>
          <cell r="E2540" t="str">
            <v>ГП</v>
          </cell>
          <cell r="G2540">
            <v>100</v>
          </cell>
          <cell r="H2540" t="str">
            <v>Таш. обл.</v>
          </cell>
          <cell r="I2540" t="str">
            <v>Ўрмон хўжалиги давлат қўмитаси</v>
          </cell>
          <cell r="J2540" t="str">
            <v>ГП</v>
          </cell>
          <cell r="K2540" t="str">
            <v>ГП</v>
          </cell>
          <cell r="L2540" t="str">
            <v>Қишлоқ хўжалиги ва қишлоқ хўжалиги маҳсулотларини қайта ишлаш</v>
          </cell>
          <cell r="M2540" t="str">
            <v>Қишлоқ хўжалиги ва озиқ-овқат саноати</v>
          </cell>
          <cell r="N2540" t="str">
            <v>ВМҚ-800</v>
          </cell>
          <cell r="O2540" t="str">
            <v>тугатиш</v>
          </cell>
          <cell r="BA2540">
            <v>0</v>
          </cell>
          <cell r="BB2540">
            <v>0</v>
          </cell>
          <cell r="BC2540">
            <v>0</v>
          </cell>
          <cell r="BD2540">
            <v>0</v>
          </cell>
          <cell r="BE2540">
            <v>0</v>
          </cell>
          <cell r="BO2540">
            <v>0</v>
          </cell>
          <cell r="BP2540">
            <v>0</v>
          </cell>
          <cell r="BU2540">
            <v>747</v>
          </cell>
        </row>
        <row r="2541">
          <cell r="C2541">
            <v>201767843</v>
          </cell>
          <cell r="D2541" t="str">
            <v>ТОШСУВТАЪМИНОТ ТУМАНЛАРАРО ИШЛАБ ЧИКАРИШ БОШКАРМАСИ</v>
          </cell>
          <cell r="E2541" t="str">
            <v>ГП</v>
          </cell>
          <cell r="G2541">
            <v>100</v>
          </cell>
          <cell r="H2541" t="str">
            <v>Таш. обл.</v>
          </cell>
          <cell r="I2541" t="str">
            <v>Уй-жой коммунал хизмат кўрсатиш вазирлиги</v>
          </cell>
          <cell r="J2541" t="str">
            <v>ГП</v>
          </cell>
          <cell r="K2541" t="str">
            <v>ГП</v>
          </cell>
          <cell r="L2541" t="str">
            <v>Коммунал уй-жой қурилиш ва сув хўжалиги</v>
          </cell>
          <cell r="M2541" t="str">
            <v>Коммунал соҳа, қурилиш ва хизмат кўрсатиш</v>
          </cell>
          <cell r="BA2541">
            <v>0</v>
          </cell>
          <cell r="BB2541">
            <v>0</v>
          </cell>
          <cell r="BC2541">
            <v>0</v>
          </cell>
          <cell r="BD2541">
            <v>0</v>
          </cell>
          <cell r="BE2541">
            <v>0</v>
          </cell>
          <cell r="BO2541">
            <v>0</v>
          </cell>
          <cell r="BP2541">
            <v>0</v>
          </cell>
        </row>
        <row r="2542">
          <cell r="C2542">
            <v>302646357</v>
          </cell>
          <cell r="D2542" t="str">
            <v>«OHANGARON MEVA SABZAVOT AGRO»</v>
          </cell>
          <cell r="E2542" t="str">
            <v>ГП</v>
          </cell>
          <cell r="G2542">
            <v>100</v>
          </cell>
          <cell r="H2542" t="str">
            <v>Таш. обл.</v>
          </cell>
          <cell r="I2542" t="str">
            <v>Ҳокимият</v>
          </cell>
          <cell r="J2542" t="str">
            <v>ГП</v>
          </cell>
          <cell r="K2542" t="str">
            <v>ГП</v>
          </cell>
          <cell r="L2542" t="str">
            <v>Озиқ-овқат</v>
          </cell>
          <cell r="M2542" t="str">
            <v>Қишлоқ хўжалиги ва озиқ-овқат саноати</v>
          </cell>
          <cell r="BA2542">
            <v>0</v>
          </cell>
          <cell r="BB2542">
            <v>0</v>
          </cell>
          <cell r="BC2542">
            <v>0</v>
          </cell>
          <cell r="BD2542">
            <v>0</v>
          </cell>
          <cell r="BE2542">
            <v>0</v>
          </cell>
          <cell r="BO2542">
            <v>0</v>
          </cell>
          <cell r="BP2542">
            <v>0</v>
          </cell>
        </row>
        <row r="2543">
          <cell r="C2543">
            <v>302715943</v>
          </cell>
          <cell r="D2543" t="str">
            <v>«TO YTEPA MAXSUS TRANS»</v>
          </cell>
          <cell r="E2543" t="str">
            <v>ГП</v>
          </cell>
          <cell r="G2543">
            <v>100</v>
          </cell>
          <cell r="H2543" t="str">
            <v>Таш. обл.</v>
          </cell>
          <cell r="I2543" t="str">
            <v>Ҳокимият</v>
          </cell>
          <cell r="J2543" t="str">
            <v>ГП</v>
          </cell>
          <cell r="K2543" t="str">
            <v>ГП</v>
          </cell>
          <cell r="L2543" t="str">
            <v>Коммунал уй-жой қурилиш ва сув хўжалиги</v>
          </cell>
          <cell r="M2543" t="str">
            <v>Коммунал соҳа, қурилиш ва хизмат кўрсатиш</v>
          </cell>
          <cell r="BA2543">
            <v>0</v>
          </cell>
          <cell r="BB2543">
            <v>0</v>
          </cell>
          <cell r="BC2543">
            <v>0</v>
          </cell>
          <cell r="BD2543">
            <v>0</v>
          </cell>
          <cell r="BE2543">
            <v>0</v>
          </cell>
          <cell r="BO2543">
            <v>0</v>
          </cell>
          <cell r="BP2543">
            <v>0</v>
          </cell>
          <cell r="BU2543">
            <v>70</v>
          </cell>
        </row>
        <row r="2544">
          <cell r="C2544">
            <v>207175136</v>
          </cell>
          <cell r="D2544" t="str">
            <v>XUSUSIYLASHTIRISHGA KO MAKLASHISH MARKAZI</v>
          </cell>
          <cell r="E2544" t="str">
            <v>ГП</v>
          </cell>
          <cell r="G2544">
            <v>100</v>
          </cell>
          <cell r="H2544" t="str">
            <v>Таш. обл.</v>
          </cell>
          <cell r="I2544" t="str">
            <v>Ҳокимият</v>
          </cell>
          <cell r="J2544" t="str">
            <v>ГП</v>
          </cell>
          <cell r="K2544" t="str">
            <v>ГП</v>
          </cell>
          <cell r="L2544" t="str">
            <v>Хизмат кўрсатиш</v>
          </cell>
          <cell r="M2544" t="str">
            <v>Коммунал соҳа, қурилиш ва хизмат кўрсатиш</v>
          </cell>
          <cell r="N2544" t="str">
            <v>ВМҚ-800</v>
          </cell>
          <cell r="O2544" t="str">
            <v>тугатиш</v>
          </cell>
          <cell r="Y2544">
            <v>0</v>
          </cell>
          <cell r="AI2544">
            <v>-0.32760000610351564</v>
          </cell>
          <cell r="AJ2544">
            <v>-9.4400001525878907E-2</v>
          </cell>
          <cell r="BA2544">
            <v>0</v>
          </cell>
          <cell r="BB2544">
            <v>0</v>
          </cell>
          <cell r="BC2544">
            <v>0</v>
          </cell>
          <cell r="BD2544">
            <v>0</v>
          </cell>
          <cell r="BE2544">
            <v>0</v>
          </cell>
          <cell r="BO2544">
            <v>0</v>
          </cell>
          <cell r="BP2544">
            <v>0</v>
          </cell>
          <cell r="BU2544" t="str">
            <v>-</v>
          </cell>
        </row>
        <row r="2545">
          <cell r="C2545">
            <v>305192534</v>
          </cell>
          <cell r="D2545" t="str">
            <v>ГУП «KAFOLATLI SIFAT»</v>
          </cell>
          <cell r="E2545" t="str">
            <v>ГП</v>
          </cell>
          <cell r="G2545">
            <v>100</v>
          </cell>
          <cell r="H2545" t="str">
            <v>Таш. обл.</v>
          </cell>
          <cell r="I2545" t="str">
            <v>Ички ишлар вазирлиги</v>
          </cell>
          <cell r="J2545" t="str">
            <v>ГП</v>
          </cell>
          <cell r="K2545" t="str">
            <v>ГП</v>
          </cell>
          <cell r="L2545" t="str">
            <v>Бошқалар</v>
          </cell>
          <cell r="M2545" t="str">
            <v>Коммунал соҳа, қурилиш ва хизмат кўрсатиш</v>
          </cell>
          <cell r="BA2545">
            <v>0</v>
          </cell>
          <cell r="BB2545">
            <v>0</v>
          </cell>
          <cell r="BC2545">
            <v>0</v>
          </cell>
          <cell r="BD2545">
            <v>0</v>
          </cell>
          <cell r="BE2545">
            <v>0</v>
          </cell>
          <cell r="BO2545">
            <v>0</v>
          </cell>
          <cell r="BP2545">
            <v>0</v>
          </cell>
          <cell r="BU2545">
            <v>417</v>
          </cell>
        </row>
        <row r="2546">
          <cell r="C2546">
            <v>306565036</v>
          </cell>
          <cell r="D2546" t="str">
            <v>ГУП «OHANGARON YAGONA XISOB KITOB MARKAZI»</v>
          </cell>
          <cell r="E2546" t="str">
            <v>ГП</v>
          </cell>
          <cell r="G2546">
            <v>100</v>
          </cell>
          <cell r="H2546" t="str">
            <v>Таш. обл.</v>
          </cell>
          <cell r="I2546" t="str">
            <v>Уй-жой коммунал хизмат кўрсатиш вазирлиги</v>
          </cell>
          <cell r="J2546" t="str">
            <v>ГП</v>
          </cell>
          <cell r="K2546" t="str">
            <v>ГП</v>
          </cell>
          <cell r="L2546" t="str">
            <v>Коммунал уй-жой қурилиш ва сув хўжалиги</v>
          </cell>
          <cell r="M2546" t="str">
            <v>Коммунал соҳа, қурилиш ва хизмат кўрсатиш</v>
          </cell>
          <cell r="BA2546">
            <v>0</v>
          </cell>
          <cell r="BB2546">
            <v>0</v>
          </cell>
          <cell r="BC2546">
            <v>0</v>
          </cell>
          <cell r="BD2546">
            <v>0</v>
          </cell>
          <cell r="BE2546">
            <v>0</v>
          </cell>
          <cell r="BO2546">
            <v>0</v>
          </cell>
          <cell r="BP2546">
            <v>0</v>
          </cell>
          <cell r="BU2546" t="str">
            <v>-</v>
          </cell>
        </row>
        <row r="2547">
          <cell r="C2547">
            <v>305706120</v>
          </cell>
          <cell r="D2547" t="str">
            <v>ГУП «YANGIYO`L SHAHAR YAGONA HISOB KITOB MARKAZI»</v>
          </cell>
          <cell r="E2547" t="str">
            <v>ГП</v>
          </cell>
          <cell r="G2547">
            <v>100</v>
          </cell>
          <cell r="H2547" t="str">
            <v>Таш. обл.</v>
          </cell>
          <cell r="I2547" t="str">
            <v>Уй-жой коммунал хизмат кўрсатиш вазирлиги</v>
          </cell>
          <cell r="J2547" t="str">
            <v>ГП</v>
          </cell>
          <cell r="K2547" t="str">
            <v>ГП</v>
          </cell>
          <cell r="L2547" t="str">
            <v>Коммунал уй-жой қурилиш ва сув хўжалиги</v>
          </cell>
          <cell r="M2547" t="str">
            <v>Коммунал соҳа, қурилиш ва хизмат кўрсатиш</v>
          </cell>
          <cell r="BA2547">
            <v>0</v>
          </cell>
          <cell r="BB2547">
            <v>0</v>
          </cell>
          <cell r="BC2547">
            <v>0</v>
          </cell>
          <cell r="BD2547">
            <v>0</v>
          </cell>
          <cell r="BE2547">
            <v>0</v>
          </cell>
          <cell r="BO2547">
            <v>0</v>
          </cell>
          <cell r="BP2547">
            <v>0</v>
          </cell>
          <cell r="BU2547" t="str">
            <v>-</v>
          </cell>
        </row>
        <row r="2548">
          <cell r="C2548">
            <v>202650364</v>
          </cell>
          <cell r="D2548" t="str">
            <v>БЕКОБОДЙУЛСАНОАТ ИШЛАБ    ЧИКАРИШ КОРХОНАСИ</v>
          </cell>
          <cell r="E2548" t="str">
            <v>ГП</v>
          </cell>
          <cell r="G2548">
            <v>100</v>
          </cell>
          <cell r="H2548" t="str">
            <v>Таш. обл.</v>
          </cell>
          <cell r="I2548" t="str">
            <v>Автомобиль йўллари давлат қўмитаси</v>
          </cell>
          <cell r="J2548" t="str">
            <v>ГП</v>
          </cell>
          <cell r="K2548" t="str">
            <v>ГП</v>
          </cell>
          <cell r="L2548" t="str">
            <v>Йўл-транспорт инфратузилмаси</v>
          </cell>
          <cell r="M2548" t="str">
            <v>Коммунал соҳа, қурилиш ва хизмат кўрсатиш</v>
          </cell>
          <cell r="BA2548">
            <v>0</v>
          </cell>
          <cell r="BB2548">
            <v>0</v>
          </cell>
          <cell r="BC2548">
            <v>0</v>
          </cell>
          <cell r="BD2548">
            <v>0</v>
          </cell>
          <cell r="BE2548">
            <v>0</v>
          </cell>
          <cell r="BO2548">
            <v>0</v>
          </cell>
          <cell r="BP2548">
            <v>0</v>
          </cell>
        </row>
        <row r="2549">
          <cell r="C2549">
            <v>200556513</v>
          </cell>
          <cell r="D2549" t="str">
            <v xml:space="preserve">Бекобод овози газетаси тахририяти </v>
          </cell>
          <cell r="E2549" t="str">
            <v>ГП</v>
          </cell>
          <cell r="G2549">
            <v>100</v>
          </cell>
          <cell r="H2549" t="str">
            <v>Таш. обл.</v>
          </cell>
          <cell r="I2549" t="str">
            <v>Ҳокимият</v>
          </cell>
          <cell r="J2549" t="str">
            <v>ГП</v>
          </cell>
          <cell r="K2549" t="str">
            <v>ГП</v>
          </cell>
          <cell r="L2549" t="str">
            <v>Ижтимоий соҳа, туризм ва фармацевтика</v>
          </cell>
          <cell r="M2549" t="str">
            <v>Ижтимоий соҳа, туризм ва фармацевтика</v>
          </cell>
          <cell r="Y2549">
            <v>179.66390625</v>
          </cell>
          <cell r="Z2549">
            <v>217.12590625000001</v>
          </cell>
          <cell r="AI2549">
            <v>0</v>
          </cell>
          <cell r="AJ2549">
            <v>0.32879998779296876</v>
          </cell>
          <cell r="AK2549">
            <v>1.0009000244140625</v>
          </cell>
          <cell r="BA2549">
            <v>0</v>
          </cell>
          <cell r="BB2549">
            <v>0</v>
          </cell>
          <cell r="BC2549">
            <v>0</v>
          </cell>
          <cell r="BD2549">
            <v>0</v>
          </cell>
          <cell r="BE2549">
            <v>0</v>
          </cell>
          <cell r="BO2549">
            <v>0</v>
          </cell>
          <cell r="BP2549">
            <v>0</v>
          </cell>
        </row>
        <row r="2550">
          <cell r="C2550">
            <v>204107054</v>
          </cell>
          <cell r="D2550" t="str">
            <v>КИШЛОКХУЖАЛИККИЁ ДАВ.АКЦ.БИР. АГРОКИМЁ-УЛУГБЕК ШУЪБА КОРХОНА</v>
          </cell>
          <cell r="E2550" t="str">
            <v>ГП</v>
          </cell>
          <cell r="G2550">
            <v>100</v>
          </cell>
          <cell r="H2550" t="str">
            <v>Таш. обл.</v>
          </cell>
          <cell r="I2550" t="str">
            <v>Қишлоқ хўжалиги вазирлиги</v>
          </cell>
          <cell r="J2550" t="str">
            <v>ГП</v>
          </cell>
          <cell r="K2550" t="str">
            <v>ГП</v>
          </cell>
          <cell r="L2550" t="str">
            <v>Қишлоқ хўжалиги ва қишлоқ хўжалиги маҳсулотларини қайта ишлаш</v>
          </cell>
          <cell r="M2550" t="str">
            <v>Қишлоқ хўжалиги ва озиқ-овқат саноати</v>
          </cell>
          <cell r="BA2550">
            <v>0</v>
          </cell>
          <cell r="BB2550">
            <v>0</v>
          </cell>
          <cell r="BC2550">
            <v>0</v>
          </cell>
          <cell r="BD2550">
            <v>0</v>
          </cell>
          <cell r="BE2550">
            <v>0</v>
          </cell>
          <cell r="BO2550">
            <v>0</v>
          </cell>
          <cell r="BP2550">
            <v>0</v>
          </cell>
        </row>
        <row r="2551">
          <cell r="C2551">
            <v>305035348</v>
          </cell>
          <cell r="D2551" t="str">
            <v>ГУП «BEKOBOD TUMANI KICHIK</v>
          </cell>
          <cell r="E2551" t="str">
            <v>ГП</v>
          </cell>
          <cell r="G2551">
            <v>100</v>
          </cell>
          <cell r="H2551" t="str">
            <v>Таш. обл.</v>
          </cell>
          <cell r="I2551" t="str">
            <v>Ҳокимият</v>
          </cell>
          <cell r="J2551" t="str">
            <v>ГП</v>
          </cell>
          <cell r="K2551" t="str">
            <v>ГП</v>
          </cell>
          <cell r="L2551" t="str">
            <v>Ҳудудий инвестициялар ва ЭИЗ</v>
          </cell>
          <cell r="M2551" t="str">
            <v>Инвестиция соҳасидаги, саноат зоналари</v>
          </cell>
          <cell r="BA2551">
            <v>0</v>
          </cell>
          <cell r="BB2551">
            <v>0</v>
          </cell>
          <cell r="BC2551">
            <v>0</v>
          </cell>
          <cell r="BD2551">
            <v>0</v>
          </cell>
          <cell r="BE2551">
            <v>0</v>
          </cell>
          <cell r="BO2551">
            <v>0</v>
          </cell>
          <cell r="BP2551">
            <v>0</v>
          </cell>
          <cell r="BU2551">
            <v>2</v>
          </cell>
        </row>
        <row r="2552">
          <cell r="C2552">
            <v>305035394</v>
          </cell>
          <cell r="D2552" t="str">
            <v>ГУП «BO`KA KICHIK SANOAT Z</v>
          </cell>
          <cell r="E2552" t="str">
            <v>ГП</v>
          </cell>
          <cell r="G2552">
            <v>100</v>
          </cell>
          <cell r="H2552" t="str">
            <v>Таш. обл.</v>
          </cell>
          <cell r="I2552" t="str">
            <v>Ҳокимият</v>
          </cell>
          <cell r="J2552" t="str">
            <v>ГП</v>
          </cell>
          <cell r="K2552" t="str">
            <v>ГП</v>
          </cell>
          <cell r="L2552" t="str">
            <v>Ҳудудий инвестициялар ва ЭИЗ</v>
          </cell>
          <cell r="M2552" t="str">
            <v>Инвестиция соҳасидаги, саноат зоналари</v>
          </cell>
          <cell r="BA2552">
            <v>0</v>
          </cell>
          <cell r="BB2552">
            <v>0</v>
          </cell>
          <cell r="BC2552">
            <v>0</v>
          </cell>
          <cell r="BD2552">
            <v>0</v>
          </cell>
          <cell r="BE2552">
            <v>0</v>
          </cell>
          <cell r="BO2552">
            <v>0</v>
          </cell>
          <cell r="BP2552">
            <v>0</v>
          </cell>
          <cell r="BU2552">
            <v>2</v>
          </cell>
        </row>
        <row r="2553">
          <cell r="C2553">
            <v>302766460</v>
          </cell>
          <cell r="D2553" t="str">
            <v>ОККУРГОН МАХСУС ТРАНС</v>
          </cell>
          <cell r="E2553" t="str">
            <v>ГП</v>
          </cell>
          <cell r="G2553">
            <v>100</v>
          </cell>
          <cell r="H2553" t="str">
            <v>Таш. обл.</v>
          </cell>
          <cell r="I2553" t="str">
            <v>Ҳокимият</v>
          </cell>
          <cell r="J2553" t="str">
            <v>ГП</v>
          </cell>
          <cell r="K2553" t="str">
            <v>ГП</v>
          </cell>
          <cell r="L2553" t="str">
            <v>Коммунал уй-жой қурилиш ва сув хўжалиги</v>
          </cell>
          <cell r="M2553" t="str">
            <v>Коммунал соҳа, қурилиш ва хизмат кўрсатиш</v>
          </cell>
          <cell r="BA2553">
            <v>0</v>
          </cell>
          <cell r="BB2553">
            <v>0</v>
          </cell>
          <cell r="BC2553">
            <v>0</v>
          </cell>
          <cell r="BD2553">
            <v>0</v>
          </cell>
          <cell r="BE2553">
            <v>0</v>
          </cell>
          <cell r="BO2553">
            <v>0</v>
          </cell>
          <cell r="BP2553">
            <v>0</v>
          </cell>
        </row>
        <row r="2554">
          <cell r="C2554">
            <v>305035269</v>
          </cell>
          <cell r="D2554" t="str">
            <v>ГУП «OQQO`RG`ON KICHIK SAN</v>
          </cell>
          <cell r="E2554" t="str">
            <v>ГП</v>
          </cell>
          <cell r="G2554">
            <v>100</v>
          </cell>
          <cell r="H2554" t="str">
            <v>Таш. обл.</v>
          </cell>
          <cell r="I2554" t="str">
            <v>Ҳокимият</v>
          </cell>
          <cell r="J2554" t="str">
            <v>ГП</v>
          </cell>
          <cell r="K2554" t="str">
            <v>ГП</v>
          </cell>
          <cell r="L2554" t="str">
            <v>Ҳудудий инвестициялар ва ЭИЗ</v>
          </cell>
          <cell r="M2554" t="str">
            <v>Инвестиция соҳасидаги, саноат зоналари</v>
          </cell>
          <cell r="BA2554">
            <v>0</v>
          </cell>
          <cell r="BB2554">
            <v>0</v>
          </cell>
          <cell r="BC2554">
            <v>0</v>
          </cell>
          <cell r="BD2554">
            <v>0</v>
          </cell>
          <cell r="BE2554">
            <v>0</v>
          </cell>
          <cell r="BO2554">
            <v>0</v>
          </cell>
          <cell r="BP2554">
            <v>0</v>
          </cell>
          <cell r="BU2554">
            <v>2</v>
          </cell>
        </row>
        <row r="2555">
          <cell r="C2555">
            <v>305195600</v>
          </cell>
          <cell r="D2555" t="str">
            <v>ГУП «RAVNAQ SARI»</v>
          </cell>
          <cell r="E2555" t="str">
            <v>ГП</v>
          </cell>
          <cell r="G2555">
            <v>100</v>
          </cell>
          <cell r="H2555" t="str">
            <v>Таш. обл.</v>
          </cell>
          <cell r="I2555" t="str">
            <v>Ички ишлар вазирлиги</v>
          </cell>
          <cell r="J2555" t="str">
            <v>ГП</v>
          </cell>
          <cell r="K2555" t="str">
            <v>ГП</v>
          </cell>
          <cell r="L2555" t="str">
            <v>Қишлоқ хўжалиги ва қишлоқ хўжалиги маҳсулотларини қайта ишлаш</v>
          </cell>
          <cell r="M2555" t="str">
            <v>Қишлоқ хўжалиги ва озиқ-овқат саноати</v>
          </cell>
          <cell r="BA2555">
            <v>0</v>
          </cell>
          <cell r="BB2555">
            <v>0</v>
          </cell>
          <cell r="BC2555">
            <v>0</v>
          </cell>
          <cell r="BD2555">
            <v>0</v>
          </cell>
          <cell r="BE2555">
            <v>0</v>
          </cell>
          <cell r="BO2555">
            <v>0</v>
          </cell>
          <cell r="BP2555">
            <v>0</v>
          </cell>
          <cell r="BQ2555">
            <v>47.911000000000001</v>
          </cell>
          <cell r="BR2555">
            <v>0</v>
          </cell>
          <cell r="BU2555">
            <v>5889</v>
          </cell>
        </row>
        <row r="2556">
          <cell r="C2556">
            <v>305035331</v>
          </cell>
          <cell r="D2556" t="str">
            <v>ГУП «PISKENT KICHIK SANOAT</v>
          </cell>
          <cell r="E2556" t="str">
            <v>ГП</v>
          </cell>
          <cell r="G2556">
            <v>100</v>
          </cell>
          <cell r="H2556" t="str">
            <v>Таш. обл.</v>
          </cell>
          <cell r="I2556" t="str">
            <v>Ҳокимият</v>
          </cell>
          <cell r="J2556" t="str">
            <v>ГП</v>
          </cell>
          <cell r="K2556" t="str">
            <v>ГП</v>
          </cell>
          <cell r="L2556" t="str">
            <v>Ҳудудий инвестициялар ва ЭИЗ</v>
          </cell>
          <cell r="M2556" t="str">
            <v>Инвестиция соҳасидаги, саноат зоналари</v>
          </cell>
          <cell r="BA2556">
            <v>0</v>
          </cell>
          <cell r="BB2556">
            <v>0</v>
          </cell>
          <cell r="BC2556">
            <v>0</v>
          </cell>
          <cell r="BD2556">
            <v>0</v>
          </cell>
          <cell r="BE2556">
            <v>0</v>
          </cell>
          <cell r="BO2556">
            <v>0</v>
          </cell>
          <cell r="BP2556">
            <v>0</v>
          </cell>
          <cell r="BU2556">
            <v>2</v>
          </cell>
        </row>
        <row r="2557">
          <cell r="C2557">
            <v>207208931</v>
          </cell>
          <cell r="D2557" t="str">
            <v xml:space="preserve">Чиноз тумани хусусийлаштиришга кумаклашиш маркази </v>
          </cell>
          <cell r="E2557" t="str">
            <v>ГП</v>
          </cell>
          <cell r="G2557">
            <v>100</v>
          </cell>
          <cell r="H2557" t="str">
            <v>Таш. обл.</v>
          </cell>
          <cell r="I2557" t="str">
            <v>Ҳокимият</v>
          </cell>
          <cell r="J2557" t="str">
            <v>ГП</v>
          </cell>
          <cell r="K2557" t="str">
            <v>ГП</v>
          </cell>
          <cell r="L2557" t="str">
            <v>Хизмат кўрсатиш</v>
          </cell>
          <cell r="M2557" t="str">
            <v>Коммунал соҳа, қурилиш ва хизмат кўрсатиш</v>
          </cell>
          <cell r="Y2557">
            <v>6.6546000976562496</v>
          </cell>
          <cell r="AI2557">
            <v>-0.44500000000000001</v>
          </cell>
          <cell r="AJ2557">
            <v>-7.38310009765625</v>
          </cell>
          <cell r="BA2557">
            <v>0</v>
          </cell>
          <cell r="BB2557">
            <v>0</v>
          </cell>
          <cell r="BC2557">
            <v>0</v>
          </cell>
          <cell r="BD2557">
            <v>0</v>
          </cell>
          <cell r="BE2557">
            <v>0</v>
          </cell>
          <cell r="BO2557">
            <v>0</v>
          </cell>
          <cell r="BP2557">
            <v>0</v>
          </cell>
        </row>
        <row r="2558">
          <cell r="C2558">
            <v>305824759</v>
          </cell>
          <cell r="D2558" t="str">
            <v>ГУП «URUG`CHILIKNI RIVOJLANTIRISH MARKAZI DUK TOSHKENT VILOYATI HUDUDIY BOSHQARMASI CH</v>
          </cell>
          <cell r="E2558" t="str">
            <v>ГП</v>
          </cell>
          <cell r="G2558">
            <v>100</v>
          </cell>
          <cell r="H2558" t="str">
            <v>Таш. обл.</v>
          </cell>
          <cell r="I2558" t="str">
            <v>Қишлоқ хўжалиги вазирлиги</v>
          </cell>
          <cell r="J2558" t="str">
            <v>ГП</v>
          </cell>
          <cell r="K2558" t="str">
            <v>ГП</v>
          </cell>
          <cell r="L2558" t="str">
            <v>Қишлоқ хўжалиги ва қишлоқ хўжалиги маҳсулотларини қайта ишлаш</v>
          </cell>
          <cell r="M2558" t="str">
            <v>Қишлоқ хўжалиги ва озиқ-овқат саноати</v>
          </cell>
          <cell r="BA2558">
            <v>0</v>
          </cell>
          <cell r="BB2558">
            <v>0</v>
          </cell>
          <cell r="BC2558">
            <v>0</v>
          </cell>
          <cell r="BD2558">
            <v>0</v>
          </cell>
          <cell r="BE2558">
            <v>0</v>
          </cell>
          <cell r="BO2558">
            <v>0</v>
          </cell>
          <cell r="BP2558">
            <v>0</v>
          </cell>
          <cell r="BU2558" t="str">
            <v>-</v>
          </cell>
        </row>
        <row r="2559">
          <cell r="C2559">
            <v>305035316</v>
          </cell>
          <cell r="D2559" t="str">
            <v>ГУП «CHINOZ KICHIK SANOAT</v>
          </cell>
          <cell r="E2559" t="str">
            <v>ГП</v>
          </cell>
          <cell r="G2559">
            <v>100</v>
          </cell>
          <cell r="H2559" t="str">
            <v>Таш. обл.</v>
          </cell>
          <cell r="I2559" t="str">
            <v>Ҳокимият</v>
          </cell>
          <cell r="J2559" t="str">
            <v>ГП</v>
          </cell>
          <cell r="K2559" t="str">
            <v>ГП</v>
          </cell>
          <cell r="L2559" t="str">
            <v>Ҳудудий инвестициялар ва ЭИЗ</v>
          </cell>
          <cell r="M2559" t="str">
            <v>Инвестиция соҳасидаги, саноат зоналари</v>
          </cell>
          <cell r="BA2559">
            <v>0</v>
          </cell>
          <cell r="BB2559">
            <v>0</v>
          </cell>
          <cell r="BC2559">
            <v>0</v>
          </cell>
          <cell r="BD2559">
            <v>0</v>
          </cell>
          <cell r="BE2559">
            <v>0</v>
          </cell>
          <cell r="BO2559">
            <v>0</v>
          </cell>
          <cell r="BP2559">
            <v>0</v>
          </cell>
          <cell r="BU2559">
            <v>2</v>
          </cell>
        </row>
        <row r="2560">
          <cell r="C2560">
            <v>204239380</v>
          </cell>
          <cell r="D2560" t="str">
            <v>ГУП «TOSHKENT IRRIGARSIYA</v>
          </cell>
          <cell r="E2560" t="str">
            <v>ГП</v>
          </cell>
          <cell r="G2560">
            <v>100</v>
          </cell>
          <cell r="H2560" t="str">
            <v>Таш. обл.</v>
          </cell>
          <cell r="I2560" t="str">
            <v>Сув хўжалиги вазирлиги</v>
          </cell>
          <cell r="J2560" t="str">
            <v>ГП</v>
          </cell>
          <cell r="K2560" t="str">
            <v>ГП</v>
          </cell>
          <cell r="L2560" t="str">
            <v>Коммунал уй-жой қурилиш ва сув хўжалиги</v>
          </cell>
          <cell r="M2560" t="str">
            <v>Коммунал соҳа, қурилиш ва хизмат кўрсатиш</v>
          </cell>
          <cell r="BA2560">
            <v>0</v>
          </cell>
          <cell r="BB2560">
            <v>0</v>
          </cell>
          <cell r="BC2560">
            <v>0</v>
          </cell>
          <cell r="BD2560">
            <v>0</v>
          </cell>
          <cell r="BE2560">
            <v>0</v>
          </cell>
          <cell r="BO2560">
            <v>0</v>
          </cell>
          <cell r="BP2560">
            <v>0</v>
          </cell>
        </row>
        <row r="2561">
          <cell r="C2561">
            <v>305035410</v>
          </cell>
          <cell r="D2561" t="str">
            <v>ГУП «O`RTA CHIRCHIQ KICHIK</v>
          </cell>
          <cell r="E2561" t="str">
            <v>ГП</v>
          </cell>
          <cell r="G2561">
            <v>100</v>
          </cell>
          <cell r="H2561" t="str">
            <v>Таш. обл.</v>
          </cell>
          <cell r="I2561" t="str">
            <v>Ҳокимият</v>
          </cell>
          <cell r="J2561" t="str">
            <v>ГП</v>
          </cell>
          <cell r="K2561" t="str">
            <v>ГП</v>
          </cell>
          <cell r="L2561" t="str">
            <v>Ҳудудий инвестициялар ва ЭИЗ</v>
          </cell>
          <cell r="M2561" t="str">
            <v>Инвестиция соҳасидаги, саноат зоналари</v>
          </cell>
          <cell r="BA2561">
            <v>0</v>
          </cell>
          <cell r="BB2561">
            <v>0</v>
          </cell>
          <cell r="BC2561">
            <v>0</v>
          </cell>
          <cell r="BD2561">
            <v>0</v>
          </cell>
          <cell r="BE2561">
            <v>0</v>
          </cell>
          <cell r="BO2561">
            <v>0</v>
          </cell>
          <cell r="BP2561">
            <v>0</v>
          </cell>
          <cell r="BU2561">
            <v>2</v>
          </cell>
        </row>
        <row r="2562">
          <cell r="C2562">
            <v>207187801</v>
          </cell>
          <cell r="D2562" t="str">
            <v xml:space="preserve">QUYI CHIRCHIQ AGRO TAYYORLOV </v>
          </cell>
          <cell r="E2562" t="str">
            <v>ГП</v>
          </cell>
          <cell r="G2562">
            <v>100</v>
          </cell>
          <cell r="H2562" t="str">
            <v>Таш. обл.</v>
          </cell>
          <cell r="I2562" t="str">
            <v>Ҳокимият</v>
          </cell>
          <cell r="J2562" t="str">
            <v>ГП</v>
          </cell>
          <cell r="K2562" t="str">
            <v>ГП</v>
          </cell>
          <cell r="L2562" t="str">
            <v>Қишлоқ хўжалиги ва қишлоқ хўжалиги маҳсулотларини қайта ишлаш</v>
          </cell>
          <cell r="M2562" t="str">
            <v>Қишлоқ хўжалиги ва озиқ-овқат саноати</v>
          </cell>
          <cell r="BA2562">
            <v>0</v>
          </cell>
          <cell r="BB2562">
            <v>0</v>
          </cell>
          <cell r="BC2562">
            <v>0</v>
          </cell>
          <cell r="BD2562">
            <v>0</v>
          </cell>
          <cell r="BE2562">
            <v>0</v>
          </cell>
          <cell r="BO2562">
            <v>0</v>
          </cell>
          <cell r="BP2562">
            <v>0</v>
          </cell>
        </row>
        <row r="2563">
          <cell r="C2563">
            <v>207192543</v>
          </cell>
          <cell r="D2563" t="str">
            <v xml:space="preserve">QUYI CHIRCHIQ TUMANI MAXSUS TRANS </v>
          </cell>
          <cell r="E2563" t="str">
            <v>ГП</v>
          </cell>
          <cell r="G2563">
            <v>100</v>
          </cell>
          <cell r="H2563" t="str">
            <v>Таш. обл.</v>
          </cell>
          <cell r="I2563" t="str">
            <v>Ҳокимият</v>
          </cell>
          <cell r="J2563" t="str">
            <v>ГП</v>
          </cell>
          <cell r="K2563" t="str">
            <v>ГП</v>
          </cell>
          <cell r="L2563" t="str">
            <v>Коммунал уй-жой қурилиш ва сув хўжалиги</v>
          </cell>
          <cell r="M2563" t="str">
            <v>Коммунал соҳа, қурилиш ва хизмат кўрсатиш</v>
          </cell>
          <cell r="BA2563">
            <v>0</v>
          </cell>
          <cell r="BB2563">
            <v>0</v>
          </cell>
          <cell r="BC2563">
            <v>0</v>
          </cell>
          <cell r="BD2563">
            <v>0</v>
          </cell>
          <cell r="BE2563">
            <v>0</v>
          </cell>
          <cell r="BO2563">
            <v>0</v>
          </cell>
          <cell r="BP2563">
            <v>0</v>
          </cell>
        </row>
        <row r="2564">
          <cell r="C2564">
            <v>302647925</v>
          </cell>
          <cell r="D2564" t="str">
            <v xml:space="preserve">«YUQORI CHIRCHIQ NE MATLARI» </v>
          </cell>
          <cell r="E2564" t="str">
            <v>ГП</v>
          </cell>
          <cell r="G2564">
            <v>100</v>
          </cell>
          <cell r="H2564" t="str">
            <v>Таш. обл.</v>
          </cell>
          <cell r="I2564" t="str">
            <v>Ҳокимият</v>
          </cell>
          <cell r="J2564" t="str">
            <v>ГП</v>
          </cell>
          <cell r="K2564" t="str">
            <v>ГП</v>
          </cell>
          <cell r="L2564" t="str">
            <v>Озиқ-овқат</v>
          </cell>
          <cell r="M2564" t="str">
            <v>Қишлоқ хўжалиги ва озиқ-овқат саноати</v>
          </cell>
          <cell r="BA2564">
            <v>0</v>
          </cell>
          <cell r="BB2564">
            <v>0</v>
          </cell>
          <cell r="BC2564">
            <v>0</v>
          </cell>
          <cell r="BD2564">
            <v>0</v>
          </cell>
          <cell r="BE2564">
            <v>0</v>
          </cell>
          <cell r="BO2564">
            <v>0</v>
          </cell>
          <cell r="BP2564">
            <v>0</v>
          </cell>
        </row>
        <row r="2565">
          <cell r="C2565">
            <v>305035291</v>
          </cell>
          <cell r="D2565" t="str">
            <v>ГУП «YUQORICHIRCHIQ TUMAN</v>
          </cell>
          <cell r="E2565" t="str">
            <v>ГП</v>
          </cell>
          <cell r="G2565">
            <v>100</v>
          </cell>
          <cell r="H2565" t="str">
            <v>Таш. обл.</v>
          </cell>
          <cell r="I2565" t="str">
            <v>Ҳокимият</v>
          </cell>
          <cell r="J2565" t="str">
            <v>ГП</v>
          </cell>
          <cell r="K2565" t="str">
            <v>ГП</v>
          </cell>
          <cell r="L2565" t="str">
            <v>Ҳудудий инвестициялар ва ЭИЗ</v>
          </cell>
          <cell r="M2565" t="str">
            <v>Инвестиция соҳасидаги, саноат зоналари</v>
          </cell>
          <cell r="BA2565">
            <v>0</v>
          </cell>
          <cell r="BB2565">
            <v>0</v>
          </cell>
          <cell r="BC2565">
            <v>0</v>
          </cell>
          <cell r="BD2565">
            <v>0</v>
          </cell>
          <cell r="BE2565">
            <v>0</v>
          </cell>
          <cell r="BO2565">
            <v>0</v>
          </cell>
          <cell r="BP2565">
            <v>0</v>
          </cell>
          <cell r="BU2565">
            <v>2</v>
          </cell>
        </row>
        <row r="2566">
          <cell r="C2566">
            <v>200438929</v>
          </cell>
          <cell r="D2566" t="str">
            <v>БУРЧМУЛЛО ЗАРГАРЛИК ЗАВОДИ</v>
          </cell>
          <cell r="E2566" t="str">
            <v>ГП</v>
          </cell>
          <cell r="G2566">
            <v>100</v>
          </cell>
          <cell r="H2566" t="str">
            <v>Таш. обл.</v>
          </cell>
          <cell r="I2566" t="str">
            <v>бошқалар</v>
          </cell>
          <cell r="J2566" t="str">
            <v>ГП</v>
          </cell>
          <cell r="K2566" t="str">
            <v>ГП</v>
          </cell>
          <cell r="L2566" t="str">
            <v>Бошқалар</v>
          </cell>
          <cell r="M2566" t="str">
            <v>Коммунал соҳа, қурилиш ва хизмат кўрсатиш</v>
          </cell>
          <cell r="N2566" t="str">
            <v>ВМҚ-800</v>
          </cell>
          <cell r="O2566" t="str">
            <v>тугатиш</v>
          </cell>
          <cell r="BA2566">
            <v>0</v>
          </cell>
          <cell r="BB2566">
            <v>0</v>
          </cell>
          <cell r="BC2566">
            <v>0</v>
          </cell>
          <cell r="BD2566">
            <v>0</v>
          </cell>
          <cell r="BE2566">
            <v>0</v>
          </cell>
          <cell r="BO2566">
            <v>0</v>
          </cell>
          <cell r="BP2566">
            <v>0</v>
          </cell>
          <cell r="BU2566">
            <v>3</v>
          </cell>
        </row>
        <row r="2567">
          <cell r="C2567">
            <v>305189339</v>
          </cell>
          <cell r="D2567" t="str">
            <v>ГУП «TOVOQSOY YANGI DAVR»</v>
          </cell>
          <cell r="E2567" t="str">
            <v>ГП</v>
          </cell>
          <cell r="G2567">
            <v>100</v>
          </cell>
          <cell r="H2567" t="str">
            <v>Таш. обл.</v>
          </cell>
          <cell r="I2567" t="str">
            <v>Ички ишлар вазирлиги</v>
          </cell>
          <cell r="J2567" t="str">
            <v>ГП</v>
          </cell>
          <cell r="K2567" t="str">
            <v>ГП</v>
          </cell>
          <cell r="L2567" t="str">
            <v>Бошқалар</v>
          </cell>
          <cell r="M2567" t="str">
            <v>Коммунал соҳа, қурилиш ва хизмат кўрсатиш</v>
          </cell>
          <cell r="BA2567">
            <v>0</v>
          </cell>
          <cell r="BB2567">
            <v>0</v>
          </cell>
          <cell r="BC2567">
            <v>0</v>
          </cell>
          <cell r="BD2567">
            <v>0</v>
          </cell>
          <cell r="BE2567">
            <v>0</v>
          </cell>
          <cell r="BO2567">
            <v>0</v>
          </cell>
          <cell r="BP2567">
            <v>0</v>
          </cell>
          <cell r="BQ2567">
            <v>61.7</v>
          </cell>
          <cell r="BR2567">
            <v>82.308000000000007</v>
          </cell>
          <cell r="BU2567">
            <v>594</v>
          </cell>
        </row>
        <row r="2568">
          <cell r="C2568">
            <v>305700690</v>
          </cell>
          <cell r="D2568" t="str">
            <v>ГУП «CHORVOQ ERKIN TURISTI</v>
          </cell>
          <cell r="E2568" t="str">
            <v>ГП</v>
          </cell>
          <cell r="G2568">
            <v>100</v>
          </cell>
          <cell r="H2568" t="str">
            <v>Таш. обл.</v>
          </cell>
          <cell r="I2568" t="str">
            <v>Вазирлар Маҳкамаси</v>
          </cell>
          <cell r="J2568" t="str">
            <v>ГП</v>
          </cell>
          <cell r="K2568" t="str">
            <v>ГП</v>
          </cell>
          <cell r="L2568" t="str">
            <v>Ҳудудий инвестициялар ва ЭИЗ</v>
          </cell>
          <cell r="M2568" t="str">
            <v>Инвестиция соҳасидаги, саноат зоналари</v>
          </cell>
          <cell r="BA2568">
            <v>0</v>
          </cell>
          <cell r="BB2568">
            <v>0</v>
          </cell>
          <cell r="BC2568">
            <v>0</v>
          </cell>
          <cell r="BD2568">
            <v>0</v>
          </cell>
          <cell r="BE2568">
            <v>0</v>
          </cell>
          <cell r="BO2568">
            <v>0</v>
          </cell>
          <cell r="BP2568">
            <v>0</v>
          </cell>
          <cell r="BU2568" t="str">
            <v>-</v>
          </cell>
        </row>
        <row r="2569">
          <cell r="C2569">
            <v>305051147</v>
          </cell>
          <cell r="D2569" t="str">
            <v>ГУП «BO`STONLIQ-FARM ERKIN</v>
          </cell>
          <cell r="E2569" t="str">
            <v>ГП</v>
          </cell>
          <cell r="G2569">
            <v>100</v>
          </cell>
          <cell r="H2569" t="str">
            <v>Таш. обл.</v>
          </cell>
          <cell r="I2569" t="str">
            <v>Вазирлар Маҳкамаси</v>
          </cell>
          <cell r="J2569" t="str">
            <v>ГП</v>
          </cell>
          <cell r="K2569" t="str">
            <v>ГП</v>
          </cell>
          <cell r="L2569" t="str">
            <v>Ҳудудий инвестициялар ва ЭИЗ</v>
          </cell>
          <cell r="M2569" t="str">
            <v>Инвестиция соҳасидаги, саноат зоналари</v>
          </cell>
          <cell r="Y2569">
            <v>0</v>
          </cell>
          <cell r="Z2569">
            <v>0</v>
          </cell>
          <cell r="AJ2569">
            <v>0</v>
          </cell>
          <cell r="AK2569">
            <v>0</v>
          </cell>
          <cell r="BA2569">
            <v>0</v>
          </cell>
          <cell r="BB2569">
            <v>0</v>
          </cell>
          <cell r="BC2569">
            <v>0</v>
          </cell>
          <cell r="BD2569">
            <v>0</v>
          </cell>
          <cell r="BE2569">
            <v>0</v>
          </cell>
          <cell r="BO2569">
            <v>0</v>
          </cell>
          <cell r="BP2569">
            <v>0</v>
          </cell>
        </row>
        <row r="2570">
          <cell r="C2570">
            <v>305035126</v>
          </cell>
          <cell r="D2570" t="str">
            <v>ГУП «BO`STONLIQ KICHIK SAN</v>
          </cell>
          <cell r="E2570" t="str">
            <v>ГП</v>
          </cell>
          <cell r="G2570">
            <v>100</v>
          </cell>
          <cell r="H2570" t="str">
            <v>Таш. обл.</v>
          </cell>
          <cell r="I2570" t="str">
            <v>Ҳокимият</v>
          </cell>
          <cell r="J2570" t="str">
            <v>ГП</v>
          </cell>
          <cell r="K2570" t="str">
            <v>ГП</v>
          </cell>
          <cell r="L2570" t="str">
            <v>Ҳудудий инвестициялар ва ЭИЗ</v>
          </cell>
          <cell r="M2570" t="str">
            <v>Инвестиция соҳасидаги, саноат зоналари</v>
          </cell>
          <cell r="BA2570">
            <v>0</v>
          </cell>
          <cell r="BB2570">
            <v>0</v>
          </cell>
          <cell r="BC2570">
            <v>0</v>
          </cell>
          <cell r="BD2570">
            <v>0</v>
          </cell>
          <cell r="BE2570">
            <v>0</v>
          </cell>
          <cell r="BO2570">
            <v>0</v>
          </cell>
          <cell r="BP2570">
            <v>0</v>
          </cell>
          <cell r="BU2570">
            <v>2</v>
          </cell>
        </row>
        <row r="2571">
          <cell r="C2571">
            <v>205783766</v>
          </cell>
          <cell r="D2571" t="str">
            <v>YER TUZISH VA KO CHMAS MULK KADASTRI XIZMATI</v>
          </cell>
          <cell r="E2571" t="str">
            <v>ГП</v>
          </cell>
          <cell r="G2571">
            <v>100</v>
          </cell>
          <cell r="H2571" t="str">
            <v>Таш. обл.</v>
          </cell>
          <cell r="I2571" t="str">
            <v>Ер ресурслари, геодезия, картография ва давлат кадастри бўйича давлат қўмитаси</v>
          </cell>
          <cell r="J2571" t="str">
            <v>ГП</v>
          </cell>
          <cell r="K2571" t="str">
            <v>ГП</v>
          </cell>
          <cell r="L2571" t="str">
            <v>Қишлоқ хўжалиги ва қишлоқ хўжалиги маҳсулотларини қайта ишлаш</v>
          </cell>
          <cell r="M2571" t="str">
            <v>Коммунал соҳа, қурилиш ва хизмат кўрсатиш</v>
          </cell>
          <cell r="BA2571">
            <v>0</v>
          </cell>
          <cell r="BB2571">
            <v>0</v>
          </cell>
          <cell r="BC2571">
            <v>0</v>
          </cell>
          <cell r="BD2571">
            <v>0</v>
          </cell>
          <cell r="BE2571">
            <v>0</v>
          </cell>
          <cell r="BO2571">
            <v>0</v>
          </cell>
          <cell r="BP2571">
            <v>0</v>
          </cell>
        </row>
        <row r="2572">
          <cell r="C2572">
            <v>302041991</v>
          </cell>
          <cell r="D2572" t="str">
            <v>SIFAT TIBTEXSERVIS</v>
          </cell>
          <cell r="E2572" t="str">
            <v>ГП</v>
          </cell>
          <cell r="G2572">
            <v>100</v>
          </cell>
          <cell r="H2572" t="str">
            <v>Таш. обл.</v>
          </cell>
          <cell r="I2572" t="str">
            <v>Соғлиқни сақлаш вазирлиги</v>
          </cell>
          <cell r="J2572" t="str">
            <v>ГП</v>
          </cell>
          <cell r="K2572" t="str">
            <v>ГП</v>
          </cell>
          <cell r="L2572" t="str">
            <v>Ижтимоий соҳа, туризм ва фармацевтика</v>
          </cell>
          <cell r="M2572" t="str">
            <v>Ижтимоий соҳа, туризм ва фармацевтика</v>
          </cell>
          <cell r="BA2572">
            <v>0</v>
          </cell>
          <cell r="BB2572">
            <v>0</v>
          </cell>
          <cell r="BC2572">
            <v>0</v>
          </cell>
          <cell r="BD2572">
            <v>0</v>
          </cell>
          <cell r="BE2572">
            <v>0</v>
          </cell>
          <cell r="BO2572">
            <v>0</v>
          </cell>
          <cell r="BP2572">
            <v>0</v>
          </cell>
        </row>
        <row r="2573">
          <cell r="C2573">
            <v>305188925</v>
          </cell>
          <cell r="D2573" t="str">
            <v>ГУП «BOG`ZOR-NUR»</v>
          </cell>
          <cell r="E2573" t="str">
            <v>ГП</v>
          </cell>
          <cell r="G2573">
            <v>100</v>
          </cell>
          <cell r="H2573" t="str">
            <v>Таш. обл.</v>
          </cell>
          <cell r="I2573" t="str">
            <v>Ички ишлар вазирлиги</v>
          </cell>
          <cell r="J2573" t="str">
            <v>ГП</v>
          </cell>
          <cell r="K2573" t="str">
            <v>ГП</v>
          </cell>
          <cell r="L2573" t="str">
            <v>Енгил саноат</v>
          </cell>
          <cell r="M2573" t="str">
            <v>Енгил саноат, машинасозлик ва электротехника саноати</v>
          </cell>
          <cell r="BA2573">
            <v>0</v>
          </cell>
          <cell r="BB2573">
            <v>0</v>
          </cell>
          <cell r="BC2573">
            <v>0</v>
          </cell>
          <cell r="BD2573">
            <v>0</v>
          </cell>
          <cell r="BE2573">
            <v>0</v>
          </cell>
          <cell r="BO2573">
            <v>0</v>
          </cell>
          <cell r="BP2573">
            <v>0</v>
          </cell>
          <cell r="BU2573">
            <v>158</v>
          </cell>
        </row>
        <row r="2574">
          <cell r="C2574">
            <v>305193674</v>
          </cell>
          <cell r="D2574" t="str">
            <v>ГУП «ADOLAT-FAYZ-AGRO»</v>
          </cell>
          <cell r="E2574" t="str">
            <v>ГП</v>
          </cell>
          <cell r="G2574">
            <v>100</v>
          </cell>
          <cell r="H2574" t="str">
            <v>Таш. обл.</v>
          </cell>
          <cell r="I2574" t="str">
            <v>Ички ишлар вазирлиги</v>
          </cell>
          <cell r="J2574" t="str">
            <v>ГП</v>
          </cell>
          <cell r="K2574" t="str">
            <v>ГП</v>
          </cell>
          <cell r="L2574" t="str">
            <v>Қишлоқ хўжалиги ва қишлоқ хўжалиги маҳсулотларини қайта ишлаш</v>
          </cell>
          <cell r="M2574" t="str">
            <v>Қишлоқ хўжалиги ва озиқ-овқат саноати</v>
          </cell>
          <cell r="BA2574">
            <v>0</v>
          </cell>
          <cell r="BB2574">
            <v>0</v>
          </cell>
          <cell r="BC2574">
            <v>0</v>
          </cell>
          <cell r="BD2574">
            <v>0</v>
          </cell>
          <cell r="BE2574">
            <v>0</v>
          </cell>
          <cell r="BO2574">
            <v>0</v>
          </cell>
          <cell r="BP2574">
            <v>0</v>
          </cell>
          <cell r="BU2574">
            <v>5797</v>
          </cell>
        </row>
        <row r="2575">
          <cell r="C2575">
            <v>305193929</v>
          </cell>
          <cell r="D2575" t="str">
            <v>ГУП «SHARQ-GAVXARI-TEKSTIL»</v>
          </cell>
          <cell r="E2575" t="str">
            <v>ГП</v>
          </cell>
          <cell r="G2575">
            <v>100</v>
          </cell>
          <cell r="H2575" t="str">
            <v>Таш. обл.</v>
          </cell>
          <cell r="I2575" t="str">
            <v>Ички ишлар вазирлиги</v>
          </cell>
          <cell r="J2575" t="str">
            <v>ГП</v>
          </cell>
          <cell r="K2575" t="str">
            <v>ГП</v>
          </cell>
          <cell r="L2575" t="str">
            <v>Енгил саноат</v>
          </cell>
          <cell r="M2575" t="str">
            <v>Енгил саноат, машинасозлик ва электротехника саноати</v>
          </cell>
          <cell r="BA2575">
            <v>0</v>
          </cell>
          <cell r="BB2575">
            <v>0</v>
          </cell>
          <cell r="BC2575">
            <v>0</v>
          </cell>
          <cell r="BD2575">
            <v>0</v>
          </cell>
          <cell r="BE2575">
            <v>0</v>
          </cell>
          <cell r="BO2575">
            <v>0</v>
          </cell>
          <cell r="BP2575">
            <v>0</v>
          </cell>
          <cell r="BQ2575">
            <v>0</v>
          </cell>
          <cell r="BR2575">
            <v>98.191999999999993</v>
          </cell>
          <cell r="BU2575">
            <v>252</v>
          </cell>
        </row>
        <row r="2576">
          <cell r="C2576">
            <v>305194222</v>
          </cell>
          <cell r="D2576" t="str">
            <v>ГУП «BOG`ZOR-INTILISH»</v>
          </cell>
          <cell r="E2576" t="str">
            <v>ГП</v>
          </cell>
          <cell r="G2576">
            <v>100</v>
          </cell>
          <cell r="H2576" t="str">
            <v>Таш. обл.</v>
          </cell>
          <cell r="I2576" t="str">
            <v>Ички ишлар вазирлиги</v>
          </cell>
          <cell r="J2576" t="str">
            <v>ГП</v>
          </cell>
          <cell r="K2576" t="str">
            <v>ГП</v>
          </cell>
          <cell r="L2576" t="str">
            <v xml:space="preserve">Металлургия </v>
          </cell>
          <cell r="M2576" t="str">
            <v>Оғир саноат ва молия</v>
          </cell>
          <cell r="BA2576">
            <v>0</v>
          </cell>
          <cell r="BB2576">
            <v>0</v>
          </cell>
          <cell r="BC2576">
            <v>0</v>
          </cell>
          <cell r="BD2576">
            <v>0</v>
          </cell>
          <cell r="BE2576">
            <v>0</v>
          </cell>
          <cell r="BO2576">
            <v>0</v>
          </cell>
          <cell r="BP2576">
            <v>0</v>
          </cell>
          <cell r="BQ2576">
            <v>0</v>
          </cell>
          <cell r="BR2576">
            <v>30.26</v>
          </cell>
          <cell r="BU2576">
            <v>57</v>
          </cell>
        </row>
        <row r="2577">
          <cell r="C2577">
            <v>305195854</v>
          </cell>
          <cell r="D2577" t="str">
            <v>ГУП «CHORVA AGRO INTILISH</v>
          </cell>
          <cell r="E2577" t="str">
            <v>ГП</v>
          </cell>
          <cell r="G2577">
            <v>100</v>
          </cell>
          <cell r="H2577" t="str">
            <v>Таш. обл.</v>
          </cell>
          <cell r="I2577" t="str">
            <v>Ички ишлар вазирлиги</v>
          </cell>
          <cell r="J2577" t="str">
            <v>ГП</v>
          </cell>
          <cell r="K2577" t="str">
            <v>ГП</v>
          </cell>
          <cell r="L2577" t="str">
            <v>Қишлоқ хўжалиги ва қишлоқ хўжалиги маҳсулотларини қайта ишлаш</v>
          </cell>
          <cell r="M2577" t="str">
            <v>Қишлоқ хўжалиги ва озиқ-овқат саноати</v>
          </cell>
          <cell r="BA2577">
            <v>0</v>
          </cell>
          <cell r="BB2577">
            <v>0</v>
          </cell>
          <cell r="BC2577">
            <v>0</v>
          </cell>
          <cell r="BD2577">
            <v>0</v>
          </cell>
          <cell r="BE2577">
            <v>0</v>
          </cell>
          <cell r="BO2577">
            <v>0</v>
          </cell>
          <cell r="BP2577">
            <v>0</v>
          </cell>
          <cell r="BU2577">
            <v>4576</v>
          </cell>
        </row>
        <row r="2578">
          <cell r="C2578">
            <v>206972522</v>
          </cell>
          <cell r="D2578" t="str">
            <v>Зангиота тумани Зиё нур ДУК</v>
          </cell>
          <cell r="E2578" t="str">
            <v>ГП</v>
          </cell>
          <cell r="G2578">
            <v>100</v>
          </cell>
          <cell r="H2578" t="str">
            <v>Таш. обл.</v>
          </cell>
          <cell r="I2578" t="str">
            <v>Ҳокимият</v>
          </cell>
          <cell r="J2578" t="str">
            <v>ГП</v>
          </cell>
          <cell r="K2578" t="str">
            <v>ГП</v>
          </cell>
          <cell r="L2578" t="str">
            <v>Хизмат кўрсатиш</v>
          </cell>
          <cell r="M2578" t="str">
            <v>Коммунал соҳа, қурилиш ва хизмат кўрсатиш</v>
          </cell>
          <cell r="BA2578">
            <v>0</v>
          </cell>
          <cell r="BB2578">
            <v>0</v>
          </cell>
          <cell r="BC2578">
            <v>0</v>
          </cell>
          <cell r="BD2578">
            <v>0</v>
          </cell>
          <cell r="BE2578">
            <v>0</v>
          </cell>
          <cell r="BO2578">
            <v>0</v>
          </cell>
          <cell r="BP2578">
            <v>0</v>
          </cell>
        </row>
        <row r="2579">
          <cell r="C2579">
            <v>205701305</v>
          </cell>
          <cell r="D2579" t="str">
            <v>ЧОТКОЛ МАТЛУБОТ САВДО УМУМИЙ ОВКАТЛАНИШ ВА И Ч КОРХОНАСИ</v>
          </cell>
          <cell r="E2579" t="str">
            <v>ГП</v>
          </cell>
          <cell r="G2579">
            <v>100</v>
          </cell>
          <cell r="H2579" t="str">
            <v>Таш. обл.</v>
          </cell>
          <cell r="I2579" t="str">
            <v>Ҳокимият</v>
          </cell>
          <cell r="J2579" t="str">
            <v>ГП</v>
          </cell>
          <cell r="K2579" t="str">
            <v>ГП</v>
          </cell>
          <cell r="L2579" t="str">
            <v>Хизмат кўрсатиш</v>
          </cell>
          <cell r="M2579" t="str">
            <v>Коммунал соҳа, қурилиш ва хизмат кўрсатиш</v>
          </cell>
          <cell r="BA2579">
            <v>0</v>
          </cell>
          <cell r="BB2579">
            <v>0</v>
          </cell>
          <cell r="BC2579">
            <v>0</v>
          </cell>
          <cell r="BD2579">
            <v>0</v>
          </cell>
          <cell r="BE2579">
            <v>0</v>
          </cell>
          <cell r="BO2579">
            <v>0</v>
          </cell>
          <cell r="BP2579">
            <v>0</v>
          </cell>
        </row>
        <row r="2580">
          <cell r="C2580">
            <v>305035173</v>
          </cell>
          <cell r="D2580" t="str">
            <v>ГУП «OHANGARON KICHIK SANO</v>
          </cell>
          <cell r="E2580" t="str">
            <v>ГП</v>
          </cell>
          <cell r="G2580">
            <v>100</v>
          </cell>
          <cell r="H2580" t="str">
            <v>Таш. обл.</v>
          </cell>
          <cell r="I2580" t="str">
            <v>Ҳокимият</v>
          </cell>
          <cell r="J2580" t="str">
            <v>ГП</v>
          </cell>
          <cell r="K2580" t="str">
            <v>ГП</v>
          </cell>
          <cell r="L2580" t="str">
            <v>Ҳудудий инвестициялар ва ЭИЗ</v>
          </cell>
          <cell r="M2580" t="str">
            <v>Инвестиция соҳасидаги, саноат зоналари</v>
          </cell>
          <cell r="BA2580">
            <v>0</v>
          </cell>
          <cell r="BB2580">
            <v>0</v>
          </cell>
          <cell r="BC2580">
            <v>0</v>
          </cell>
          <cell r="BD2580">
            <v>0</v>
          </cell>
          <cell r="BE2580">
            <v>0</v>
          </cell>
          <cell r="BO2580">
            <v>0</v>
          </cell>
          <cell r="BP2580">
            <v>0</v>
          </cell>
          <cell r="BU2580">
            <v>2</v>
          </cell>
        </row>
        <row r="2581">
          <cell r="C2581">
            <v>305041064</v>
          </cell>
          <cell r="D2581" t="str">
            <v>«PARKENT OLTIN KO`Z RIVOJ»</v>
          </cell>
          <cell r="E2581" t="str">
            <v>ГП</v>
          </cell>
          <cell r="G2581">
            <v>100</v>
          </cell>
          <cell r="H2581" t="str">
            <v>Таш. обл.</v>
          </cell>
          <cell r="I2581" t="str">
            <v>Ўрмон хўжалиги давлат қўмитаси</v>
          </cell>
          <cell r="J2581" t="str">
            <v>ГП</v>
          </cell>
          <cell r="K2581" t="str">
            <v>ГП</v>
          </cell>
          <cell r="L2581" t="str">
            <v>Қишлоқ хўжалиги ва қишлоқ хўжалиги маҳсулотларини қайта ишлаш</v>
          </cell>
          <cell r="M2581" t="str">
            <v>Қишлоқ хўжалиги ва озиқ-овқат саноати</v>
          </cell>
          <cell r="BA2581">
            <v>0</v>
          </cell>
          <cell r="BB2581">
            <v>0</v>
          </cell>
          <cell r="BC2581">
            <v>0</v>
          </cell>
          <cell r="BD2581">
            <v>0</v>
          </cell>
          <cell r="BE2581">
            <v>0</v>
          </cell>
          <cell r="BO2581">
            <v>0</v>
          </cell>
          <cell r="BP2581">
            <v>0</v>
          </cell>
          <cell r="BU2581">
            <v>142</v>
          </cell>
        </row>
        <row r="2582">
          <cell r="C2582">
            <v>305034515</v>
          </cell>
          <cell r="D2582" t="str">
            <v>«PARKENT KICHIK SANOAT ZONASI»</v>
          </cell>
          <cell r="E2582" t="str">
            <v>ГП</v>
          </cell>
          <cell r="G2582">
            <v>100</v>
          </cell>
          <cell r="H2582" t="str">
            <v>Таш. обл.</v>
          </cell>
          <cell r="I2582" t="str">
            <v>Ҳокимият</v>
          </cell>
          <cell r="J2582" t="str">
            <v>ГП</v>
          </cell>
          <cell r="K2582" t="str">
            <v>ГП</v>
          </cell>
          <cell r="L2582" t="str">
            <v>Ҳудудий инвестициялар ва ЭИЗ</v>
          </cell>
          <cell r="M2582" t="str">
            <v>Инвестиция соҳасидаги, саноат зоналари</v>
          </cell>
          <cell r="BA2582">
            <v>0</v>
          </cell>
          <cell r="BB2582">
            <v>0</v>
          </cell>
          <cell r="BC2582">
            <v>0</v>
          </cell>
          <cell r="BD2582">
            <v>0</v>
          </cell>
          <cell r="BE2582">
            <v>0</v>
          </cell>
          <cell r="BO2582">
            <v>0</v>
          </cell>
          <cell r="BP2582">
            <v>0</v>
          </cell>
          <cell r="BU2582">
            <v>2</v>
          </cell>
        </row>
        <row r="2583">
          <cell r="C2583">
            <v>305051914</v>
          </cell>
          <cell r="D2583" t="str">
            <v>«PARKENT-FARM ERKIN IQTISODIY ZONA DIREKTSIYASI» ДУК</v>
          </cell>
          <cell r="E2583" t="str">
            <v>ГП</v>
          </cell>
          <cell r="G2583">
            <v>100</v>
          </cell>
          <cell r="H2583" t="str">
            <v>Таш. обл.</v>
          </cell>
          <cell r="I2583" t="str">
            <v>Вазирлар Маҳкамаси</v>
          </cell>
          <cell r="J2583" t="str">
            <v>ГП</v>
          </cell>
          <cell r="K2583" t="str">
            <v>ГП</v>
          </cell>
          <cell r="L2583" t="str">
            <v>Ҳудудий инвестициялар ва ЭИЗ</v>
          </cell>
          <cell r="M2583" t="str">
            <v>Инвестиция соҳасидаги, саноат зоналари</v>
          </cell>
          <cell r="Y2583">
            <v>0</v>
          </cell>
          <cell r="Z2583">
            <v>0</v>
          </cell>
          <cell r="AJ2583">
            <v>0</v>
          </cell>
          <cell r="AK2583">
            <v>0</v>
          </cell>
          <cell r="BA2583">
            <v>0</v>
          </cell>
          <cell r="BB2583">
            <v>0</v>
          </cell>
          <cell r="BC2583">
            <v>0</v>
          </cell>
          <cell r="BD2583">
            <v>0</v>
          </cell>
          <cell r="BE2583">
            <v>0</v>
          </cell>
          <cell r="BO2583">
            <v>0</v>
          </cell>
          <cell r="BP2583">
            <v>0</v>
          </cell>
          <cell r="BU2583" t="str">
            <v>-</v>
          </cell>
        </row>
        <row r="2584">
          <cell r="C2584">
            <v>200470226</v>
          </cell>
          <cell r="D2584" t="str">
            <v>СПЕЦБАЗА ХОКИМИЯТА ТАШКЕНТСКОЙ ОБЛАСТИ</v>
          </cell>
          <cell r="E2584" t="str">
            <v>ГП</v>
          </cell>
          <cell r="G2584">
            <v>100</v>
          </cell>
          <cell r="H2584" t="str">
            <v>Таш. обл.</v>
          </cell>
          <cell r="I2584" t="str">
            <v>Ҳокимият</v>
          </cell>
          <cell r="J2584" t="str">
            <v>ГП</v>
          </cell>
          <cell r="K2584" t="str">
            <v>ГП</v>
          </cell>
          <cell r="L2584" t="str">
            <v>Хизмат кўрсатиш</v>
          </cell>
          <cell r="M2584" t="str">
            <v>Коммунал соҳа, қурилиш ва хизмат кўрсатиш</v>
          </cell>
          <cell r="BA2584">
            <v>0</v>
          </cell>
          <cell r="BB2584">
            <v>0</v>
          </cell>
          <cell r="BC2584">
            <v>0</v>
          </cell>
          <cell r="BD2584">
            <v>0</v>
          </cell>
          <cell r="BE2584">
            <v>0</v>
          </cell>
          <cell r="BO2584">
            <v>0</v>
          </cell>
          <cell r="BP2584">
            <v>0</v>
          </cell>
        </row>
        <row r="2585">
          <cell r="C2585">
            <v>204568162</v>
          </cell>
          <cell r="D2585" t="str">
            <v>ГУП «AMUR-TEHNO»</v>
          </cell>
          <cell r="E2585" t="str">
            <v>ГП</v>
          </cell>
          <cell r="G2585">
            <v>100</v>
          </cell>
          <cell r="H2585" t="str">
            <v>Таш. обл.</v>
          </cell>
          <cell r="I2585" t="str">
            <v>Қишлоқ хўжалиги вазирлиги</v>
          </cell>
          <cell r="J2585" t="str">
            <v>ГП</v>
          </cell>
          <cell r="K2585" t="str">
            <v>ГП</v>
          </cell>
          <cell r="L2585" t="str">
            <v>Қишлоқ хўжалиги ва қишлоқ хўжалиги маҳсулотларини қайта ишлаш</v>
          </cell>
          <cell r="M2585" t="str">
            <v>Қишлоқ хўжалиги ва озиқ-овқат саноати</v>
          </cell>
          <cell r="BA2585">
            <v>0</v>
          </cell>
          <cell r="BB2585">
            <v>0</v>
          </cell>
          <cell r="BC2585">
            <v>0</v>
          </cell>
          <cell r="BD2585">
            <v>0</v>
          </cell>
          <cell r="BE2585">
            <v>0</v>
          </cell>
          <cell r="BO2585">
            <v>0</v>
          </cell>
          <cell r="BP2585">
            <v>0</v>
          </cell>
        </row>
        <row r="2586">
          <cell r="C2586">
            <v>305835278</v>
          </cell>
          <cell r="D2586" t="str">
            <v>«YANGIYO`L TUMAN HUDUDIY TA`MIRLASH»</v>
          </cell>
          <cell r="E2586" t="str">
            <v>ГП</v>
          </cell>
          <cell r="G2586">
            <v>100</v>
          </cell>
          <cell r="H2586" t="str">
            <v>Таш. обл.</v>
          </cell>
          <cell r="I2586" t="str">
            <v>Уй-жой коммунал хизмат кўрсатиш вазирлиги</v>
          </cell>
          <cell r="J2586" t="str">
            <v>ГП</v>
          </cell>
          <cell r="K2586" t="str">
            <v>ГП</v>
          </cell>
          <cell r="L2586" t="str">
            <v>Коммунал уй-жой қурилиш ва сув хўжалиги</v>
          </cell>
          <cell r="M2586" t="str">
            <v>Коммунал соҳа, қурилиш ва хизмат кўрсатиш</v>
          </cell>
          <cell r="BA2586">
            <v>0</v>
          </cell>
          <cell r="BB2586">
            <v>0</v>
          </cell>
          <cell r="BC2586">
            <v>0</v>
          </cell>
          <cell r="BD2586">
            <v>0</v>
          </cell>
          <cell r="BE2586">
            <v>0</v>
          </cell>
          <cell r="BO2586">
            <v>0</v>
          </cell>
          <cell r="BP2586">
            <v>0</v>
          </cell>
        </row>
        <row r="2587">
          <cell r="C2587">
            <v>305979043</v>
          </cell>
          <cell r="D2587" t="str">
            <v>ГУП «YANGIYO`L TUMANI YAGONA HISOB-KITOB MARKAZI»</v>
          </cell>
          <cell r="E2587" t="str">
            <v>ГП</v>
          </cell>
          <cell r="G2587">
            <v>100</v>
          </cell>
          <cell r="H2587" t="str">
            <v>Таш. обл.</v>
          </cell>
          <cell r="I2587" t="str">
            <v>Уй-жой коммунал хизмат кўрсатиш вазирлиги</v>
          </cell>
          <cell r="J2587" t="str">
            <v>ГП</v>
          </cell>
          <cell r="K2587" t="str">
            <v>ГП</v>
          </cell>
          <cell r="L2587" t="str">
            <v>Коммунал уй-жой қурилиш ва сув хўжалиги</v>
          </cell>
          <cell r="M2587" t="str">
            <v>Коммунал соҳа, қурилиш ва хизмат кўрсатиш</v>
          </cell>
          <cell r="BA2587">
            <v>0</v>
          </cell>
          <cell r="BB2587">
            <v>0</v>
          </cell>
          <cell r="BC2587">
            <v>0</v>
          </cell>
          <cell r="BD2587">
            <v>0</v>
          </cell>
          <cell r="BE2587">
            <v>0</v>
          </cell>
          <cell r="BO2587">
            <v>0</v>
          </cell>
          <cell r="BP2587">
            <v>0</v>
          </cell>
          <cell r="BU2587" t="str">
            <v>-</v>
          </cell>
        </row>
        <row r="2588">
          <cell r="C2588">
            <v>306647305</v>
          </cell>
          <cell r="D2588" t="str">
            <v>ГУП «YANGIYO`L TUMAN SANOAT ZONASI»</v>
          </cell>
          <cell r="E2588" t="str">
            <v>ГП</v>
          </cell>
          <cell r="G2588">
            <v>100</v>
          </cell>
          <cell r="H2588" t="str">
            <v>Таш. обл.</v>
          </cell>
          <cell r="I2588" t="str">
            <v>Ҳокимият</v>
          </cell>
          <cell r="J2588" t="str">
            <v>ГП</v>
          </cell>
          <cell r="K2588" t="str">
            <v>ГП</v>
          </cell>
          <cell r="L2588" t="str">
            <v>Ҳудудий инвестициялар ва ЭИЗ</v>
          </cell>
          <cell r="M2588" t="str">
            <v>Инвестиция соҳасидаги, саноат зоналари</v>
          </cell>
          <cell r="BA2588">
            <v>0</v>
          </cell>
          <cell r="BB2588">
            <v>0</v>
          </cell>
          <cell r="BC2588">
            <v>0</v>
          </cell>
          <cell r="BD2588">
            <v>0</v>
          </cell>
          <cell r="BE2588">
            <v>0</v>
          </cell>
          <cell r="BO2588">
            <v>0</v>
          </cell>
          <cell r="BP2588">
            <v>0</v>
          </cell>
        </row>
        <row r="2589">
          <cell r="C2589">
            <v>207053841</v>
          </cell>
          <cell r="D2589" t="str">
            <v>ТОШ ВИЛ ХОКИМЛИГИ ХУЗУРИДАГИ БОШК КАДР МАЛ ОШ КАЙТА МАРКАЗ</v>
          </cell>
          <cell r="E2589" t="str">
            <v>ГП</v>
          </cell>
          <cell r="G2589">
            <v>100</v>
          </cell>
          <cell r="H2589" t="str">
            <v>Таш. обл.</v>
          </cell>
          <cell r="I2589" t="str">
            <v>Ҳокимият</v>
          </cell>
          <cell r="J2589" t="str">
            <v>ГП</v>
          </cell>
          <cell r="K2589" t="str">
            <v>ГП</v>
          </cell>
          <cell r="L2589" t="str">
            <v>Ижтимоий соҳа, туризм ва фармацевтика</v>
          </cell>
          <cell r="M2589" t="str">
            <v>Ижтимоий соҳа, туризм ва фармацевтика</v>
          </cell>
          <cell r="BA2589">
            <v>0</v>
          </cell>
          <cell r="BB2589">
            <v>0</v>
          </cell>
          <cell r="BC2589">
            <v>0</v>
          </cell>
          <cell r="BD2589">
            <v>0</v>
          </cell>
          <cell r="BE2589">
            <v>0</v>
          </cell>
          <cell r="BO2589">
            <v>0</v>
          </cell>
          <cell r="BP2589">
            <v>0</v>
          </cell>
          <cell r="BU2589">
            <v>198</v>
          </cell>
        </row>
        <row r="2590">
          <cell r="C2590">
            <v>300264652</v>
          </cell>
          <cell r="D2590" t="str">
            <v>SHALOLA - AGROMASHSERVIS МУКОБИЛ МАШИНА ТРАКТОР ПАРКИ</v>
          </cell>
          <cell r="E2590" t="str">
            <v>ГП</v>
          </cell>
          <cell r="G2590">
            <v>100</v>
          </cell>
          <cell r="H2590" t="str">
            <v>Таш. обл.</v>
          </cell>
          <cell r="I2590" t="str">
            <v>Қишлоқ хўжалиги вазирлиги</v>
          </cell>
          <cell r="J2590" t="str">
            <v>ГП</v>
          </cell>
          <cell r="K2590" t="str">
            <v>ГП</v>
          </cell>
          <cell r="L2590" t="str">
            <v>Қишлоқ хўжалиги ва қишлоқ хўжалиги маҳсулотларини қайта ишлаш</v>
          </cell>
          <cell r="M2590" t="str">
            <v>Қишлоқ хўжалиги ва озиқ-овқат саноати</v>
          </cell>
          <cell r="BA2590">
            <v>0</v>
          </cell>
          <cell r="BB2590">
            <v>0</v>
          </cell>
          <cell r="BC2590">
            <v>0</v>
          </cell>
          <cell r="BD2590">
            <v>0</v>
          </cell>
          <cell r="BE2590">
            <v>0</v>
          </cell>
          <cell r="BO2590">
            <v>0</v>
          </cell>
          <cell r="BP2590">
            <v>0</v>
          </cell>
        </row>
        <row r="2591">
          <cell r="C2591">
            <v>300281237</v>
          </cell>
          <cell r="D2591" t="str">
            <v>QIBRAY OLTIN DON AGROTEXMASHSERVIS</v>
          </cell>
          <cell r="E2591" t="str">
            <v>ГП</v>
          </cell>
          <cell r="G2591">
            <v>100</v>
          </cell>
          <cell r="H2591" t="str">
            <v>Таш. обл.</v>
          </cell>
          <cell r="I2591" t="str">
            <v>Ҳокимият</v>
          </cell>
          <cell r="J2591" t="str">
            <v>ГП</v>
          </cell>
          <cell r="K2591" t="str">
            <v>ГП</v>
          </cell>
          <cell r="L2591" t="str">
            <v>Қишлоқ хўжалиги ва қишлоқ хўжалиги маҳсулотларини қайта ишлаш</v>
          </cell>
          <cell r="M2591" t="str">
            <v>Қишлоқ хўжалиги ва озиқ-овқат саноати</v>
          </cell>
          <cell r="BA2591">
            <v>0</v>
          </cell>
          <cell r="BB2591">
            <v>0</v>
          </cell>
          <cell r="BC2591">
            <v>0</v>
          </cell>
          <cell r="BD2591">
            <v>0</v>
          </cell>
          <cell r="BE2591">
            <v>0</v>
          </cell>
          <cell r="BO2591">
            <v>0</v>
          </cell>
          <cell r="BP2591">
            <v>0</v>
          </cell>
          <cell r="BU2591">
            <v>509</v>
          </cell>
        </row>
        <row r="2592">
          <cell r="C2592">
            <v>300380074</v>
          </cell>
          <cell r="D2592" t="str">
            <v>Кибрай Эко ДУК</v>
          </cell>
          <cell r="E2592" t="str">
            <v>ГП</v>
          </cell>
          <cell r="G2592">
            <v>100</v>
          </cell>
          <cell r="H2592" t="str">
            <v>Таш. обл.</v>
          </cell>
          <cell r="I2592" t="str">
            <v>Ҳокимият</v>
          </cell>
          <cell r="J2592" t="str">
            <v>ГП</v>
          </cell>
          <cell r="K2592" t="str">
            <v>ГП</v>
          </cell>
          <cell r="L2592" t="str">
            <v>Қишлоқ хўжалиги ва қишлоқ хўжалиги маҳсулотларини қайта ишлаш</v>
          </cell>
          <cell r="M2592" t="str">
            <v>Қишлоқ хўжалиги ва озиқ-овқат саноати</v>
          </cell>
          <cell r="BA2592">
            <v>0</v>
          </cell>
          <cell r="BB2592">
            <v>0</v>
          </cell>
          <cell r="BC2592">
            <v>0</v>
          </cell>
          <cell r="BD2592">
            <v>0</v>
          </cell>
          <cell r="BE2592">
            <v>0</v>
          </cell>
          <cell r="BO2592">
            <v>0</v>
          </cell>
          <cell r="BP2592">
            <v>0</v>
          </cell>
          <cell r="BU2592">
            <v>51</v>
          </cell>
        </row>
        <row r="2593">
          <cell r="C2593">
            <v>301640857</v>
          </cell>
          <cell r="D2593" t="str">
            <v>Туркистон мадад-сервис мукобил машина трактор парки</v>
          </cell>
          <cell r="E2593" t="str">
            <v>ГП</v>
          </cell>
          <cell r="G2593">
            <v>100</v>
          </cell>
          <cell r="H2593" t="str">
            <v>Таш. обл.</v>
          </cell>
          <cell r="I2593" t="str">
            <v>Ҳокимият</v>
          </cell>
          <cell r="J2593" t="str">
            <v>ГП</v>
          </cell>
          <cell r="K2593" t="str">
            <v>ГП</v>
          </cell>
          <cell r="L2593" t="str">
            <v>Қишлоқ хўжалиги ва қишлоқ хўжалиги маҳсулотларини қайта ишлаш</v>
          </cell>
          <cell r="M2593" t="str">
            <v>Қишлоқ хўжалиги ва озиқ-овқат саноати</v>
          </cell>
          <cell r="Y2593">
            <v>0</v>
          </cell>
          <cell r="AI2593">
            <v>0</v>
          </cell>
          <cell r="AJ2593">
            <v>0</v>
          </cell>
          <cell r="BA2593">
            <v>0</v>
          </cell>
          <cell r="BB2593">
            <v>0</v>
          </cell>
          <cell r="BC2593">
            <v>0</v>
          </cell>
          <cell r="BD2593">
            <v>0</v>
          </cell>
          <cell r="BE2593">
            <v>0</v>
          </cell>
          <cell r="BO2593">
            <v>0</v>
          </cell>
          <cell r="BP2593">
            <v>0</v>
          </cell>
        </row>
        <row r="2594">
          <cell r="C2594">
            <v>302696382</v>
          </cell>
          <cell r="D2594" t="str">
            <v>«OBOD QIBRAY»</v>
          </cell>
          <cell r="E2594" t="str">
            <v>ГП</v>
          </cell>
          <cell r="G2594">
            <v>100</v>
          </cell>
          <cell r="H2594" t="str">
            <v>Таш. обл.</v>
          </cell>
          <cell r="I2594" t="str">
            <v>Ҳокимият</v>
          </cell>
          <cell r="J2594" t="str">
            <v>ГП</v>
          </cell>
          <cell r="K2594" t="str">
            <v>ГП</v>
          </cell>
          <cell r="L2594" t="str">
            <v>Коммунал уй-жой қурилиш ва сув хўжалиги</v>
          </cell>
          <cell r="M2594" t="str">
            <v>Коммунал соҳа, қурилиш ва хизмат кўрсатиш</v>
          </cell>
          <cell r="BA2594">
            <v>0</v>
          </cell>
          <cell r="BB2594">
            <v>0</v>
          </cell>
          <cell r="BC2594">
            <v>0</v>
          </cell>
          <cell r="BD2594">
            <v>0</v>
          </cell>
          <cell r="BE2594">
            <v>0</v>
          </cell>
          <cell r="BO2594">
            <v>0</v>
          </cell>
          <cell r="BP2594">
            <v>0</v>
          </cell>
        </row>
        <row r="2595">
          <cell r="C2595">
            <v>305034634</v>
          </cell>
          <cell r="D2595" t="str">
            <v>ГУП «QIBRAY KICHIK SANOAT</v>
          </cell>
          <cell r="E2595" t="str">
            <v>ГП</v>
          </cell>
          <cell r="G2595">
            <v>100</v>
          </cell>
          <cell r="H2595" t="str">
            <v>Таш. обл.</v>
          </cell>
          <cell r="I2595" t="str">
            <v>Ҳокимият</v>
          </cell>
          <cell r="J2595" t="str">
            <v>ГП</v>
          </cell>
          <cell r="K2595" t="str">
            <v>ГП</v>
          </cell>
          <cell r="L2595" t="str">
            <v>Ҳудудий инвестициялар ва ЭИЗ</v>
          </cell>
          <cell r="M2595" t="str">
            <v>Инвестиция соҳасидаги, саноат зоналари</v>
          </cell>
          <cell r="BA2595">
            <v>0</v>
          </cell>
          <cell r="BB2595">
            <v>0</v>
          </cell>
          <cell r="BC2595">
            <v>0</v>
          </cell>
          <cell r="BD2595">
            <v>0</v>
          </cell>
          <cell r="BE2595">
            <v>0</v>
          </cell>
          <cell r="BO2595">
            <v>0</v>
          </cell>
          <cell r="BP2595">
            <v>0</v>
          </cell>
          <cell r="BU2595">
            <v>2</v>
          </cell>
        </row>
        <row r="2596">
          <cell r="C2596">
            <v>201678922</v>
          </cell>
          <cell r="D2596" t="str">
            <v>ГУП «QISHLOQ XO`JALIGIDA INNOVATSION ISHLANMALAR VA MASLAHAT MARKAZI»</v>
          </cell>
          <cell r="E2596" t="str">
            <v>ГП</v>
          </cell>
          <cell r="G2596">
            <v>100</v>
          </cell>
          <cell r="H2596" t="str">
            <v>Таш. обл.</v>
          </cell>
          <cell r="I2596" t="str">
            <v>Қишлоқ хўжалиги вазирлиги</v>
          </cell>
          <cell r="J2596" t="str">
            <v>ГП</v>
          </cell>
          <cell r="K2596" t="str">
            <v>ГП</v>
          </cell>
          <cell r="L2596" t="str">
            <v>Қишлоқ хўжалиги ва қишлоқ хўжалиги маҳсулотларини қайта ишлаш</v>
          </cell>
          <cell r="M2596" t="str">
            <v>Қишлоқ хўжалиги ва озиқ-овқат саноати</v>
          </cell>
          <cell r="BA2596">
            <v>0</v>
          </cell>
          <cell r="BB2596">
            <v>0</v>
          </cell>
          <cell r="BC2596">
            <v>0</v>
          </cell>
          <cell r="BD2596">
            <v>0</v>
          </cell>
          <cell r="BE2596">
            <v>0</v>
          </cell>
          <cell r="BO2596">
            <v>0</v>
          </cell>
          <cell r="BP2596">
            <v>0</v>
          </cell>
        </row>
        <row r="2597">
          <cell r="C2597">
            <v>302649108</v>
          </cell>
          <cell r="D2597" t="str">
            <v>YANGIYO L MEVA SABZAVOT AGRO  КОРХОНА</v>
          </cell>
          <cell r="E2597" t="str">
            <v>ГП</v>
          </cell>
          <cell r="G2597">
            <v>100</v>
          </cell>
          <cell r="H2597" t="str">
            <v>Таш. обл.</v>
          </cell>
          <cell r="I2597" t="str">
            <v>Ҳокимият</v>
          </cell>
          <cell r="J2597" t="str">
            <v>ГП</v>
          </cell>
          <cell r="K2597" t="str">
            <v>ГП</v>
          </cell>
          <cell r="L2597" t="str">
            <v>Озиқ-овқат</v>
          </cell>
          <cell r="M2597" t="str">
            <v>Қишлоқ хўжалиги ва озиқ-овқат саноати</v>
          </cell>
          <cell r="BA2597">
            <v>0</v>
          </cell>
          <cell r="BB2597">
            <v>0</v>
          </cell>
          <cell r="BC2597">
            <v>0</v>
          </cell>
          <cell r="BD2597">
            <v>0</v>
          </cell>
          <cell r="BE2597">
            <v>0</v>
          </cell>
          <cell r="BO2597">
            <v>0</v>
          </cell>
          <cell r="BP2597">
            <v>0</v>
          </cell>
          <cell r="BU2597">
            <v>49</v>
          </cell>
        </row>
        <row r="2598">
          <cell r="C2598">
            <v>305261978</v>
          </cell>
          <cell r="D2598" t="str">
            <v xml:space="preserve"> «TOSHKENT TUMAN YO`LLARDAN FOYDALANISH</v>
          </cell>
          <cell r="E2598" t="str">
            <v>ГП</v>
          </cell>
          <cell r="G2598">
            <v>100</v>
          </cell>
          <cell r="H2598" t="str">
            <v>Таш. обл.</v>
          </cell>
          <cell r="I2598" t="str">
            <v>Автомобиль йўллари давлат қўмитаси</v>
          </cell>
          <cell r="J2598" t="str">
            <v>ГП</v>
          </cell>
          <cell r="K2598" t="str">
            <v>ГП</v>
          </cell>
          <cell r="L2598" t="str">
            <v>Йўл-транспорт инфратузилмаси</v>
          </cell>
          <cell r="M2598" t="str">
            <v>Коммунал соҳа, қурилиш ва хизмат кўрсатиш</v>
          </cell>
          <cell r="BA2598">
            <v>0</v>
          </cell>
          <cell r="BB2598">
            <v>0</v>
          </cell>
          <cell r="BC2598">
            <v>0</v>
          </cell>
          <cell r="BD2598">
            <v>0</v>
          </cell>
          <cell r="BE2598">
            <v>0</v>
          </cell>
          <cell r="BO2598">
            <v>0</v>
          </cell>
          <cell r="BP2598">
            <v>0</v>
          </cell>
          <cell r="BU2598">
            <v>115</v>
          </cell>
        </row>
        <row r="2599">
          <cell r="C2599">
            <v>300908015</v>
          </cell>
          <cell r="D2599" t="str">
            <v>TOZALIK</v>
          </cell>
          <cell r="E2599" t="str">
            <v>ГП</v>
          </cell>
          <cell r="G2599">
            <v>100</v>
          </cell>
          <cell r="H2599" t="str">
            <v>Таш. обл.</v>
          </cell>
          <cell r="I2599" t="str">
            <v>Ҳокимият</v>
          </cell>
          <cell r="J2599" t="str">
            <v>ГП</v>
          </cell>
          <cell r="K2599" t="str">
            <v>ГП</v>
          </cell>
          <cell r="L2599" t="str">
            <v>Коммунал уй-жой қурилиш ва сув хўжалиги</v>
          </cell>
          <cell r="M2599" t="str">
            <v>Коммунал соҳа, қурилиш ва хизмат кўрсатиш</v>
          </cell>
          <cell r="BA2599">
            <v>0</v>
          </cell>
          <cell r="BB2599">
            <v>0</v>
          </cell>
          <cell r="BC2599">
            <v>0</v>
          </cell>
          <cell r="BD2599">
            <v>0</v>
          </cell>
          <cell r="BE2599">
            <v>0</v>
          </cell>
          <cell r="BO2599">
            <v>0</v>
          </cell>
          <cell r="BP2599">
            <v>0</v>
          </cell>
        </row>
        <row r="2600">
          <cell r="C2600">
            <v>305356415</v>
          </cell>
          <cell r="D2600" t="str">
            <v xml:space="preserve"> «YANGIYO`LQURILISH»</v>
          </cell>
          <cell r="E2600" t="str">
            <v>ГП</v>
          </cell>
          <cell r="G2600">
            <v>100</v>
          </cell>
          <cell r="H2600" t="str">
            <v>Таш. обл.</v>
          </cell>
          <cell r="I2600" t="str">
            <v>Автомобиль йўллари давлат қўмитаси</v>
          </cell>
          <cell r="J2600" t="str">
            <v>ГП</v>
          </cell>
          <cell r="K2600" t="str">
            <v>ГП</v>
          </cell>
          <cell r="L2600" t="str">
            <v>Йўл-транспорт инфратузилмаси</v>
          </cell>
          <cell r="M2600" t="str">
            <v>Коммунал соҳа, қурилиш ва хизмат кўрсатиш</v>
          </cell>
          <cell r="BA2600">
            <v>0</v>
          </cell>
          <cell r="BB2600">
            <v>0</v>
          </cell>
          <cell r="BC2600">
            <v>0</v>
          </cell>
          <cell r="BD2600">
            <v>0</v>
          </cell>
          <cell r="BE2600">
            <v>0</v>
          </cell>
          <cell r="BO2600">
            <v>0</v>
          </cell>
          <cell r="BP2600">
            <v>0</v>
          </cell>
        </row>
        <row r="2601">
          <cell r="C2601">
            <v>305035252</v>
          </cell>
          <cell r="D2601" t="str">
            <v>ГУП «YANGIYO`L KICHIK SANO</v>
          </cell>
          <cell r="E2601" t="str">
            <v>ГП</v>
          </cell>
          <cell r="G2601">
            <v>100</v>
          </cell>
          <cell r="H2601" t="str">
            <v>Таш. обл.</v>
          </cell>
          <cell r="I2601" t="str">
            <v>Ҳокимият</v>
          </cell>
          <cell r="J2601" t="str">
            <v>ГП</v>
          </cell>
          <cell r="K2601" t="str">
            <v>ГП</v>
          </cell>
          <cell r="L2601" t="str">
            <v>Ҳудудий инвестициялар ва ЭИЗ</v>
          </cell>
          <cell r="M2601" t="str">
            <v>Инвестиция соҳасидаги, саноат зоналари</v>
          </cell>
          <cell r="BA2601">
            <v>0</v>
          </cell>
          <cell r="BB2601">
            <v>0</v>
          </cell>
          <cell r="BC2601">
            <v>0</v>
          </cell>
          <cell r="BD2601">
            <v>0</v>
          </cell>
          <cell r="BE2601">
            <v>0</v>
          </cell>
          <cell r="BO2601">
            <v>0</v>
          </cell>
          <cell r="BP2601">
            <v>0</v>
          </cell>
          <cell r="BU2601">
            <v>2</v>
          </cell>
        </row>
        <row r="2602">
          <cell r="C2602">
            <v>303318669</v>
          </cell>
          <cell r="D2602" t="str">
            <v>«KICHIK SANOAT ZONALARINI BOSHQARISH YAGONA DIREKSIYASI» DAV</v>
          </cell>
          <cell r="E2602" t="str">
            <v>ГП</v>
          </cell>
          <cell r="G2602">
            <v>100</v>
          </cell>
          <cell r="H2602" t="str">
            <v>Фергана</v>
          </cell>
          <cell r="I2602" t="str">
            <v>Ҳокимият</v>
          </cell>
          <cell r="J2602" t="str">
            <v>ГП</v>
          </cell>
          <cell r="K2602" t="str">
            <v>ГП</v>
          </cell>
          <cell r="L2602" t="str">
            <v>Ҳудудий инвестициялар ва ЭИЗ</v>
          </cell>
          <cell r="M2602" t="str">
            <v>Инвестиция соҳасидаги, саноат зоналари</v>
          </cell>
          <cell r="N2602" t="str">
            <v>ВМҚ-800</v>
          </cell>
          <cell r="O2602" t="str">
            <v>тугатиш</v>
          </cell>
          <cell r="Y2602">
            <v>0</v>
          </cell>
          <cell r="Z2602">
            <v>0</v>
          </cell>
          <cell r="AJ2602">
            <v>0</v>
          </cell>
          <cell r="AK2602">
            <v>0</v>
          </cell>
          <cell r="BA2602">
            <v>0</v>
          </cell>
          <cell r="BB2602">
            <v>0</v>
          </cell>
          <cell r="BC2602">
            <v>0</v>
          </cell>
          <cell r="BD2602">
            <v>0</v>
          </cell>
          <cell r="BE2602">
            <v>0</v>
          </cell>
          <cell r="BO2602">
            <v>0</v>
          </cell>
          <cell r="BP2602">
            <v>0</v>
          </cell>
          <cell r="BU2602">
            <v>1</v>
          </cell>
        </row>
        <row r="2603">
          <cell r="C2603">
            <v>303499674</v>
          </cell>
          <cell r="D2603" t="str">
            <v xml:space="preserve">«CHIQINDI POLIGONI» </v>
          </cell>
          <cell r="E2603" t="str">
            <v>ГП</v>
          </cell>
          <cell r="G2603">
            <v>100</v>
          </cell>
          <cell r="H2603" t="str">
            <v>Фергана</v>
          </cell>
          <cell r="I2603" t="str">
            <v>Ҳокимият</v>
          </cell>
          <cell r="J2603" t="str">
            <v>ГП</v>
          </cell>
          <cell r="K2603" t="str">
            <v>ГП</v>
          </cell>
          <cell r="L2603" t="str">
            <v>Коммунал уй-жой қурилиш ва сув хўжалиги</v>
          </cell>
          <cell r="M2603" t="str">
            <v>Коммунал соҳа, қурилиш ва хизмат кўрсатиш</v>
          </cell>
          <cell r="N2603" t="str">
            <v>ВМҚ-800</v>
          </cell>
          <cell r="O2603" t="str">
            <v>тугатиш</v>
          </cell>
          <cell r="BA2603">
            <v>0</v>
          </cell>
          <cell r="BB2603">
            <v>0</v>
          </cell>
          <cell r="BC2603">
            <v>0</v>
          </cell>
          <cell r="BD2603">
            <v>0</v>
          </cell>
          <cell r="BE2603">
            <v>0</v>
          </cell>
          <cell r="BO2603">
            <v>0</v>
          </cell>
          <cell r="BP2603">
            <v>0</v>
          </cell>
          <cell r="BU2603">
            <v>5</v>
          </cell>
        </row>
        <row r="2604">
          <cell r="C2604">
            <v>206980663</v>
          </cell>
          <cell r="D2604" t="str">
            <v>«FAR.VIL. AXBOROT-KOMMUNIKATSIYA TEXN.RIVOJ. MARKAZI» DUK</v>
          </cell>
          <cell r="E2604" t="str">
            <v>ГП</v>
          </cell>
          <cell r="G2604">
            <v>100</v>
          </cell>
          <cell r="H2604" t="str">
            <v>Фергана</v>
          </cell>
          <cell r="I2604" t="str">
            <v>Ҳокимият</v>
          </cell>
          <cell r="J2604" t="str">
            <v>ГП</v>
          </cell>
          <cell r="K2604" t="str">
            <v>ГП</v>
          </cell>
          <cell r="L2604" t="str">
            <v>Ахборот технологиялари ва нашриёт</v>
          </cell>
          <cell r="M2604" t="str">
            <v>Ахборот технологиялари ва телекоммуникациялар</v>
          </cell>
          <cell r="BA2604">
            <v>0</v>
          </cell>
          <cell r="BB2604">
            <v>0</v>
          </cell>
          <cell r="BC2604">
            <v>0</v>
          </cell>
          <cell r="BD2604">
            <v>0</v>
          </cell>
          <cell r="BE2604">
            <v>0</v>
          </cell>
          <cell r="BO2604">
            <v>0</v>
          </cell>
          <cell r="BP2604">
            <v>0</v>
          </cell>
          <cell r="BU2604">
            <v>9</v>
          </cell>
        </row>
        <row r="2605">
          <cell r="C2605">
            <v>206966821</v>
          </cell>
          <cell r="D2605" t="str">
            <v xml:space="preserve">КОМПЬЮТЕР ХИЗМАТ МАРКАЗИ ДАВ ЛАТ </v>
          </cell>
          <cell r="E2605" t="str">
            <v>ГП</v>
          </cell>
          <cell r="G2605">
            <v>100</v>
          </cell>
          <cell r="H2605" t="str">
            <v>Фергана</v>
          </cell>
          <cell r="I2605" t="str">
            <v>Ички ишлар вазирлиги</v>
          </cell>
          <cell r="J2605" t="str">
            <v>ГП</v>
          </cell>
          <cell r="K2605" t="str">
            <v>ГП</v>
          </cell>
          <cell r="L2605" t="str">
            <v>Ахборот технологиялари ва нашриёт</v>
          </cell>
          <cell r="M2605" t="str">
            <v>Ахборот технологиялари ва телекоммуникациялар</v>
          </cell>
          <cell r="BA2605">
            <v>0</v>
          </cell>
          <cell r="BB2605">
            <v>0</v>
          </cell>
          <cell r="BC2605">
            <v>0</v>
          </cell>
          <cell r="BD2605">
            <v>0</v>
          </cell>
          <cell r="BE2605">
            <v>0</v>
          </cell>
          <cell r="BO2605">
            <v>0</v>
          </cell>
          <cell r="BP2605">
            <v>0</v>
          </cell>
          <cell r="BU2605">
            <v>42</v>
          </cell>
          <cell r="BW2605">
            <v>126.04470464725399</v>
          </cell>
          <cell r="BX2605" t="str">
            <v>высокая</v>
          </cell>
        </row>
        <row r="2606">
          <cell r="C2606">
            <v>304899935</v>
          </cell>
          <cell r="D2606" t="str">
            <v>ГУП «FARG`ONA MINTAQAVIY Y</v>
          </cell>
          <cell r="E2606" t="str">
            <v>ГП</v>
          </cell>
          <cell r="G2606">
            <v>100</v>
          </cell>
          <cell r="H2606" t="str">
            <v>Фергана</v>
          </cell>
          <cell r="I2606" t="str">
            <v>Автомобиль йўллари давлат қўмитаси</v>
          </cell>
          <cell r="J2606" t="str">
            <v>ГП</v>
          </cell>
          <cell r="K2606" t="str">
            <v>ГП</v>
          </cell>
          <cell r="L2606" t="str">
            <v>Йўл-транспорт инфратузилмаси</v>
          </cell>
          <cell r="M2606" t="str">
            <v>Коммунал соҳа, қурилиш ва хизмат кўрсатиш</v>
          </cell>
          <cell r="BA2606">
            <v>0</v>
          </cell>
          <cell r="BB2606">
            <v>0</v>
          </cell>
          <cell r="BC2606">
            <v>0</v>
          </cell>
          <cell r="BD2606">
            <v>0</v>
          </cell>
          <cell r="BE2606">
            <v>0</v>
          </cell>
          <cell r="BO2606">
            <v>0</v>
          </cell>
          <cell r="BP2606">
            <v>0</v>
          </cell>
          <cell r="BU2606" t="str">
            <v>-</v>
          </cell>
        </row>
        <row r="2607">
          <cell r="C2607">
            <v>305181358</v>
          </cell>
          <cell r="D2607" t="str">
            <v xml:space="preserve"> «FARGONAYO`LKO`KALAM»</v>
          </cell>
          <cell r="E2607" t="str">
            <v>ГП</v>
          </cell>
          <cell r="G2607">
            <v>100</v>
          </cell>
          <cell r="H2607" t="str">
            <v>Фергана</v>
          </cell>
          <cell r="I2607" t="str">
            <v>Автомобиль йўллари давлат қўмитаси</v>
          </cell>
          <cell r="J2607" t="str">
            <v>ГП</v>
          </cell>
          <cell r="K2607" t="str">
            <v>ГП</v>
          </cell>
          <cell r="L2607" t="str">
            <v>Йўл-транспорт инфратузилмаси</v>
          </cell>
          <cell r="M2607" t="str">
            <v>Коммунал соҳа, қурилиш ва хизмат кўрсатиш</v>
          </cell>
          <cell r="BA2607">
            <v>21446.73331</v>
          </cell>
          <cell r="BB2607">
            <v>21446.73331</v>
          </cell>
          <cell r="BC2607">
            <v>0</v>
          </cell>
          <cell r="BD2607">
            <v>21446.73331</v>
          </cell>
          <cell r="BE2607">
            <v>0</v>
          </cell>
          <cell r="BO2607">
            <v>0</v>
          </cell>
          <cell r="BP2607">
            <v>0</v>
          </cell>
        </row>
        <row r="2608">
          <cell r="C2608">
            <v>305262518</v>
          </cell>
          <cell r="D2608" t="str">
            <v>ГУП «FARG`ONA VILOYATI ARX</v>
          </cell>
          <cell r="E2608" t="str">
            <v>ГП</v>
          </cell>
          <cell r="G2608">
            <v>100</v>
          </cell>
          <cell r="H2608" t="str">
            <v>Фергана</v>
          </cell>
          <cell r="I2608" t="str">
            <v>Қурилиш вазирлиги</v>
          </cell>
          <cell r="J2608" t="str">
            <v>ГП</v>
          </cell>
          <cell r="K2608" t="str">
            <v>ГП</v>
          </cell>
          <cell r="L2608" t="str">
            <v>Коммунал уй-жой қурилиш ва сув хўжалиги</v>
          </cell>
          <cell r="M2608" t="str">
            <v>Коммунал соҳа, қурилиш ва хизмат кўрсатиш</v>
          </cell>
          <cell r="BA2608">
            <v>0</v>
          </cell>
          <cell r="BB2608">
            <v>0</v>
          </cell>
          <cell r="BC2608">
            <v>0</v>
          </cell>
          <cell r="BD2608">
            <v>0</v>
          </cell>
          <cell r="BE2608">
            <v>0</v>
          </cell>
          <cell r="BO2608">
            <v>0</v>
          </cell>
          <cell r="BP2608">
            <v>0</v>
          </cell>
          <cell r="BU2608">
            <v>22</v>
          </cell>
        </row>
        <row r="2609">
          <cell r="C2609">
            <v>201152382</v>
          </cell>
          <cell r="D2609" t="str">
            <v>ГУП «FARG`ONA SUV QURILISH</v>
          </cell>
          <cell r="E2609" t="str">
            <v>ГП</v>
          </cell>
          <cell r="G2609">
            <v>100</v>
          </cell>
          <cell r="H2609" t="str">
            <v>Фергана</v>
          </cell>
          <cell r="I2609" t="str">
            <v>Сув хўжалиги вазирлиги</v>
          </cell>
          <cell r="J2609" t="str">
            <v>ГП</v>
          </cell>
          <cell r="K2609" t="str">
            <v>ГП</v>
          </cell>
          <cell r="L2609" t="str">
            <v>Коммунал уй-жой қурилиш ва сув хўжалиги</v>
          </cell>
          <cell r="M2609" t="str">
            <v>Коммунал соҳа, қурилиш ва хизмат кўрсатиш</v>
          </cell>
          <cell r="BA2609">
            <v>0</v>
          </cell>
          <cell r="BB2609">
            <v>0</v>
          </cell>
          <cell r="BC2609">
            <v>0</v>
          </cell>
          <cell r="BD2609">
            <v>0</v>
          </cell>
          <cell r="BE2609">
            <v>0</v>
          </cell>
          <cell r="BO2609">
            <v>0</v>
          </cell>
          <cell r="BP2609">
            <v>0</v>
          </cell>
          <cell r="BU2609">
            <v>1</v>
          </cell>
        </row>
        <row r="2610">
          <cell r="C2610">
            <v>305920513</v>
          </cell>
          <cell r="D2610" t="str">
            <v>ГУП «O’ZBEKISTON RESPUBLIKASI INNOVATSION RIVOJLANISH VAZIRLIGI HUZURIDAGI YOSHLAR INN</v>
          </cell>
          <cell r="E2610" t="str">
            <v>ГП</v>
          </cell>
          <cell r="G2610">
            <v>100</v>
          </cell>
          <cell r="H2610" t="str">
            <v>Фергана</v>
          </cell>
          <cell r="I2610" t="str">
            <v>Инновацион ривожланиш вазирлиги</v>
          </cell>
          <cell r="J2610" t="str">
            <v>ГП</v>
          </cell>
          <cell r="K2610" t="str">
            <v>ГП</v>
          </cell>
          <cell r="L2610" t="str">
            <v>Ижтимоий соҳа, туризм ва фармацевтика</v>
          </cell>
          <cell r="M2610" t="str">
            <v>Ижтимоий соҳа, туризм ва фармацевтика</v>
          </cell>
          <cell r="BA2610">
            <v>0</v>
          </cell>
          <cell r="BB2610">
            <v>0</v>
          </cell>
          <cell r="BC2610">
            <v>0</v>
          </cell>
          <cell r="BD2610">
            <v>0</v>
          </cell>
          <cell r="BE2610">
            <v>0</v>
          </cell>
          <cell r="BO2610">
            <v>0</v>
          </cell>
          <cell r="BP2610">
            <v>0</v>
          </cell>
          <cell r="BU2610">
            <v>5</v>
          </cell>
        </row>
        <row r="2611">
          <cell r="C2611">
            <v>202105519</v>
          </cell>
          <cell r="D2611" t="str">
            <v>ХУЖАЛИК ХИСОБИДАГИ ЕР ТУЗИШ ВАКУЧМАС МУЛК КАДАСТРИ ХИЗМАТИ.</v>
          </cell>
          <cell r="E2611" t="str">
            <v>ГП</v>
          </cell>
          <cell r="G2611">
            <v>100</v>
          </cell>
          <cell r="H2611" t="str">
            <v>Фергана</v>
          </cell>
          <cell r="I2611" t="str">
            <v>Ер ресурслари, геодезия, картография ва давлат кадастри бўйича давлат қўмитаси</v>
          </cell>
          <cell r="J2611" t="str">
            <v>ГП</v>
          </cell>
          <cell r="K2611" t="str">
            <v>ГП</v>
          </cell>
          <cell r="L2611" t="str">
            <v>Қишлоқ хўжалиги ва қишлоқ хўжалиги маҳсулотларини қайта ишлаш</v>
          </cell>
          <cell r="M2611" t="str">
            <v>Коммунал соҳа, қурилиш ва хизмат кўрсатиш</v>
          </cell>
          <cell r="N2611" t="str">
            <v>ВМҚ-800</v>
          </cell>
          <cell r="O2611" t="str">
            <v>тугатиш</v>
          </cell>
          <cell r="Y2611">
            <v>857.00250000000005</v>
          </cell>
          <cell r="AI2611">
            <v>0</v>
          </cell>
          <cell r="AJ2611">
            <v>13.122099609375001</v>
          </cell>
          <cell r="BA2611">
            <v>0</v>
          </cell>
          <cell r="BB2611">
            <v>0</v>
          </cell>
          <cell r="BC2611">
            <v>0</v>
          </cell>
          <cell r="BD2611">
            <v>0</v>
          </cell>
          <cell r="BE2611">
            <v>0</v>
          </cell>
          <cell r="BO2611">
            <v>0</v>
          </cell>
          <cell r="BP2611">
            <v>0</v>
          </cell>
          <cell r="BU2611">
            <v>1</v>
          </cell>
        </row>
        <row r="2612">
          <cell r="C2612">
            <v>205791234</v>
          </cell>
          <cell r="D2612" t="str">
            <v xml:space="preserve">QO`QON YER MULK KADASTR XIZMATI </v>
          </cell>
          <cell r="E2612" t="str">
            <v>ГП</v>
          </cell>
          <cell r="G2612">
            <v>100</v>
          </cell>
          <cell r="H2612" t="str">
            <v>Фергана</v>
          </cell>
          <cell r="I2612" t="str">
            <v>Ер ресурслари, геодезия, картография ва давлат кадастри бўйича давлат қўмитаси</v>
          </cell>
          <cell r="J2612" t="str">
            <v>ГП</v>
          </cell>
          <cell r="K2612" t="str">
            <v>ГП</v>
          </cell>
          <cell r="L2612" t="str">
            <v>Қишлоқ хўжалиги ва қишлоқ хўжалиги маҳсулотларини қайта ишлаш</v>
          </cell>
          <cell r="M2612" t="str">
            <v>Коммунал соҳа, қурилиш ва хизмат кўрсатиш</v>
          </cell>
          <cell r="N2612" t="str">
            <v>ВМҚ-800</v>
          </cell>
          <cell r="O2612" t="str">
            <v>тугатиш</v>
          </cell>
          <cell r="BA2612">
            <v>0</v>
          </cell>
          <cell r="BB2612">
            <v>0</v>
          </cell>
          <cell r="BC2612">
            <v>0</v>
          </cell>
          <cell r="BD2612">
            <v>0</v>
          </cell>
          <cell r="BE2612">
            <v>0</v>
          </cell>
          <cell r="BO2612">
            <v>0</v>
          </cell>
          <cell r="BP2612">
            <v>0</v>
          </cell>
          <cell r="BU2612">
            <v>1</v>
          </cell>
        </row>
        <row r="2613">
          <cell r="C2613">
            <v>205720360</v>
          </cell>
          <cell r="D2613" t="str">
            <v>ХУЖАЛИК ХИСОБИДАГИ ТУМАН ЕР ТУЗИШ ВА КУЧМАС МУЛК КАДАСТРИ ХЗ</v>
          </cell>
          <cell r="E2613" t="str">
            <v>ГП</v>
          </cell>
          <cell r="G2613">
            <v>100</v>
          </cell>
          <cell r="H2613" t="str">
            <v>Фергана</v>
          </cell>
          <cell r="I2613" t="str">
            <v>Ер ресурслари, геодезия, картография ва давлат кадастри бўйича давлат қўмитаси</v>
          </cell>
          <cell r="J2613" t="str">
            <v>ГП</v>
          </cell>
          <cell r="K2613" t="str">
            <v>ГП</v>
          </cell>
          <cell r="L2613" t="str">
            <v>Қишлоқ хўжалиги ва қишлоқ хўжалиги маҳсулотларини қайта ишлаш</v>
          </cell>
          <cell r="M2613" t="str">
            <v>Коммунал соҳа, қурилиш ва хизмат кўрсатиш</v>
          </cell>
          <cell r="N2613" t="str">
            <v>ВМҚ-800</v>
          </cell>
          <cell r="O2613" t="str">
            <v>тугатиш</v>
          </cell>
          <cell r="Y2613">
            <v>310.23731249999997</v>
          </cell>
          <cell r="AI2613">
            <v>9.1734003906249999</v>
          </cell>
          <cell r="AJ2613">
            <v>1.4515</v>
          </cell>
          <cell r="BA2613">
            <v>0</v>
          </cell>
          <cell r="BB2613">
            <v>0</v>
          </cell>
          <cell r="BC2613">
            <v>0</v>
          </cell>
          <cell r="BD2613">
            <v>0</v>
          </cell>
          <cell r="BE2613">
            <v>0</v>
          </cell>
          <cell r="BO2613">
            <v>0</v>
          </cell>
          <cell r="BP2613">
            <v>0</v>
          </cell>
          <cell r="BU2613">
            <v>1</v>
          </cell>
        </row>
        <row r="2614">
          <cell r="C2614">
            <v>205712892</v>
          </cell>
          <cell r="D2614" t="str">
            <v>FARGONA SH.YER TUZISH VA KUCH-MAS MULK KADASTRI XIZMATI X/H</v>
          </cell>
          <cell r="E2614" t="str">
            <v>ГП</v>
          </cell>
          <cell r="G2614">
            <v>100</v>
          </cell>
          <cell r="H2614" t="str">
            <v>Фергана</v>
          </cell>
          <cell r="I2614" t="str">
            <v>Ер ресурслари, геодезия, картография ва давлат кадастри бўйича давлат қўмитаси</v>
          </cell>
          <cell r="J2614" t="str">
            <v>ГП</v>
          </cell>
          <cell r="K2614" t="str">
            <v>ГП</v>
          </cell>
          <cell r="L2614" t="str">
            <v>Қишлоқ хўжалиги ва қишлоқ хўжалиги маҳсулотларини қайта ишлаш</v>
          </cell>
          <cell r="M2614" t="str">
            <v>Коммунал соҳа, қурилиш ва хизмат кўрсатиш</v>
          </cell>
          <cell r="N2614" t="str">
            <v>ВМҚ-800</v>
          </cell>
          <cell r="O2614" t="str">
            <v>тугатиш</v>
          </cell>
          <cell r="BA2614">
            <v>0</v>
          </cell>
          <cell r="BB2614">
            <v>0</v>
          </cell>
          <cell r="BC2614">
            <v>0</v>
          </cell>
          <cell r="BD2614">
            <v>0</v>
          </cell>
          <cell r="BE2614">
            <v>0</v>
          </cell>
          <cell r="BO2614">
            <v>0</v>
          </cell>
          <cell r="BP2614">
            <v>0</v>
          </cell>
          <cell r="BU2614">
            <v>1</v>
          </cell>
        </row>
        <row r="2615">
          <cell r="C2615">
            <v>205723199</v>
          </cell>
          <cell r="D2615" t="str">
            <v>КУВАСОЙ ШАХАР «ЕРМУЛККАДАСТР» ХИЗМАТИ</v>
          </cell>
          <cell r="E2615" t="str">
            <v>ГП</v>
          </cell>
          <cell r="G2615">
            <v>100</v>
          </cell>
          <cell r="H2615" t="str">
            <v>Фергана</v>
          </cell>
          <cell r="I2615" t="str">
            <v>Ер ресурслари, геодезия, картография ва давлат кадастри бўйича давлат қўмитаси</v>
          </cell>
          <cell r="J2615" t="str">
            <v>ГП</v>
          </cell>
          <cell r="K2615" t="str">
            <v>ГП</v>
          </cell>
          <cell r="L2615" t="str">
            <v>Қишлоқ хўжалиги ва қишлоқ хўжалиги маҳсулотларини қайта ишлаш</v>
          </cell>
          <cell r="M2615" t="str">
            <v>Коммунал соҳа, қурилиш ва хизмат кўрсатиш</v>
          </cell>
          <cell r="N2615" t="str">
            <v>ВМҚ-800</v>
          </cell>
          <cell r="O2615" t="str">
            <v>тугатиш</v>
          </cell>
          <cell r="BA2615">
            <v>0</v>
          </cell>
          <cell r="BB2615">
            <v>0</v>
          </cell>
          <cell r="BC2615">
            <v>0</v>
          </cell>
          <cell r="BD2615">
            <v>0</v>
          </cell>
          <cell r="BE2615">
            <v>0</v>
          </cell>
          <cell r="BO2615">
            <v>0</v>
          </cell>
          <cell r="BP2615">
            <v>0</v>
          </cell>
          <cell r="BU2615">
            <v>1</v>
          </cell>
        </row>
        <row r="2616">
          <cell r="C2616">
            <v>202127284</v>
          </cell>
          <cell r="D2616" t="str">
            <v>YER TUZISH VA KO CHMAS MULK KADASTR XIZMATI</v>
          </cell>
          <cell r="E2616" t="str">
            <v>ГП</v>
          </cell>
          <cell r="G2616">
            <v>100</v>
          </cell>
          <cell r="H2616" t="str">
            <v>Фергана</v>
          </cell>
          <cell r="I2616" t="str">
            <v>Ер ресурслари, геодезия, картография ва давлат кадастри бўйича давлат қўмитаси</v>
          </cell>
          <cell r="J2616" t="str">
            <v>ГП</v>
          </cell>
          <cell r="K2616" t="str">
            <v>ГП</v>
          </cell>
          <cell r="L2616" t="str">
            <v>Қишлоқ хўжалиги ва қишлоқ хўжалиги маҳсулотларини қайта ишлаш</v>
          </cell>
          <cell r="M2616" t="str">
            <v>Коммунал соҳа, қурилиш ва хизмат кўрсатиш</v>
          </cell>
          <cell r="N2616" t="str">
            <v>ВМҚ-800</v>
          </cell>
          <cell r="O2616" t="str">
            <v>тугатиш</v>
          </cell>
          <cell r="BA2616">
            <v>0</v>
          </cell>
          <cell r="BB2616">
            <v>0</v>
          </cell>
          <cell r="BC2616">
            <v>0</v>
          </cell>
          <cell r="BD2616">
            <v>0</v>
          </cell>
          <cell r="BE2616">
            <v>0</v>
          </cell>
          <cell r="BO2616">
            <v>0</v>
          </cell>
          <cell r="BP2616">
            <v>0</v>
          </cell>
          <cell r="BU2616">
            <v>1</v>
          </cell>
        </row>
        <row r="2617">
          <cell r="C2617">
            <v>305338738</v>
          </cell>
          <cell r="D2617" t="str">
            <v xml:space="preserve"> «O`ZBEGIM AYOLI»</v>
          </cell>
          <cell r="E2617" t="str">
            <v>ГП</v>
          </cell>
          <cell r="G2617">
            <v>100</v>
          </cell>
          <cell r="H2617" t="str">
            <v>Фергана</v>
          </cell>
          <cell r="I2617" t="str">
            <v>Ҳокимият</v>
          </cell>
          <cell r="J2617" t="str">
            <v>ГП</v>
          </cell>
          <cell r="K2617" t="str">
            <v>ГП</v>
          </cell>
          <cell r="L2617" t="str">
            <v>Ахборот технологиялари ва нашриёт</v>
          </cell>
          <cell r="M2617" t="str">
            <v>Ахборот технологиялари ва телекоммуникациялар</v>
          </cell>
          <cell r="N2617" t="str">
            <v>ВМҚ-800</v>
          </cell>
          <cell r="O2617" t="str">
            <v>тугатиш</v>
          </cell>
          <cell r="BA2617">
            <v>0</v>
          </cell>
          <cell r="BB2617">
            <v>0</v>
          </cell>
          <cell r="BC2617">
            <v>0</v>
          </cell>
          <cell r="BD2617">
            <v>0</v>
          </cell>
          <cell r="BE2617">
            <v>0</v>
          </cell>
          <cell r="BO2617">
            <v>0</v>
          </cell>
          <cell r="BP2617">
            <v>0</v>
          </cell>
          <cell r="BU2617">
            <v>1</v>
          </cell>
        </row>
        <row r="2618">
          <cell r="C2618">
            <v>202173103</v>
          </cell>
          <cell r="D2618" t="str">
            <v>ФАРТУМХУЖХИСЕРТУЗ ВА КУЧМАС МУЛК КАДАСТИР ХИЗ ДАВ УНИТАР КОР</v>
          </cell>
          <cell r="E2618" t="str">
            <v>ГП</v>
          </cell>
          <cell r="G2618">
            <v>100</v>
          </cell>
          <cell r="H2618" t="str">
            <v>Фергана</v>
          </cell>
          <cell r="I2618" t="str">
            <v>Ер ресурслари, геодезия, картография ва давлат кадастри бўйича давлат қўмитаси</v>
          </cell>
          <cell r="J2618" t="str">
            <v>ГП</v>
          </cell>
          <cell r="K2618" t="str">
            <v>ГП</v>
          </cell>
          <cell r="L2618" t="str">
            <v>Қишлоқ хўжалиги ва қишлоқ хўжалиги маҳсулотларини қайта ишлаш</v>
          </cell>
          <cell r="M2618" t="str">
            <v>Коммунал соҳа, қурилиш ва хизмат кўрсатиш</v>
          </cell>
          <cell r="N2618" t="str">
            <v>ВМҚ-800</v>
          </cell>
          <cell r="O2618" t="str">
            <v>тугатиш</v>
          </cell>
          <cell r="Y2618">
            <v>483.76631250000003</v>
          </cell>
          <cell r="AI2618">
            <v>-20.855199218749998</v>
          </cell>
          <cell r="AJ2618">
            <v>1.5865</v>
          </cell>
          <cell r="BA2618">
            <v>0</v>
          </cell>
          <cell r="BB2618">
            <v>0</v>
          </cell>
          <cell r="BC2618">
            <v>0</v>
          </cell>
          <cell r="BD2618">
            <v>0</v>
          </cell>
          <cell r="BE2618">
            <v>0</v>
          </cell>
          <cell r="BO2618">
            <v>0</v>
          </cell>
          <cell r="BP2618">
            <v>0</v>
          </cell>
          <cell r="BU2618">
            <v>1</v>
          </cell>
        </row>
        <row r="2619">
          <cell r="C2619">
            <v>202091260</v>
          </cell>
          <cell r="D2619" t="str">
            <v>ДАНГАРА Т-И ХУЖ ХИС,ДАГИ ЕP ТУЗИШ ВА КУЧМАС МУЛК КАДАСТPИ ХИ</v>
          </cell>
          <cell r="E2619" t="str">
            <v>ГП</v>
          </cell>
          <cell r="G2619">
            <v>100</v>
          </cell>
          <cell r="H2619" t="str">
            <v>Фергана</v>
          </cell>
          <cell r="I2619" t="str">
            <v>Ер ресурслари, геодезия, картография ва давлат кадастри бўйича давлат қўмитаси</v>
          </cell>
          <cell r="J2619" t="str">
            <v>ГП</v>
          </cell>
          <cell r="K2619" t="str">
            <v>ГП</v>
          </cell>
          <cell r="L2619" t="str">
            <v>Қишлоқ хўжалиги ва қишлоқ хўжалиги маҳсулотларини қайта ишлаш</v>
          </cell>
          <cell r="M2619" t="str">
            <v>Коммунал соҳа, қурилиш ва хизмат кўрсатиш</v>
          </cell>
          <cell r="N2619" t="str">
            <v>ВМҚ-800</v>
          </cell>
          <cell r="O2619" t="str">
            <v>тугатиш</v>
          </cell>
          <cell r="Y2619">
            <v>0</v>
          </cell>
          <cell r="AI2619">
            <v>0</v>
          </cell>
          <cell r="AJ2619">
            <v>0</v>
          </cell>
          <cell r="BA2619">
            <v>0</v>
          </cell>
          <cell r="BB2619">
            <v>0</v>
          </cell>
          <cell r="BC2619">
            <v>0</v>
          </cell>
          <cell r="BD2619">
            <v>0</v>
          </cell>
          <cell r="BE2619">
            <v>0</v>
          </cell>
          <cell r="BO2619">
            <v>0</v>
          </cell>
          <cell r="BP2619">
            <v>0</v>
          </cell>
          <cell r="BU2619">
            <v>1</v>
          </cell>
        </row>
        <row r="2620">
          <cell r="C2620">
            <v>202141206</v>
          </cell>
          <cell r="D2620" t="str">
            <v>ХУЖАЛИК ХИСОБИДАГИ ЕР ТУЗИШ ВАКУЧМАС МУЛК КАДАСТР ХИЗМАТИ</v>
          </cell>
          <cell r="E2620" t="str">
            <v>ГП</v>
          </cell>
          <cell r="G2620">
            <v>100</v>
          </cell>
          <cell r="H2620" t="str">
            <v>Фергана</v>
          </cell>
          <cell r="I2620" t="str">
            <v>Ер ресурслари, геодезия, картография ва давлат кадастри бўйича давлат қўмитаси</v>
          </cell>
          <cell r="J2620" t="str">
            <v>ГП</v>
          </cell>
          <cell r="K2620" t="str">
            <v>ГП</v>
          </cell>
          <cell r="L2620" t="str">
            <v>Қишлоқ хўжалиги ва қишлоқ хўжалиги маҳсулотларини қайта ишлаш</v>
          </cell>
          <cell r="M2620" t="str">
            <v>Коммунал соҳа, қурилиш ва хизмат кўрсатиш</v>
          </cell>
          <cell r="N2620" t="str">
            <v>ВМҚ-800</v>
          </cell>
          <cell r="O2620" t="str">
            <v>тугатиш</v>
          </cell>
          <cell r="BA2620">
            <v>0</v>
          </cell>
          <cell r="BB2620">
            <v>0</v>
          </cell>
          <cell r="BC2620">
            <v>0</v>
          </cell>
          <cell r="BD2620">
            <v>0</v>
          </cell>
          <cell r="BE2620">
            <v>0</v>
          </cell>
          <cell r="BO2620">
            <v>0</v>
          </cell>
          <cell r="BP2620">
            <v>0</v>
          </cell>
          <cell r="BU2620">
            <v>1</v>
          </cell>
        </row>
        <row r="2621">
          <cell r="C2621">
            <v>202101666</v>
          </cell>
          <cell r="D2621" t="str">
            <v>ФУРКАТ ТУМАНИ ЕР ТУЗИШ ВА КУЧМАС МУЛК КАДАСТР ДАВЛАТ КОРХОНА</v>
          </cell>
          <cell r="E2621" t="str">
            <v>ГП</v>
          </cell>
          <cell r="G2621">
            <v>100</v>
          </cell>
          <cell r="H2621" t="str">
            <v>Фергана</v>
          </cell>
          <cell r="I2621" t="str">
            <v>Ер ресурслари, геодезия, картография ва давлат кадастри бўйича давлат қўмитаси</v>
          </cell>
          <cell r="J2621" t="str">
            <v>ГП</v>
          </cell>
          <cell r="K2621" t="str">
            <v>ГП</v>
          </cell>
          <cell r="L2621" t="str">
            <v>Қишлоқ хўжалиги ва қишлоқ хўжалиги маҳсулотларини қайта ишлаш</v>
          </cell>
          <cell r="M2621" t="str">
            <v>Коммунал соҳа, қурилиш ва хизмат кўрсатиш</v>
          </cell>
          <cell r="N2621" t="str">
            <v>ВМҚ-800</v>
          </cell>
          <cell r="O2621" t="str">
            <v>тугатиш</v>
          </cell>
          <cell r="BA2621">
            <v>0</v>
          </cell>
          <cell r="BB2621">
            <v>0</v>
          </cell>
          <cell r="BC2621">
            <v>0</v>
          </cell>
          <cell r="BD2621">
            <v>0</v>
          </cell>
          <cell r="BE2621">
            <v>0</v>
          </cell>
          <cell r="BO2621">
            <v>0</v>
          </cell>
          <cell r="BP2621">
            <v>0</v>
          </cell>
          <cell r="BU2621">
            <v>1</v>
          </cell>
        </row>
        <row r="2622">
          <cell r="C2622">
            <v>200145669</v>
          </cell>
          <cell r="D2622" t="str">
            <v>2504-АВТОЖАМЛАНМА. АВТОТРАНСПОРТ КОРХОНАСИ</v>
          </cell>
          <cell r="E2622" t="str">
            <v>ГП</v>
          </cell>
          <cell r="G2622">
            <v>100</v>
          </cell>
          <cell r="H2622" t="str">
            <v>Фергана</v>
          </cell>
          <cell r="I2622" t="str">
            <v>Ҳокимият</v>
          </cell>
          <cell r="J2622" t="str">
            <v>ГП</v>
          </cell>
          <cell r="K2622" t="str">
            <v>ГП</v>
          </cell>
          <cell r="L2622" t="str">
            <v>Йўл-транспорт инфратузилмаси</v>
          </cell>
          <cell r="M2622" t="str">
            <v>Коммунал соҳа, қурилиш ва хизмат кўрсатиш</v>
          </cell>
          <cell r="N2622" t="str">
            <v>ВМҚ-800</v>
          </cell>
          <cell r="O2622" t="str">
            <v>тугатиш</v>
          </cell>
          <cell r="Y2622">
            <v>47.800101562499997</v>
          </cell>
          <cell r="Z2622">
            <v>145.038203125</v>
          </cell>
          <cell r="AI2622">
            <v>-5.15710009765625</v>
          </cell>
          <cell r="AJ2622">
            <v>0</v>
          </cell>
          <cell r="AK2622">
            <v>0</v>
          </cell>
          <cell r="BA2622">
            <v>0</v>
          </cell>
          <cell r="BB2622">
            <v>0</v>
          </cell>
          <cell r="BC2622">
            <v>0</v>
          </cell>
          <cell r="BD2622">
            <v>0</v>
          </cell>
          <cell r="BE2622">
            <v>0</v>
          </cell>
          <cell r="BO2622">
            <v>0</v>
          </cell>
          <cell r="BP2622">
            <v>0</v>
          </cell>
          <cell r="BU2622" t="str">
            <v>-</v>
          </cell>
        </row>
        <row r="2623">
          <cell r="C2623">
            <v>207083132</v>
          </cell>
          <cell r="D2623" t="str">
            <v>ГП «Дирекция по эксплуатации здание биржевого центра»</v>
          </cell>
          <cell r="E2623" t="str">
            <v>ГП</v>
          </cell>
          <cell r="G2623">
            <v>100</v>
          </cell>
          <cell r="H2623" t="str">
            <v>Фергана</v>
          </cell>
          <cell r="I2623" t="str">
            <v>Давлат активларини бошқариш агентлиги</v>
          </cell>
          <cell r="J2623" t="str">
            <v>ГП</v>
          </cell>
          <cell r="K2623" t="str">
            <v>ГП</v>
          </cell>
          <cell r="L2623" t="str">
            <v>Хизмат кўрсатиш</v>
          </cell>
          <cell r="M2623" t="str">
            <v>Коммунал соҳа, қурилиш ва хизмат кўрсатиш</v>
          </cell>
          <cell r="N2623" t="str">
            <v>ВМҚ-800</v>
          </cell>
          <cell r="O2623" t="str">
            <v>тугатиш</v>
          </cell>
          <cell r="BA2623">
            <v>0</v>
          </cell>
          <cell r="BB2623">
            <v>0</v>
          </cell>
          <cell r="BC2623">
            <v>0</v>
          </cell>
          <cell r="BD2623">
            <v>0</v>
          </cell>
          <cell r="BE2623">
            <v>0</v>
          </cell>
          <cell r="BO2623">
            <v>0</v>
          </cell>
          <cell r="BP2623">
            <v>0</v>
          </cell>
          <cell r="BU2623" t="str">
            <v>-</v>
          </cell>
        </row>
        <row r="2624">
          <cell r="C2624">
            <v>305063495</v>
          </cell>
          <cell r="D2624" t="str">
            <v>ГУП «QUVASOY SHAHAR YAGON</v>
          </cell>
          <cell r="E2624" t="str">
            <v>ГП</v>
          </cell>
          <cell r="G2624">
            <v>100</v>
          </cell>
          <cell r="H2624" t="str">
            <v>Фергана</v>
          </cell>
          <cell r="I2624" t="str">
            <v>Уй-жой коммунал хизмат кўрсатиш вазирлиги</v>
          </cell>
          <cell r="J2624" t="str">
            <v>ГП</v>
          </cell>
          <cell r="K2624" t="str">
            <v>ГП</v>
          </cell>
          <cell r="L2624" t="str">
            <v>Коммунал уй-жой қурилиш ва сув хўжалиги</v>
          </cell>
          <cell r="M2624" t="str">
            <v>Коммунал соҳа, қурилиш ва хизмат кўрсатиш</v>
          </cell>
          <cell r="BA2624">
            <v>0</v>
          </cell>
          <cell r="BB2624">
            <v>0</v>
          </cell>
          <cell r="BC2624">
            <v>0</v>
          </cell>
          <cell r="BD2624">
            <v>0</v>
          </cell>
          <cell r="BE2624">
            <v>0</v>
          </cell>
          <cell r="BO2624">
            <v>0</v>
          </cell>
          <cell r="BP2624">
            <v>0</v>
          </cell>
        </row>
        <row r="2625">
          <cell r="C2625">
            <v>305357707</v>
          </cell>
          <cell r="D2625" t="str">
            <v>ГУП «FARG`ONA VILOYAT UY-JOY KOMMUNAL XIZMAT KO`RSATISH BOSHQARMASI HUZURIDAGI VILOYAT</v>
          </cell>
          <cell r="E2625" t="str">
            <v>ГП</v>
          </cell>
          <cell r="G2625">
            <v>100</v>
          </cell>
          <cell r="H2625" t="str">
            <v>Фергана</v>
          </cell>
          <cell r="I2625" t="str">
            <v>Уй-жой коммунал хизмат кўрсатиш вазирлиги</v>
          </cell>
          <cell r="J2625" t="str">
            <v>ГП</v>
          </cell>
          <cell r="K2625" t="str">
            <v>ГП</v>
          </cell>
          <cell r="L2625" t="str">
            <v>Коммунал уй-жой қурилиш ва сув хўжалиги</v>
          </cell>
          <cell r="M2625" t="str">
            <v>Коммунал соҳа, қурилиш ва хизмат кўрсатиш</v>
          </cell>
          <cell r="BA2625">
            <v>0</v>
          </cell>
          <cell r="BB2625">
            <v>0</v>
          </cell>
          <cell r="BC2625">
            <v>0</v>
          </cell>
          <cell r="BD2625">
            <v>0</v>
          </cell>
          <cell r="BE2625">
            <v>0</v>
          </cell>
          <cell r="BO2625">
            <v>0</v>
          </cell>
          <cell r="BP2625">
            <v>0</v>
          </cell>
          <cell r="BU2625" t="str">
            <v>-</v>
          </cell>
        </row>
        <row r="2626">
          <cell r="C2626">
            <v>303838994</v>
          </cell>
          <cell r="D2626" t="str">
            <v>QUVASOY SHAHAR HOKIMLIGI QOSHIDAGI «YAGONA DIREKSIYA»</v>
          </cell>
          <cell r="E2626" t="str">
            <v>ГП</v>
          </cell>
          <cell r="G2626">
            <v>100</v>
          </cell>
          <cell r="H2626" t="str">
            <v>Фергана</v>
          </cell>
          <cell r="I2626" t="str">
            <v>Ҳокимият</v>
          </cell>
          <cell r="J2626" t="str">
            <v>ГП</v>
          </cell>
          <cell r="K2626" t="str">
            <v>ГП</v>
          </cell>
          <cell r="L2626" t="str">
            <v>Хизмат кўрсатиш</v>
          </cell>
          <cell r="M2626" t="str">
            <v>Коммунал соҳа, қурилиш ва хизмат кўрсатиш</v>
          </cell>
          <cell r="BA2626">
            <v>0</v>
          </cell>
          <cell r="BB2626">
            <v>0</v>
          </cell>
          <cell r="BC2626">
            <v>0</v>
          </cell>
          <cell r="BD2626">
            <v>0</v>
          </cell>
          <cell r="BE2626">
            <v>0</v>
          </cell>
          <cell r="BO2626">
            <v>0</v>
          </cell>
          <cell r="BP2626">
            <v>0</v>
          </cell>
          <cell r="BU2626">
            <v>1</v>
          </cell>
        </row>
        <row r="2627">
          <cell r="C2627">
            <v>303008262</v>
          </cell>
          <cell r="D2627" t="str">
            <v>``QUVASOY MEVA SABZAVOT SAVDO`` TAYYORLOV TA`MINOT DAVLAT UN</v>
          </cell>
          <cell r="E2627" t="str">
            <v>ГП</v>
          </cell>
          <cell r="G2627">
            <v>100</v>
          </cell>
          <cell r="H2627" t="str">
            <v>Фергана</v>
          </cell>
          <cell r="I2627" t="str">
            <v>Ҳокимият</v>
          </cell>
          <cell r="J2627" t="str">
            <v>ГП</v>
          </cell>
          <cell r="K2627" t="str">
            <v>ГП</v>
          </cell>
          <cell r="L2627" t="str">
            <v>Озиқ-овқат</v>
          </cell>
          <cell r="M2627" t="str">
            <v>Қишлоқ хўжалиги ва озиқ-овқат саноати</v>
          </cell>
          <cell r="N2627" t="str">
            <v>ВМҚ-800</v>
          </cell>
          <cell r="O2627" t="str">
            <v>тугатиш</v>
          </cell>
          <cell r="BA2627">
            <v>0</v>
          </cell>
          <cell r="BB2627">
            <v>0</v>
          </cell>
          <cell r="BC2627">
            <v>0</v>
          </cell>
          <cell r="BD2627">
            <v>0</v>
          </cell>
          <cell r="BE2627">
            <v>0</v>
          </cell>
          <cell r="BO2627">
            <v>0</v>
          </cell>
          <cell r="BP2627">
            <v>0</v>
          </cell>
          <cell r="BU2627">
            <v>4</v>
          </cell>
        </row>
        <row r="2628">
          <cell r="C2628">
            <v>306657926</v>
          </cell>
          <cell r="D2628" t="str">
            <v xml:space="preserve"> «QUVASOY  YO`LLARDAN  FOYDALANISH»</v>
          </cell>
          <cell r="E2628" t="str">
            <v>ГП</v>
          </cell>
          <cell r="G2628">
            <v>100</v>
          </cell>
          <cell r="H2628" t="str">
            <v>Фергана</v>
          </cell>
          <cell r="I2628" t="str">
            <v>Автомобиль йўллари давлат қўмитаси</v>
          </cell>
          <cell r="J2628" t="str">
            <v>ГП</v>
          </cell>
          <cell r="K2628" t="str">
            <v>ГП</v>
          </cell>
          <cell r="L2628" t="str">
            <v>Йўл-транспорт инфратузилмаси</v>
          </cell>
          <cell r="M2628" t="str">
            <v>Коммунал соҳа, қурилиш ва хизмат кўрсатиш</v>
          </cell>
          <cell r="BA2628">
            <v>0</v>
          </cell>
          <cell r="BB2628">
            <v>0</v>
          </cell>
          <cell r="BC2628">
            <v>0</v>
          </cell>
          <cell r="BD2628">
            <v>0</v>
          </cell>
          <cell r="BE2628">
            <v>0</v>
          </cell>
          <cell r="BO2628">
            <v>0</v>
          </cell>
          <cell r="BP2628">
            <v>0</v>
          </cell>
        </row>
        <row r="2629">
          <cell r="C2629">
            <v>203642049</v>
          </cell>
          <cell r="D2629" t="str">
            <v>ХУЖАЛИК ХИСОБИДАГИ УЙ-ЖОЙЛАРНИ РУЙХАТГА ОЛИШ ХУС. БУЛИМИ</v>
          </cell>
          <cell r="E2629" t="str">
            <v>ГП</v>
          </cell>
          <cell r="G2629">
            <v>100</v>
          </cell>
          <cell r="H2629" t="str">
            <v>Фергана</v>
          </cell>
          <cell r="I2629" t="str">
            <v>Ҳокимият</v>
          </cell>
          <cell r="J2629" t="str">
            <v>ГП</v>
          </cell>
          <cell r="K2629" t="str">
            <v>ГП</v>
          </cell>
          <cell r="L2629" t="str">
            <v>Хизмат кўрсатиш</v>
          </cell>
          <cell r="M2629" t="str">
            <v>Коммунал соҳа, қурилиш ва хизмат кўрсатиш</v>
          </cell>
          <cell r="N2629" t="str">
            <v>ВМҚ-800</v>
          </cell>
          <cell r="O2629" t="str">
            <v>тугатиш</v>
          </cell>
          <cell r="BA2629">
            <v>0</v>
          </cell>
          <cell r="BB2629">
            <v>0</v>
          </cell>
          <cell r="BC2629">
            <v>0</v>
          </cell>
          <cell r="BD2629">
            <v>0</v>
          </cell>
          <cell r="BE2629">
            <v>0</v>
          </cell>
          <cell r="BO2629">
            <v>0</v>
          </cell>
          <cell r="BP2629">
            <v>0</v>
          </cell>
          <cell r="BU2629">
            <v>1</v>
          </cell>
        </row>
        <row r="2630">
          <cell r="C2630">
            <v>304820733</v>
          </cell>
          <cell r="D2630" t="str">
            <v>«QO`QON ERKIN IQTISODIY ZONA»</v>
          </cell>
          <cell r="E2630" t="str">
            <v>ГП</v>
          </cell>
          <cell r="G2630">
            <v>100</v>
          </cell>
          <cell r="H2630" t="str">
            <v>Фергана</v>
          </cell>
          <cell r="I2630" t="str">
            <v>Вазирлар Маҳкамаси</v>
          </cell>
          <cell r="J2630" t="str">
            <v>ГП</v>
          </cell>
          <cell r="K2630" t="str">
            <v>ГП</v>
          </cell>
          <cell r="L2630" t="str">
            <v>Ҳудудий инвестициялар ва ЭИЗ</v>
          </cell>
          <cell r="M2630" t="str">
            <v>Инвестиция соҳасидаги, саноат зоналари</v>
          </cell>
          <cell r="BA2630">
            <v>0</v>
          </cell>
          <cell r="BB2630">
            <v>0</v>
          </cell>
          <cell r="BC2630">
            <v>0</v>
          </cell>
          <cell r="BD2630">
            <v>0</v>
          </cell>
          <cell r="BE2630">
            <v>0</v>
          </cell>
          <cell r="BO2630">
            <v>0</v>
          </cell>
          <cell r="BP2630">
            <v>0</v>
          </cell>
          <cell r="BU2630">
            <v>1</v>
          </cell>
        </row>
        <row r="2631">
          <cell r="C2631">
            <v>305137766</v>
          </cell>
          <cell r="D2631" t="str">
            <v xml:space="preserve"> «QO`QON SHAHAR HOKIMLIGI KICHIK SANOAT</v>
          </cell>
          <cell r="E2631" t="str">
            <v>ГП</v>
          </cell>
          <cell r="G2631">
            <v>100</v>
          </cell>
          <cell r="H2631" t="str">
            <v>Фергана</v>
          </cell>
          <cell r="I2631" t="str">
            <v>Ҳокимият</v>
          </cell>
          <cell r="J2631" t="str">
            <v>ГП</v>
          </cell>
          <cell r="K2631" t="str">
            <v>ГП</v>
          </cell>
          <cell r="L2631" t="str">
            <v>Ҳудудий инвестициялар ва ЭИЗ</v>
          </cell>
          <cell r="M2631" t="str">
            <v>Инвестиция соҳасидаги, саноат зоналари</v>
          </cell>
          <cell r="BA2631">
            <v>0</v>
          </cell>
          <cell r="BB2631">
            <v>0</v>
          </cell>
          <cell r="BC2631">
            <v>0</v>
          </cell>
          <cell r="BD2631">
            <v>0</v>
          </cell>
          <cell r="BE2631">
            <v>0</v>
          </cell>
          <cell r="BO2631">
            <v>0</v>
          </cell>
          <cell r="BP2631">
            <v>0</v>
          </cell>
          <cell r="BU2631">
            <v>1</v>
          </cell>
        </row>
        <row r="2632">
          <cell r="C2632">
            <v>305752105</v>
          </cell>
          <cell r="D2632" t="str">
            <v xml:space="preserve"> «FARG`ONA VILOYAT UY-JOY KOMMUNAL XIZMAT KO`RSATISH BOSHQARMASI XUZURIDAGI QO`QON SHAHAR TA`MIRLAS</v>
          </cell>
          <cell r="E2632" t="str">
            <v>ГП</v>
          </cell>
          <cell r="G2632">
            <v>100</v>
          </cell>
          <cell r="H2632" t="str">
            <v>Фергана</v>
          </cell>
          <cell r="I2632" t="str">
            <v>Уй-жой коммунал хизмат кўрсатиш вазирлиги</v>
          </cell>
          <cell r="J2632" t="str">
            <v>ГП</v>
          </cell>
          <cell r="K2632" t="str">
            <v>ГП</v>
          </cell>
          <cell r="L2632" t="str">
            <v>Коммунал уй-жой қурилиш ва сув хўжалиги</v>
          </cell>
          <cell r="M2632" t="str">
            <v>Коммунал соҳа, қурилиш ва хизмат кўрсатиш</v>
          </cell>
          <cell r="BA2632">
            <v>0</v>
          </cell>
          <cell r="BB2632">
            <v>0</v>
          </cell>
          <cell r="BC2632">
            <v>0</v>
          </cell>
          <cell r="BD2632">
            <v>0</v>
          </cell>
          <cell r="BE2632">
            <v>0</v>
          </cell>
          <cell r="BO2632">
            <v>0</v>
          </cell>
          <cell r="BP2632">
            <v>0</v>
          </cell>
          <cell r="BU2632" t="str">
            <v>-</v>
          </cell>
        </row>
        <row r="2633">
          <cell r="C2633">
            <v>206335253</v>
          </cell>
          <cell r="D2633" t="str">
            <v>МАРГИЛОН ТУЕНАСИ АХОЛИГА ТРАНС.ХИЗ.КУР.ДАВЛ.УНИТАР КОР</v>
          </cell>
          <cell r="E2633" t="str">
            <v>ГП</v>
          </cell>
          <cell r="G2633">
            <v>100</v>
          </cell>
          <cell r="H2633" t="str">
            <v>Фергана</v>
          </cell>
          <cell r="I2633" t="str">
            <v>Ҳокимият</v>
          </cell>
          <cell r="J2633" t="str">
            <v>ГП</v>
          </cell>
          <cell r="K2633" t="str">
            <v>ГП</v>
          </cell>
          <cell r="L2633" t="str">
            <v>Йўл-транспорт инфратузилмаси</v>
          </cell>
          <cell r="M2633" t="str">
            <v>Коммунал соҳа, қурилиш ва хизмат кўрсатиш</v>
          </cell>
          <cell r="N2633" t="str">
            <v>ВМҚ-800</v>
          </cell>
          <cell r="O2633" t="str">
            <v>тугатиш</v>
          </cell>
          <cell r="Y2633">
            <v>0</v>
          </cell>
          <cell r="AI2633">
            <v>0</v>
          </cell>
          <cell r="AJ2633">
            <v>0</v>
          </cell>
          <cell r="BA2633">
            <v>0</v>
          </cell>
          <cell r="BB2633">
            <v>0</v>
          </cell>
          <cell r="BC2633">
            <v>0</v>
          </cell>
          <cell r="BD2633">
            <v>0</v>
          </cell>
          <cell r="BE2633">
            <v>0</v>
          </cell>
          <cell r="BO2633">
            <v>0</v>
          </cell>
          <cell r="BP2633">
            <v>0</v>
          </cell>
          <cell r="BU2633">
            <v>9</v>
          </cell>
        </row>
        <row r="2634">
          <cell r="C2634">
            <v>305104284</v>
          </cell>
          <cell r="D2634" t="str">
            <v>AXBOROT KOMMUNIKATSIYA TEXNO-LARI AXBOROT-SH VA AXBOROT XAVF</v>
          </cell>
          <cell r="E2634" t="str">
            <v>ГП</v>
          </cell>
          <cell r="G2634">
            <v>100</v>
          </cell>
          <cell r="H2634" t="str">
            <v>Фергана</v>
          </cell>
          <cell r="I2634" t="str">
            <v>Ҳокимият</v>
          </cell>
          <cell r="J2634" t="str">
            <v>ГП</v>
          </cell>
          <cell r="K2634" t="str">
            <v>ГП</v>
          </cell>
          <cell r="L2634" t="str">
            <v>Ахборот технологиялари ва нашриёт</v>
          </cell>
          <cell r="M2634" t="str">
            <v>Ахборот технологиялари ва телекоммуникациялар</v>
          </cell>
          <cell r="N2634" t="str">
            <v>ВМҚ-800</v>
          </cell>
          <cell r="O2634" t="str">
            <v>тугатиш</v>
          </cell>
          <cell r="BA2634">
            <v>0</v>
          </cell>
          <cell r="BB2634">
            <v>0</v>
          </cell>
          <cell r="BC2634">
            <v>0</v>
          </cell>
          <cell r="BD2634">
            <v>0</v>
          </cell>
          <cell r="BE2634">
            <v>0</v>
          </cell>
          <cell r="BO2634">
            <v>0</v>
          </cell>
          <cell r="BP2634">
            <v>0</v>
          </cell>
          <cell r="BU2634">
            <v>1</v>
          </cell>
        </row>
        <row r="2635">
          <cell r="C2635">
            <v>305357588</v>
          </cell>
          <cell r="D2635" t="str">
            <v>ГУП «FARG`ONA VILOYATI UY-</v>
          </cell>
          <cell r="E2635" t="str">
            <v>ГП</v>
          </cell>
          <cell r="G2635">
            <v>100</v>
          </cell>
          <cell r="H2635" t="str">
            <v>Фергана</v>
          </cell>
          <cell r="I2635" t="str">
            <v>Уй-жой коммунал хизмат кўрсатиш вазирлиги</v>
          </cell>
          <cell r="J2635" t="str">
            <v>ГП</v>
          </cell>
          <cell r="K2635" t="str">
            <v>ГП</v>
          </cell>
          <cell r="L2635" t="str">
            <v>Коммунал уй-жой қурилиш ва сув хўжалиги</v>
          </cell>
          <cell r="M2635" t="str">
            <v>Коммунал соҳа, қурилиш ва хизмат кўрсатиш</v>
          </cell>
          <cell r="BA2635">
            <v>0</v>
          </cell>
          <cell r="BB2635">
            <v>0</v>
          </cell>
          <cell r="BC2635">
            <v>0</v>
          </cell>
          <cell r="BD2635">
            <v>0</v>
          </cell>
          <cell r="BE2635">
            <v>0</v>
          </cell>
          <cell r="BO2635">
            <v>0</v>
          </cell>
          <cell r="BP2635">
            <v>0</v>
          </cell>
          <cell r="BU2635" t="str">
            <v>-</v>
          </cell>
        </row>
        <row r="2636">
          <cell r="C2636">
            <v>303860202</v>
          </cell>
          <cell r="D2636" t="str">
            <v>«KICHIK SANOAT ZONALARINI BOSHQARISH YAGONA DIREKSIYASI» DUK</v>
          </cell>
          <cell r="E2636" t="str">
            <v>ГП</v>
          </cell>
          <cell r="G2636">
            <v>100</v>
          </cell>
          <cell r="H2636" t="str">
            <v>Фергана</v>
          </cell>
          <cell r="I2636" t="str">
            <v>Ҳокимият</v>
          </cell>
          <cell r="J2636" t="str">
            <v>ГП</v>
          </cell>
          <cell r="K2636" t="str">
            <v>ГП</v>
          </cell>
          <cell r="L2636" t="str">
            <v>Ҳудудий инвестициялар ва ЭИЗ</v>
          </cell>
          <cell r="M2636" t="str">
            <v>Инвестиция соҳасидаги, саноат зоналари</v>
          </cell>
          <cell r="BA2636">
            <v>0</v>
          </cell>
          <cell r="BB2636">
            <v>0</v>
          </cell>
          <cell r="BC2636">
            <v>0</v>
          </cell>
          <cell r="BD2636">
            <v>0</v>
          </cell>
          <cell r="BE2636">
            <v>0</v>
          </cell>
          <cell r="BO2636">
            <v>0</v>
          </cell>
          <cell r="BP2636">
            <v>0</v>
          </cell>
          <cell r="BU2636">
            <v>1</v>
          </cell>
        </row>
        <row r="2637">
          <cell r="C2637">
            <v>306550238</v>
          </cell>
          <cell r="D2637" t="str">
            <v>ГУП «FARG`ONA VILOYAT UY-JOY KOMMUNAL XIZMAT KO`RSATISH BOSHQARMASI HUZURIDAGI TA`MIRL</v>
          </cell>
          <cell r="E2637" t="str">
            <v>ГП</v>
          </cell>
          <cell r="G2637">
            <v>100</v>
          </cell>
          <cell r="H2637" t="str">
            <v>Фергана</v>
          </cell>
          <cell r="I2637" t="str">
            <v>Уй-жой коммунал хизмат кўрсатиш вазирлиги</v>
          </cell>
          <cell r="J2637" t="str">
            <v>ГП</v>
          </cell>
          <cell r="K2637" t="str">
            <v>ГП</v>
          </cell>
          <cell r="L2637" t="str">
            <v>Коммунал уй-жой қурилиш ва сув хўжалиги</v>
          </cell>
          <cell r="M2637" t="str">
            <v>Коммунал соҳа, қурилиш ва хизмат кўрсатиш</v>
          </cell>
          <cell r="BA2637">
            <v>0</v>
          </cell>
          <cell r="BB2637">
            <v>0</v>
          </cell>
          <cell r="BC2637">
            <v>0</v>
          </cell>
          <cell r="BD2637">
            <v>0</v>
          </cell>
          <cell r="BE2637">
            <v>0</v>
          </cell>
          <cell r="BO2637">
            <v>0</v>
          </cell>
          <cell r="BP2637">
            <v>0</v>
          </cell>
        </row>
        <row r="2638">
          <cell r="C2638">
            <v>303840923</v>
          </cell>
          <cell r="D2638" t="str">
            <v>«КИЧИК САНОАТ ЗОНАЛАРИНИ БОШКАРИШ ДИРЕКЦИЯСИ`У/К</v>
          </cell>
          <cell r="E2638" t="str">
            <v>ГП</v>
          </cell>
          <cell r="G2638">
            <v>100</v>
          </cell>
          <cell r="H2638" t="str">
            <v>Фергана</v>
          </cell>
          <cell r="I2638" t="str">
            <v>Ҳокимият</v>
          </cell>
          <cell r="J2638" t="str">
            <v>ГП</v>
          </cell>
          <cell r="K2638" t="str">
            <v>ГП</v>
          </cell>
          <cell r="L2638" t="str">
            <v>Ҳудудий инвестициялар ва ЭИЗ</v>
          </cell>
          <cell r="M2638" t="str">
            <v>Инвестиция соҳасидаги, саноат зоналари</v>
          </cell>
          <cell r="BA2638">
            <v>0</v>
          </cell>
          <cell r="BB2638">
            <v>0</v>
          </cell>
          <cell r="BC2638">
            <v>0</v>
          </cell>
          <cell r="BD2638">
            <v>0</v>
          </cell>
          <cell r="BE2638">
            <v>0</v>
          </cell>
          <cell r="BO2638">
            <v>0</v>
          </cell>
          <cell r="BP2638">
            <v>0</v>
          </cell>
          <cell r="BU2638">
            <v>1</v>
          </cell>
        </row>
        <row r="2639">
          <cell r="C2639">
            <v>305485785</v>
          </cell>
          <cell r="D2639" t="str">
            <v>ГУП «BESHARIQ TUMANI TA`MIRLASH-TIKLASH XIZMATI»</v>
          </cell>
          <cell r="E2639" t="str">
            <v>ГП</v>
          </cell>
          <cell r="G2639">
            <v>100</v>
          </cell>
          <cell r="H2639" t="str">
            <v>Фергана</v>
          </cell>
          <cell r="I2639" t="str">
            <v>Уй-жой коммунал хизмат кўрсатиш вазирлиги</v>
          </cell>
          <cell r="J2639" t="str">
            <v>ГП</v>
          </cell>
          <cell r="K2639" t="str">
            <v>ГП</v>
          </cell>
          <cell r="L2639" t="str">
            <v>Коммунал уй-жой қурилиш ва сув хўжалиги</v>
          </cell>
          <cell r="M2639" t="str">
            <v>Коммунал соҳа, қурилиш ва хизмат кўрсатиш</v>
          </cell>
          <cell r="BA2639">
            <v>0</v>
          </cell>
          <cell r="BB2639">
            <v>0</v>
          </cell>
          <cell r="BC2639">
            <v>0</v>
          </cell>
          <cell r="BD2639">
            <v>0</v>
          </cell>
          <cell r="BE2639">
            <v>0</v>
          </cell>
          <cell r="BO2639">
            <v>0</v>
          </cell>
          <cell r="BP2639">
            <v>0</v>
          </cell>
          <cell r="BU2639" t="str">
            <v>-</v>
          </cell>
        </row>
        <row r="2640">
          <cell r="C2640">
            <v>303852267</v>
          </cell>
          <cell r="D2640" t="str">
            <v>КИЧИК САНОАТ ЗОНАЛАРИНИ БОШКАРИШ ДИРЕКЦИЯСИ»</v>
          </cell>
          <cell r="E2640" t="str">
            <v>ГП</v>
          </cell>
          <cell r="G2640">
            <v>100</v>
          </cell>
          <cell r="H2640" t="str">
            <v>Фергана</v>
          </cell>
          <cell r="I2640" t="str">
            <v>Ҳокимият</v>
          </cell>
          <cell r="J2640" t="str">
            <v>ГП</v>
          </cell>
          <cell r="K2640" t="str">
            <v>ГП</v>
          </cell>
          <cell r="L2640" t="str">
            <v>Ҳудудий инвестициялар ва ЭИЗ</v>
          </cell>
          <cell r="M2640" t="str">
            <v>Инвестиция соҳасидаги, саноат зоналари</v>
          </cell>
          <cell r="Y2640">
            <v>0</v>
          </cell>
          <cell r="Z2640">
            <v>0</v>
          </cell>
          <cell r="AJ2640">
            <v>0</v>
          </cell>
          <cell r="AK2640">
            <v>0</v>
          </cell>
          <cell r="BA2640">
            <v>0</v>
          </cell>
          <cell r="BB2640">
            <v>0</v>
          </cell>
          <cell r="BC2640">
            <v>0</v>
          </cell>
          <cell r="BD2640">
            <v>0</v>
          </cell>
          <cell r="BE2640">
            <v>0</v>
          </cell>
          <cell r="BO2640">
            <v>0</v>
          </cell>
          <cell r="BP2640">
            <v>0</v>
          </cell>
          <cell r="BU2640">
            <v>1</v>
          </cell>
        </row>
        <row r="2641">
          <cell r="C2641">
            <v>205873844</v>
          </cell>
          <cell r="D2641" t="str">
            <v>DANG ARA IFTIHORI ДАВЛАТ УНИТАP КОPХОНАСИ</v>
          </cell>
          <cell r="E2641" t="str">
            <v>ГП</v>
          </cell>
          <cell r="G2641">
            <v>100</v>
          </cell>
          <cell r="H2641" t="str">
            <v>Фергана</v>
          </cell>
          <cell r="I2641" t="str">
            <v>Ҳокимият</v>
          </cell>
          <cell r="J2641" t="str">
            <v>ГП</v>
          </cell>
          <cell r="K2641" t="str">
            <v>ГП</v>
          </cell>
          <cell r="L2641" t="str">
            <v>Қишлоқ хўжалиги ва қишлоқ хўжалиги маҳсулотларини қайта ишлаш</v>
          </cell>
          <cell r="M2641" t="str">
            <v>Қишлоқ хўжалиги ва озиқ-овқат саноати</v>
          </cell>
          <cell r="N2641" t="str">
            <v>ВМҚ-800</v>
          </cell>
          <cell r="O2641" t="str">
            <v>тугатиш</v>
          </cell>
          <cell r="BA2641">
            <v>0</v>
          </cell>
          <cell r="BB2641">
            <v>0</v>
          </cell>
          <cell r="BC2641">
            <v>0</v>
          </cell>
          <cell r="BD2641">
            <v>0</v>
          </cell>
          <cell r="BE2641">
            <v>0</v>
          </cell>
          <cell r="BO2641">
            <v>0</v>
          </cell>
          <cell r="BP2641">
            <v>0</v>
          </cell>
          <cell r="BU2641" t="str">
            <v>-</v>
          </cell>
        </row>
        <row r="2642">
          <cell r="C2642">
            <v>303855089</v>
          </cell>
          <cell r="D2642" t="str">
            <v>«KICHIK SANOAT ZONALARINI BOSHQARISH YAGONA DIREKSIYASI» ДУК</v>
          </cell>
          <cell r="E2642" t="str">
            <v>ГП</v>
          </cell>
          <cell r="G2642">
            <v>100</v>
          </cell>
          <cell r="H2642" t="str">
            <v>Фергана</v>
          </cell>
          <cell r="I2642" t="str">
            <v>Ҳокимият</v>
          </cell>
          <cell r="J2642" t="str">
            <v>ГП</v>
          </cell>
          <cell r="K2642" t="str">
            <v>ГП</v>
          </cell>
          <cell r="L2642" t="str">
            <v>Ҳудудий инвестициялар ва ЭИЗ</v>
          </cell>
          <cell r="M2642" t="str">
            <v>Инвестиция соҳасидаги, саноат зоналари</v>
          </cell>
          <cell r="BA2642">
            <v>0</v>
          </cell>
          <cell r="BB2642">
            <v>0</v>
          </cell>
          <cell r="BC2642">
            <v>0</v>
          </cell>
          <cell r="BD2642">
            <v>0</v>
          </cell>
          <cell r="BE2642">
            <v>0</v>
          </cell>
          <cell r="BO2642">
            <v>0</v>
          </cell>
          <cell r="BP2642">
            <v>0</v>
          </cell>
          <cell r="BU2642">
            <v>1</v>
          </cell>
        </row>
        <row r="2643">
          <cell r="C2643">
            <v>200169890</v>
          </cell>
          <cell r="D2643" t="str">
            <v>ДЕЗИНФЕКЦИЯ СТАНЦИЯСИ</v>
          </cell>
          <cell r="E2643" t="str">
            <v>ГП</v>
          </cell>
          <cell r="G2643">
            <v>100</v>
          </cell>
          <cell r="H2643" t="str">
            <v>Фергана</v>
          </cell>
          <cell r="I2643" t="str">
            <v>Соғлиқни сақлаш вазирлиги</v>
          </cell>
          <cell r="J2643" t="str">
            <v>ГП</v>
          </cell>
          <cell r="K2643" t="str">
            <v>ГП</v>
          </cell>
          <cell r="L2643" t="str">
            <v>Ижтимоий соҳа, туризм ва фармацевтика</v>
          </cell>
          <cell r="M2643" t="str">
            <v>Ижтимоий соҳа, туризм ва фармацевтика</v>
          </cell>
          <cell r="Y2643">
            <v>0</v>
          </cell>
          <cell r="Z2643">
            <v>0</v>
          </cell>
          <cell r="AJ2643">
            <v>0</v>
          </cell>
          <cell r="AK2643">
            <v>0</v>
          </cell>
          <cell r="BA2643">
            <v>0</v>
          </cell>
          <cell r="BB2643">
            <v>0</v>
          </cell>
          <cell r="BC2643">
            <v>0</v>
          </cell>
          <cell r="BD2643">
            <v>0</v>
          </cell>
          <cell r="BE2643">
            <v>0</v>
          </cell>
          <cell r="BO2643">
            <v>0</v>
          </cell>
          <cell r="BP2643">
            <v>0</v>
          </cell>
          <cell r="BU2643">
            <v>3</v>
          </cell>
          <cell r="BW2643">
            <v>70.481812948410493</v>
          </cell>
          <cell r="BX2643" t="str">
            <v>недостаточная</v>
          </cell>
        </row>
        <row r="2644">
          <cell r="C2644">
            <v>305098199</v>
          </cell>
          <cell r="D2644" t="str">
            <v xml:space="preserve"> «YOZYOVON TUMAN YONG`INGA QARSHI KURAS</v>
          </cell>
          <cell r="E2644" t="str">
            <v>ГП</v>
          </cell>
          <cell r="G2644">
            <v>100</v>
          </cell>
          <cell r="H2644" t="str">
            <v>Фергана</v>
          </cell>
          <cell r="I2644" t="str">
            <v>Ҳокимият</v>
          </cell>
          <cell r="J2644" t="str">
            <v>ГП</v>
          </cell>
          <cell r="K2644" t="str">
            <v>ГП</v>
          </cell>
          <cell r="L2644" t="str">
            <v>Ижтимоий соҳа, туризм ва фармацевтика</v>
          </cell>
          <cell r="M2644" t="str">
            <v>Ижтимоий соҳа, туризм ва фармацевтика</v>
          </cell>
          <cell r="N2644" t="str">
            <v>ВМҚ-800</v>
          </cell>
          <cell r="O2644" t="str">
            <v>тугатиш</v>
          </cell>
          <cell r="BA2644">
            <v>0</v>
          </cell>
          <cell r="BB2644">
            <v>0</v>
          </cell>
          <cell r="BC2644">
            <v>0</v>
          </cell>
          <cell r="BD2644">
            <v>0</v>
          </cell>
          <cell r="BE2644">
            <v>0</v>
          </cell>
          <cell r="BO2644">
            <v>0</v>
          </cell>
          <cell r="BP2644">
            <v>0</v>
          </cell>
          <cell r="BU2644" t="str">
            <v>-</v>
          </cell>
        </row>
        <row r="2645">
          <cell r="C2645">
            <v>305101804</v>
          </cell>
          <cell r="D2645" t="str">
            <v>ГУП «YOZYOVONMAXSUSSUVQURILISH»</v>
          </cell>
          <cell r="E2645" t="str">
            <v>ГП</v>
          </cell>
          <cell r="G2645">
            <v>100</v>
          </cell>
          <cell r="H2645" t="str">
            <v>Фергана</v>
          </cell>
          <cell r="I2645" t="str">
            <v>Сув хўжалиги вазирлиги</v>
          </cell>
          <cell r="J2645" t="str">
            <v>ГП</v>
          </cell>
          <cell r="K2645" t="str">
            <v>ГП</v>
          </cell>
          <cell r="L2645" t="str">
            <v>Коммунал уй-жой қурилиш ва сув хўжалиги</v>
          </cell>
          <cell r="M2645" t="str">
            <v>Коммунал соҳа, қурилиш ва хизмат кўрсатиш</v>
          </cell>
          <cell r="N2645" t="str">
            <v>ПҚ-4486</v>
          </cell>
          <cell r="O2645" t="str">
            <v>МЧЖга ўзгартириш</v>
          </cell>
          <cell r="BA2645">
            <v>0</v>
          </cell>
          <cell r="BB2645">
            <v>0</v>
          </cell>
          <cell r="BC2645">
            <v>0</v>
          </cell>
          <cell r="BD2645">
            <v>0</v>
          </cell>
          <cell r="BE2645">
            <v>0</v>
          </cell>
          <cell r="BO2645">
            <v>0</v>
          </cell>
          <cell r="BP2645">
            <v>0</v>
          </cell>
          <cell r="BQ2645">
            <v>3.1789999999999998</v>
          </cell>
          <cell r="BR2645">
            <v>31.475999999999999</v>
          </cell>
          <cell r="BU2645">
            <v>3</v>
          </cell>
        </row>
        <row r="2646">
          <cell r="C2646">
            <v>306125678</v>
          </cell>
          <cell r="D2646" t="str">
            <v>ГУП «YOZYOVON TUMANI KSZB YAGONA DIREKSIYASI»</v>
          </cell>
          <cell r="E2646" t="str">
            <v>ГП</v>
          </cell>
          <cell r="G2646">
            <v>100</v>
          </cell>
          <cell r="H2646" t="str">
            <v>Фергана</v>
          </cell>
          <cell r="I2646" t="str">
            <v>Ҳокимият</v>
          </cell>
          <cell r="J2646" t="str">
            <v>ГП</v>
          </cell>
          <cell r="K2646" t="str">
            <v>ГП</v>
          </cell>
          <cell r="L2646" t="str">
            <v>Ҳудудий инвестициялар ва ЭИЗ</v>
          </cell>
          <cell r="M2646" t="str">
            <v>Инвестиция соҳасидаги, саноат зоналари</v>
          </cell>
          <cell r="BA2646">
            <v>0</v>
          </cell>
          <cell r="BB2646">
            <v>0</v>
          </cell>
          <cell r="BC2646">
            <v>0</v>
          </cell>
          <cell r="BD2646">
            <v>0</v>
          </cell>
          <cell r="BE2646">
            <v>0</v>
          </cell>
          <cell r="BO2646">
            <v>0</v>
          </cell>
          <cell r="BP2646">
            <v>0</v>
          </cell>
        </row>
        <row r="2647">
          <cell r="C2647">
            <v>306235841</v>
          </cell>
          <cell r="D2647" t="str">
            <v>ГУП «O`ZBEKISTON RESPUBLIKASI FARG`ONA VILOYATI UY-JOY KOMMUNAL XIZMAT KO`RSATISH BOSH</v>
          </cell>
          <cell r="E2647" t="str">
            <v>ГП</v>
          </cell>
          <cell r="G2647">
            <v>100</v>
          </cell>
          <cell r="H2647" t="str">
            <v>Фергана</v>
          </cell>
          <cell r="I2647" t="str">
            <v>Уй-жой коммунал хизмат кўрсатиш вазирлиги</v>
          </cell>
          <cell r="J2647" t="str">
            <v>ГП</v>
          </cell>
          <cell r="K2647" t="str">
            <v>ГП</v>
          </cell>
          <cell r="L2647" t="str">
            <v>Коммунал уй-жой қурилиш ва сув хўжалиги</v>
          </cell>
          <cell r="M2647" t="str">
            <v>Коммунал соҳа, қурилиш ва хизмат кўрсатиш</v>
          </cell>
          <cell r="BA2647">
            <v>0</v>
          </cell>
          <cell r="BB2647">
            <v>0</v>
          </cell>
          <cell r="BC2647">
            <v>0</v>
          </cell>
          <cell r="BD2647">
            <v>0</v>
          </cell>
          <cell r="BE2647">
            <v>0</v>
          </cell>
          <cell r="BO2647">
            <v>0</v>
          </cell>
          <cell r="BP2647">
            <v>0</v>
          </cell>
          <cell r="BU2647" t="str">
            <v>-</v>
          </cell>
        </row>
        <row r="2648">
          <cell r="C2648">
            <v>202081692</v>
          </cell>
          <cell r="D2648" t="str">
            <v>ЁЗЁВОН ТУМАН ЕР МУЛККАДАСТР ХИЗМАТИ</v>
          </cell>
          <cell r="E2648" t="str">
            <v>ГП</v>
          </cell>
          <cell r="G2648">
            <v>100</v>
          </cell>
          <cell r="H2648" t="str">
            <v>Фергана</v>
          </cell>
          <cell r="I2648" t="str">
            <v>Ер ресурслари, геодезия, картография ва давлат кадастри бўйича давлат қўмитаси</v>
          </cell>
          <cell r="J2648" t="str">
            <v>ГП</v>
          </cell>
          <cell r="K2648" t="str">
            <v>ГП</v>
          </cell>
          <cell r="L2648" t="str">
            <v>Қишлоқ хўжалиги ва қишлоқ хўжалиги маҳсулотларини қайта ишлаш</v>
          </cell>
          <cell r="M2648" t="str">
            <v>Коммунал соҳа, қурилиш ва хизмат кўрсатиш</v>
          </cell>
          <cell r="N2648" t="str">
            <v>ВМҚ-800</v>
          </cell>
          <cell r="O2648" t="str">
            <v>тугатиш</v>
          </cell>
          <cell r="BA2648">
            <v>0</v>
          </cell>
          <cell r="BB2648">
            <v>0</v>
          </cell>
          <cell r="BC2648">
            <v>0</v>
          </cell>
          <cell r="BD2648">
            <v>0</v>
          </cell>
          <cell r="BE2648">
            <v>0</v>
          </cell>
          <cell r="BO2648">
            <v>0</v>
          </cell>
          <cell r="BP2648">
            <v>0</v>
          </cell>
          <cell r="BU2648">
            <v>1</v>
          </cell>
        </row>
        <row r="2649">
          <cell r="C2649">
            <v>303861485</v>
          </cell>
          <cell r="D2649" t="str">
            <v>KICHIK SANOAT ZONALARINI BOSHQARISH YAGONA DIREKSIYASI ДУК</v>
          </cell>
          <cell r="E2649" t="str">
            <v>ГП</v>
          </cell>
          <cell r="G2649">
            <v>100</v>
          </cell>
          <cell r="H2649" t="str">
            <v>Фергана</v>
          </cell>
          <cell r="I2649" t="str">
            <v>Ҳокимият</v>
          </cell>
          <cell r="J2649" t="str">
            <v>ГП</v>
          </cell>
          <cell r="K2649" t="str">
            <v>ГП</v>
          </cell>
          <cell r="L2649" t="str">
            <v>Ҳудудий инвестициялар ва ЭИЗ</v>
          </cell>
          <cell r="M2649" t="str">
            <v>Инвестиция соҳасидаги, саноат зоналари</v>
          </cell>
          <cell r="BA2649">
            <v>0</v>
          </cell>
          <cell r="BB2649">
            <v>0</v>
          </cell>
          <cell r="BC2649">
            <v>0</v>
          </cell>
          <cell r="BD2649">
            <v>0</v>
          </cell>
          <cell r="BE2649">
            <v>0</v>
          </cell>
          <cell r="BO2649">
            <v>0</v>
          </cell>
          <cell r="BP2649">
            <v>0</v>
          </cell>
          <cell r="BU2649">
            <v>1</v>
          </cell>
        </row>
        <row r="2650">
          <cell r="C2650">
            <v>305315814</v>
          </cell>
          <cell r="D2650" t="str">
            <v>«FARG`ONA VILOYAT UY-JOY KOMMUNAL XIZMAT KO`RSATISH BOSHQARM</v>
          </cell>
          <cell r="E2650" t="str">
            <v>ГП</v>
          </cell>
          <cell r="G2650">
            <v>100</v>
          </cell>
          <cell r="H2650" t="str">
            <v>Фергана</v>
          </cell>
          <cell r="I2650" t="str">
            <v>Уй-жой коммунал хизмат кўрсатиш вазирлиги</v>
          </cell>
          <cell r="J2650" t="str">
            <v>ГП</v>
          </cell>
          <cell r="K2650" t="str">
            <v>ГП</v>
          </cell>
          <cell r="L2650" t="str">
            <v>Коммунал уй-жой қурилиш ва сув хўжалиги</v>
          </cell>
          <cell r="M2650" t="str">
            <v>Коммунал соҳа, қурилиш ва хизмат кўрсатиш</v>
          </cell>
          <cell r="BA2650">
            <v>0</v>
          </cell>
          <cell r="BB2650">
            <v>0</v>
          </cell>
          <cell r="BC2650">
            <v>0</v>
          </cell>
          <cell r="BD2650">
            <v>0</v>
          </cell>
          <cell r="BE2650">
            <v>0</v>
          </cell>
          <cell r="BO2650">
            <v>0</v>
          </cell>
          <cell r="BP2650">
            <v>0</v>
          </cell>
          <cell r="BU2650" t="str">
            <v>-</v>
          </cell>
        </row>
        <row r="2651">
          <cell r="C2651">
            <v>306148499</v>
          </cell>
          <cell r="D2651" t="str">
            <v>ГУП «QO`SHTEPA TUMANI K S Z B YAGONA DIREKSIYASI»</v>
          </cell>
          <cell r="E2651" t="str">
            <v>ГП</v>
          </cell>
          <cell r="G2651">
            <v>100</v>
          </cell>
          <cell r="H2651" t="str">
            <v>Фергана</v>
          </cell>
          <cell r="I2651" t="str">
            <v>Ҳокимият</v>
          </cell>
          <cell r="J2651" t="str">
            <v>ГП</v>
          </cell>
          <cell r="K2651" t="str">
            <v>ГП</v>
          </cell>
          <cell r="L2651" t="str">
            <v>Ҳудудий инвестициялар ва ЭИЗ</v>
          </cell>
          <cell r="M2651" t="str">
            <v>Инвестиция соҳасидаги, саноат зоналари</v>
          </cell>
          <cell r="BA2651">
            <v>0</v>
          </cell>
          <cell r="BB2651">
            <v>0</v>
          </cell>
          <cell r="BC2651">
            <v>0</v>
          </cell>
          <cell r="BD2651">
            <v>0</v>
          </cell>
          <cell r="BE2651">
            <v>0</v>
          </cell>
          <cell r="BO2651">
            <v>0</v>
          </cell>
          <cell r="BP2651">
            <v>0</v>
          </cell>
        </row>
        <row r="2652">
          <cell r="C2652">
            <v>303782576</v>
          </cell>
          <cell r="D2652" t="str">
            <v xml:space="preserve">«ROSHIDON HUNARMANDLARI» </v>
          </cell>
          <cell r="E2652" t="str">
            <v>ГП</v>
          </cell>
          <cell r="G2652">
            <v>100</v>
          </cell>
          <cell r="H2652" t="str">
            <v>Фергана</v>
          </cell>
          <cell r="I2652" t="str">
            <v>Ҳокимият</v>
          </cell>
          <cell r="J2652" t="str">
            <v>ГП</v>
          </cell>
          <cell r="K2652" t="str">
            <v>ГП</v>
          </cell>
          <cell r="L2652" t="str">
            <v>Ижтимоий соҳа, туризм ва фармацевтика</v>
          </cell>
          <cell r="M2652" t="str">
            <v>Ижтимоий соҳа, туризм ва фармацевтика</v>
          </cell>
          <cell r="BA2652">
            <v>0</v>
          </cell>
          <cell r="BB2652">
            <v>0</v>
          </cell>
          <cell r="BC2652">
            <v>0</v>
          </cell>
          <cell r="BD2652">
            <v>0</v>
          </cell>
          <cell r="BE2652">
            <v>0</v>
          </cell>
          <cell r="BO2652">
            <v>0</v>
          </cell>
          <cell r="BP2652">
            <v>0</v>
          </cell>
          <cell r="BU2652">
            <v>1</v>
          </cell>
        </row>
        <row r="2653">
          <cell r="C2653">
            <v>305072019</v>
          </cell>
          <cell r="D2653" t="str">
            <v>ГУП «RISHTON TUMANI YAGONA</v>
          </cell>
          <cell r="E2653" t="str">
            <v>ГП</v>
          </cell>
          <cell r="G2653">
            <v>100</v>
          </cell>
          <cell r="H2653" t="str">
            <v>Фергана</v>
          </cell>
          <cell r="I2653" t="str">
            <v>Уй-жой коммунал хизмат кўрсатиш вазирлиги</v>
          </cell>
          <cell r="J2653" t="str">
            <v>ГП</v>
          </cell>
          <cell r="K2653" t="str">
            <v>ГП</v>
          </cell>
          <cell r="L2653" t="str">
            <v>Коммунал уй-жой қурилиш ва сув хўжалиги</v>
          </cell>
          <cell r="M2653" t="str">
            <v>Коммунал соҳа, қурилиш ва хизмат кўрсатиш</v>
          </cell>
          <cell r="BA2653">
            <v>0</v>
          </cell>
          <cell r="BB2653">
            <v>0</v>
          </cell>
          <cell r="BC2653">
            <v>0</v>
          </cell>
          <cell r="BD2653">
            <v>0</v>
          </cell>
          <cell r="BE2653">
            <v>0</v>
          </cell>
          <cell r="BO2653">
            <v>0</v>
          </cell>
          <cell r="BP2653">
            <v>0</v>
          </cell>
        </row>
        <row r="2654">
          <cell r="C2654">
            <v>305322133</v>
          </cell>
          <cell r="D2654" t="str">
            <v>ГУП «RISHTON TUMAN TA`MIRL</v>
          </cell>
          <cell r="E2654" t="str">
            <v>ГП</v>
          </cell>
          <cell r="G2654">
            <v>100</v>
          </cell>
          <cell r="H2654" t="str">
            <v>Фергана</v>
          </cell>
          <cell r="I2654" t="str">
            <v>Уй-жой коммунал хизмат кўрсатиш вазирлиги</v>
          </cell>
          <cell r="J2654" t="str">
            <v>ГП</v>
          </cell>
          <cell r="K2654" t="str">
            <v>ГП</v>
          </cell>
          <cell r="L2654" t="str">
            <v>Коммунал уй-жой қурилиш ва сув хўжалиги</v>
          </cell>
          <cell r="M2654" t="str">
            <v>Коммунал соҳа, қурилиш ва хизмат кўрсатиш</v>
          </cell>
          <cell r="BA2654">
            <v>0</v>
          </cell>
          <cell r="BB2654">
            <v>0</v>
          </cell>
          <cell r="BC2654">
            <v>0</v>
          </cell>
          <cell r="BD2654">
            <v>0</v>
          </cell>
          <cell r="BE2654">
            <v>0</v>
          </cell>
          <cell r="BO2654">
            <v>0</v>
          </cell>
          <cell r="BP2654">
            <v>0</v>
          </cell>
          <cell r="BU2654" t="str">
            <v>-</v>
          </cell>
        </row>
        <row r="2655">
          <cell r="C2655">
            <v>303855570</v>
          </cell>
          <cell r="D2655" t="str">
            <v>«KICHIK SANOAT ZONALARINI BOSHQARISH YAGONA DIREKSIYASI» DAV</v>
          </cell>
          <cell r="E2655" t="str">
            <v>ГП</v>
          </cell>
          <cell r="G2655">
            <v>100</v>
          </cell>
          <cell r="H2655" t="str">
            <v>Фергана</v>
          </cell>
          <cell r="I2655" t="str">
            <v>Ҳокимият</v>
          </cell>
          <cell r="J2655" t="str">
            <v>ГП</v>
          </cell>
          <cell r="K2655" t="str">
            <v>ГП</v>
          </cell>
          <cell r="L2655" t="str">
            <v>Ҳудудий инвестициялар ва ЭИЗ</v>
          </cell>
          <cell r="M2655" t="str">
            <v>Инвестиция соҳасидаги, саноат зоналари</v>
          </cell>
          <cell r="BA2655">
            <v>0</v>
          </cell>
          <cell r="BB2655">
            <v>0</v>
          </cell>
          <cell r="BC2655">
            <v>0</v>
          </cell>
          <cell r="BD2655">
            <v>0</v>
          </cell>
          <cell r="BE2655">
            <v>0</v>
          </cell>
          <cell r="BO2655">
            <v>0</v>
          </cell>
          <cell r="BP2655">
            <v>0</v>
          </cell>
          <cell r="BU2655">
            <v>1</v>
          </cell>
        </row>
        <row r="2656">
          <cell r="C2656">
            <v>306221052</v>
          </cell>
          <cell r="D2656" t="str">
            <v>ГУП «TOSHLOQ TUMANI TA`MIRLASH-TIKLASH XIZMATI »</v>
          </cell>
          <cell r="E2656" t="str">
            <v>ГП</v>
          </cell>
          <cell r="G2656">
            <v>100</v>
          </cell>
          <cell r="H2656" t="str">
            <v>Фергана</v>
          </cell>
          <cell r="I2656" t="str">
            <v>Уй-жой коммунал хизмат кўрсатиш вазирлиги</v>
          </cell>
          <cell r="J2656" t="str">
            <v>ГП</v>
          </cell>
          <cell r="K2656" t="str">
            <v>ГП</v>
          </cell>
          <cell r="L2656" t="str">
            <v>Коммунал уй-жой қурилиш ва сув хўжалиги</v>
          </cell>
          <cell r="M2656" t="str">
            <v>Коммунал соҳа, қурилиш ва хизмат кўрсатиш</v>
          </cell>
          <cell r="BA2656">
            <v>0</v>
          </cell>
          <cell r="BB2656">
            <v>0</v>
          </cell>
          <cell r="BC2656">
            <v>0</v>
          </cell>
          <cell r="BD2656">
            <v>0</v>
          </cell>
          <cell r="BE2656">
            <v>0</v>
          </cell>
          <cell r="BO2656">
            <v>0</v>
          </cell>
          <cell r="BP2656">
            <v>0</v>
          </cell>
          <cell r="BU2656" t="str">
            <v>-</v>
          </cell>
        </row>
        <row r="2657">
          <cell r="C2657">
            <v>303851387</v>
          </cell>
          <cell r="D2657" t="str">
            <v>«КИЧИК САНОАТ ЗОНАЛАРИНИ БОШКАРИШ ЯГОНА ДИРЕКЦИЯСИ»</v>
          </cell>
          <cell r="E2657" t="str">
            <v>ГП</v>
          </cell>
          <cell r="G2657">
            <v>100</v>
          </cell>
          <cell r="H2657" t="str">
            <v>Фергана</v>
          </cell>
          <cell r="I2657" t="str">
            <v>Ҳокимият</v>
          </cell>
          <cell r="J2657" t="str">
            <v>ГП</v>
          </cell>
          <cell r="K2657" t="str">
            <v>ГП</v>
          </cell>
          <cell r="L2657" t="str">
            <v>Ҳудудий инвестициялар ва ЭИЗ</v>
          </cell>
          <cell r="M2657" t="str">
            <v>Инвестиция соҳасидаги, саноат зоналари</v>
          </cell>
          <cell r="BA2657">
            <v>0</v>
          </cell>
          <cell r="BB2657">
            <v>0</v>
          </cell>
          <cell r="BC2657">
            <v>0</v>
          </cell>
          <cell r="BD2657">
            <v>0</v>
          </cell>
          <cell r="BE2657">
            <v>0</v>
          </cell>
          <cell r="BO2657">
            <v>0</v>
          </cell>
          <cell r="BP2657">
            <v>0</v>
          </cell>
          <cell r="BU2657">
            <v>1</v>
          </cell>
        </row>
        <row r="2658">
          <cell r="C2658">
            <v>305437131</v>
          </cell>
          <cell r="D2658" t="str">
            <v>UCHKO`PRIK TUMANI TAMIRLASH</v>
          </cell>
          <cell r="E2658" t="str">
            <v>ГП</v>
          </cell>
          <cell r="G2658">
            <v>100</v>
          </cell>
          <cell r="H2658" t="str">
            <v>Фергана</v>
          </cell>
          <cell r="I2658" t="str">
            <v>Уй-жой коммунал хизмат кўрсатиш вазирлиги</v>
          </cell>
          <cell r="J2658" t="str">
            <v>ГП</v>
          </cell>
          <cell r="K2658" t="str">
            <v>ГП</v>
          </cell>
          <cell r="L2658" t="str">
            <v>Коммунал уй-жой қурилиш ва сув хўжалиги</v>
          </cell>
          <cell r="M2658" t="str">
            <v>Коммунал соҳа, қурилиш ва хизмат кўрсатиш</v>
          </cell>
          <cell r="BA2658">
            <v>0</v>
          </cell>
          <cell r="BB2658">
            <v>0</v>
          </cell>
          <cell r="BC2658">
            <v>0</v>
          </cell>
          <cell r="BD2658">
            <v>0</v>
          </cell>
          <cell r="BE2658">
            <v>0</v>
          </cell>
          <cell r="BO2658">
            <v>0</v>
          </cell>
          <cell r="BP2658">
            <v>0</v>
          </cell>
          <cell r="BU2658" t="str">
            <v>-</v>
          </cell>
        </row>
        <row r="2659">
          <cell r="C2659">
            <v>305354781</v>
          </cell>
          <cell r="D2659" t="str">
            <v>ГУП «FARG`ONA VILOYAT UY-J</v>
          </cell>
          <cell r="E2659" t="str">
            <v>ГП</v>
          </cell>
          <cell r="G2659">
            <v>100</v>
          </cell>
          <cell r="H2659" t="str">
            <v>Фергана</v>
          </cell>
          <cell r="I2659" t="str">
            <v>Уй-жой коммунал хизмат кўрсатиш вазирлиги</v>
          </cell>
          <cell r="J2659" t="str">
            <v>ГП</v>
          </cell>
          <cell r="K2659" t="str">
            <v>ГП</v>
          </cell>
          <cell r="L2659" t="str">
            <v>Коммунал уй-жой қурилиш ва сув хўжалиги</v>
          </cell>
          <cell r="M2659" t="str">
            <v>Коммунал соҳа, қурилиш ва хизмат кўрсатиш</v>
          </cell>
          <cell r="BA2659">
            <v>0</v>
          </cell>
          <cell r="BB2659">
            <v>0</v>
          </cell>
          <cell r="BC2659">
            <v>0</v>
          </cell>
          <cell r="BD2659">
            <v>0</v>
          </cell>
          <cell r="BE2659">
            <v>0</v>
          </cell>
          <cell r="BO2659">
            <v>0</v>
          </cell>
          <cell r="BP2659">
            <v>0</v>
          </cell>
          <cell r="BU2659" t="str">
            <v>-</v>
          </cell>
        </row>
        <row r="2660">
          <cell r="C2660">
            <v>303889892</v>
          </cell>
          <cell r="D2660" t="str">
            <v>«KICHIK SANOAT ZONALARINI BOSHQARISH YAGONA DIREKSIYASI`ДАВ</v>
          </cell>
          <cell r="E2660" t="str">
            <v>ГП</v>
          </cell>
          <cell r="G2660">
            <v>100</v>
          </cell>
          <cell r="H2660" t="str">
            <v>Фергана</v>
          </cell>
          <cell r="I2660" t="str">
            <v>Ҳокимият</v>
          </cell>
          <cell r="J2660" t="str">
            <v>ГП</v>
          </cell>
          <cell r="K2660" t="str">
            <v>ГП</v>
          </cell>
          <cell r="L2660" t="str">
            <v>Ҳудудий инвестициялар ва ЭИЗ</v>
          </cell>
          <cell r="M2660" t="str">
            <v>Инвестиция соҳасидаги, саноат зоналари</v>
          </cell>
          <cell r="BA2660">
            <v>0</v>
          </cell>
          <cell r="BB2660">
            <v>0</v>
          </cell>
          <cell r="BC2660">
            <v>0</v>
          </cell>
          <cell r="BD2660">
            <v>0</v>
          </cell>
          <cell r="BE2660">
            <v>0</v>
          </cell>
          <cell r="BO2660">
            <v>0</v>
          </cell>
          <cell r="BP2660">
            <v>0</v>
          </cell>
          <cell r="BU2660">
            <v>1</v>
          </cell>
        </row>
        <row r="2661">
          <cell r="C2661">
            <v>305507463</v>
          </cell>
          <cell r="D2661" t="str">
            <v>ГУП «FURQAT TA`MIRLASH-TIKLASH XIZMATI»</v>
          </cell>
          <cell r="E2661" t="str">
            <v>ГП</v>
          </cell>
          <cell r="G2661">
            <v>100</v>
          </cell>
          <cell r="H2661" t="str">
            <v>Фергана</v>
          </cell>
          <cell r="I2661" t="str">
            <v>Уй-жой коммунал хизмат кўрсатиш вазирлиги</v>
          </cell>
          <cell r="J2661" t="str">
            <v>ГП</v>
          </cell>
          <cell r="K2661" t="str">
            <v>ГП</v>
          </cell>
          <cell r="L2661" t="str">
            <v>Коммунал уй-жой қурилиш ва сув хўжалиги</v>
          </cell>
          <cell r="M2661" t="str">
            <v>Коммунал соҳа, қурилиш ва хизмат кўрсатиш</v>
          </cell>
          <cell r="BA2661">
            <v>0</v>
          </cell>
          <cell r="BB2661">
            <v>0</v>
          </cell>
          <cell r="BC2661">
            <v>0</v>
          </cell>
          <cell r="BD2661">
            <v>0</v>
          </cell>
          <cell r="BE2661">
            <v>0</v>
          </cell>
          <cell r="BO2661">
            <v>0</v>
          </cell>
          <cell r="BP2661">
            <v>0</v>
          </cell>
          <cell r="BU2661" t="str">
            <v>-</v>
          </cell>
        </row>
        <row r="2662">
          <cell r="C2662">
            <v>306243064</v>
          </cell>
          <cell r="D2662" t="str">
            <v>ГУП «FURQAT TUMAN KSZB YAGONA DIREKSIYASI»</v>
          </cell>
          <cell r="E2662" t="str">
            <v>ГП</v>
          </cell>
          <cell r="G2662">
            <v>100</v>
          </cell>
          <cell r="H2662" t="str">
            <v>Фергана</v>
          </cell>
          <cell r="I2662" t="str">
            <v>Ҳокимият</v>
          </cell>
          <cell r="J2662" t="str">
            <v>ГП</v>
          </cell>
          <cell r="K2662" t="str">
            <v>ГП</v>
          </cell>
          <cell r="L2662" t="str">
            <v>Ҳудудий инвестициялар ва ЭИЗ</v>
          </cell>
          <cell r="M2662" t="str">
            <v>Инвестиция соҳасидаги, саноат зоналари</v>
          </cell>
          <cell r="BA2662">
            <v>0</v>
          </cell>
          <cell r="BB2662">
            <v>0</v>
          </cell>
          <cell r="BC2662">
            <v>0</v>
          </cell>
          <cell r="BD2662">
            <v>0</v>
          </cell>
          <cell r="BE2662">
            <v>0</v>
          </cell>
          <cell r="BO2662">
            <v>0</v>
          </cell>
          <cell r="BP2662">
            <v>0</v>
          </cell>
        </row>
        <row r="2663">
          <cell r="C2663">
            <v>303859881</v>
          </cell>
          <cell r="D2663" t="str">
            <v>«KICHIK SANOAT ZONALARINI BOSHQARISH YAGONA DIREKSIYASI» ДАВ</v>
          </cell>
          <cell r="E2663" t="str">
            <v>ГП</v>
          </cell>
          <cell r="G2663">
            <v>100</v>
          </cell>
          <cell r="H2663" t="str">
            <v>Фергана</v>
          </cell>
          <cell r="I2663" t="str">
            <v>Ҳокимият</v>
          </cell>
          <cell r="J2663" t="str">
            <v>ГП</v>
          </cell>
          <cell r="K2663" t="str">
            <v>ГП</v>
          </cell>
          <cell r="L2663" t="str">
            <v>Ҳудудий инвестициялар ва ЭИЗ</v>
          </cell>
          <cell r="M2663" t="str">
            <v>Инвестиция соҳасидаги, саноат зоналари</v>
          </cell>
          <cell r="BA2663">
            <v>0</v>
          </cell>
          <cell r="BB2663">
            <v>0</v>
          </cell>
          <cell r="BC2663">
            <v>0</v>
          </cell>
          <cell r="BD2663">
            <v>0</v>
          </cell>
          <cell r="BE2663">
            <v>0</v>
          </cell>
          <cell r="BO2663">
            <v>0</v>
          </cell>
          <cell r="BP2663">
            <v>0</v>
          </cell>
          <cell r="BU2663">
            <v>1</v>
          </cell>
        </row>
        <row r="2664">
          <cell r="C2664">
            <v>305344478</v>
          </cell>
          <cell r="D2664" t="str">
            <v>ГУП «FARG`ONA VILOYAT UY-J</v>
          </cell>
          <cell r="E2664" t="str">
            <v>ГП</v>
          </cell>
          <cell r="G2664">
            <v>100</v>
          </cell>
          <cell r="H2664" t="str">
            <v>Фергана</v>
          </cell>
          <cell r="I2664" t="str">
            <v>Уй-жой коммунал хизмат кўрсатиш вазирлиги</v>
          </cell>
          <cell r="J2664" t="str">
            <v>ГП</v>
          </cell>
          <cell r="K2664" t="str">
            <v>ГП</v>
          </cell>
          <cell r="L2664" t="str">
            <v>Коммунал уй-жой қурилиш ва сув хўжалиги</v>
          </cell>
          <cell r="M2664" t="str">
            <v>Коммунал соҳа, қурилиш ва хизмат кўрсатиш</v>
          </cell>
          <cell r="BA2664">
            <v>0</v>
          </cell>
          <cell r="BB2664">
            <v>0</v>
          </cell>
          <cell r="BC2664">
            <v>0</v>
          </cell>
          <cell r="BD2664">
            <v>0</v>
          </cell>
          <cell r="BE2664">
            <v>0</v>
          </cell>
          <cell r="BO2664">
            <v>0</v>
          </cell>
          <cell r="BP2664">
            <v>0</v>
          </cell>
        </row>
        <row r="2665">
          <cell r="C2665">
            <v>303929264</v>
          </cell>
          <cell r="D2665" t="str">
            <v>«СУХ САНОАТЛАРИ`КИЧИК САНОАТ ЗОНАЛАРИНИ БОШКАРИШ ДИРЕКСИЯСИ</v>
          </cell>
          <cell r="E2665" t="str">
            <v>ГП</v>
          </cell>
          <cell r="G2665">
            <v>100</v>
          </cell>
          <cell r="H2665" t="str">
            <v>Фергана</v>
          </cell>
          <cell r="I2665" t="str">
            <v>Ҳокимият</v>
          </cell>
          <cell r="J2665" t="str">
            <v>ГП</v>
          </cell>
          <cell r="K2665" t="str">
            <v>ГП</v>
          </cell>
          <cell r="L2665" t="str">
            <v>Ҳудудий инвестициялар ва ЭИЗ</v>
          </cell>
          <cell r="M2665" t="str">
            <v>Инвестиция соҳасидаги, саноат зоналари</v>
          </cell>
          <cell r="BA2665">
            <v>0</v>
          </cell>
          <cell r="BB2665">
            <v>0</v>
          </cell>
          <cell r="BC2665">
            <v>0</v>
          </cell>
          <cell r="BD2665">
            <v>0</v>
          </cell>
          <cell r="BE2665">
            <v>0</v>
          </cell>
          <cell r="BO2665">
            <v>0</v>
          </cell>
          <cell r="BP2665">
            <v>0</v>
          </cell>
          <cell r="BU2665">
            <v>1</v>
          </cell>
        </row>
        <row r="2666">
          <cell r="C2666">
            <v>200185453</v>
          </cell>
          <cell r="D2666" t="str">
            <v>Сўх тумани Дизенфекция станцияси</v>
          </cell>
          <cell r="E2666" t="str">
            <v>ГП</v>
          </cell>
          <cell r="G2666">
            <v>100</v>
          </cell>
          <cell r="H2666" t="str">
            <v>Фергана</v>
          </cell>
          <cell r="I2666" t="str">
            <v>Соғлиқни сақлаш вазирлиги</v>
          </cell>
          <cell r="J2666" t="str">
            <v>ГП</v>
          </cell>
          <cell r="K2666" t="str">
            <v>ГП</v>
          </cell>
          <cell r="L2666" t="str">
            <v>Ижтимоий соҳа, туризм ва фармацевтика</v>
          </cell>
          <cell r="M2666" t="str">
            <v>Ижтимоий соҳа, туризм ва фармацевтика</v>
          </cell>
          <cell r="BA2666">
            <v>0</v>
          </cell>
          <cell r="BB2666">
            <v>0</v>
          </cell>
          <cell r="BC2666">
            <v>0</v>
          </cell>
          <cell r="BD2666">
            <v>0</v>
          </cell>
          <cell r="BE2666">
            <v>0</v>
          </cell>
          <cell r="BO2666">
            <v>0</v>
          </cell>
          <cell r="BP2666">
            <v>0</v>
          </cell>
          <cell r="BU2666">
            <v>3</v>
          </cell>
          <cell r="BW2666">
            <v>88.773794332593596</v>
          </cell>
          <cell r="BX2666" t="str">
            <v>средная</v>
          </cell>
        </row>
        <row r="2667">
          <cell r="C2667">
            <v>202277416</v>
          </cell>
          <cell r="D2667" t="str">
            <v>КАДАСТР БУЛИМИ</v>
          </cell>
          <cell r="E2667" t="str">
            <v>ГП</v>
          </cell>
          <cell r="G2667">
            <v>100</v>
          </cell>
          <cell r="H2667" t="str">
            <v>Фергана</v>
          </cell>
          <cell r="I2667" t="str">
            <v>Ер ресурслари, геодезия, картография ва давлат кадастри бўйича давлат қўмитаси</v>
          </cell>
          <cell r="J2667" t="str">
            <v>ГП</v>
          </cell>
          <cell r="K2667" t="str">
            <v>ГП</v>
          </cell>
          <cell r="L2667" t="str">
            <v>Қишлоқ хўжалиги ва қишлоқ хўжалиги маҳсулотларини қайта ишлаш</v>
          </cell>
          <cell r="M2667" t="str">
            <v>Коммунал соҳа, қурилиш ва хизмат кўрсатиш</v>
          </cell>
          <cell r="N2667" t="str">
            <v>ВМҚ-800</v>
          </cell>
          <cell r="O2667" t="str">
            <v>тугатиш</v>
          </cell>
          <cell r="BA2667">
            <v>0</v>
          </cell>
          <cell r="BB2667">
            <v>0</v>
          </cell>
          <cell r="BC2667">
            <v>0</v>
          </cell>
          <cell r="BD2667">
            <v>0</v>
          </cell>
          <cell r="BE2667">
            <v>0</v>
          </cell>
          <cell r="BO2667">
            <v>0</v>
          </cell>
          <cell r="BP2667">
            <v>0</v>
          </cell>
          <cell r="BU2667">
            <v>1</v>
          </cell>
        </row>
        <row r="2668">
          <cell r="C2668">
            <v>207169672</v>
          </cell>
          <cell r="D2668" t="str">
            <v>УРГАНЧЙУЛОВЧИТРАНС БОШКАРМАСИНИНГ УРГАНЧАВТОШОХБЕКАТ ДУК</v>
          </cell>
          <cell r="E2668" t="str">
            <v>ГП</v>
          </cell>
          <cell r="G2668">
            <v>100</v>
          </cell>
          <cell r="H2668" t="str">
            <v>Хорезм</v>
          </cell>
          <cell r="I2668" t="str">
            <v>Ҳокимият</v>
          </cell>
          <cell r="J2668" t="str">
            <v>ГП</v>
          </cell>
          <cell r="K2668" t="str">
            <v>ГП</v>
          </cell>
          <cell r="L2668" t="str">
            <v>Йўл-транспорт инфратузилмаси</v>
          </cell>
          <cell r="M2668" t="str">
            <v>Коммунал соҳа, қурилиш ва хизмат кўрсатиш</v>
          </cell>
          <cell r="N2668" t="str">
            <v>ВМҚ-800</v>
          </cell>
          <cell r="O2668" t="str">
            <v>тугатиш</v>
          </cell>
          <cell r="BA2668">
            <v>0</v>
          </cell>
          <cell r="BB2668">
            <v>0</v>
          </cell>
          <cell r="BC2668">
            <v>0</v>
          </cell>
          <cell r="BD2668">
            <v>0</v>
          </cell>
          <cell r="BE2668">
            <v>0</v>
          </cell>
          <cell r="BO2668">
            <v>0</v>
          </cell>
          <cell r="BP2668">
            <v>0</v>
          </cell>
          <cell r="BU2668">
            <v>19</v>
          </cell>
        </row>
        <row r="2669">
          <cell r="C2669">
            <v>205018093</v>
          </cell>
          <cell r="D2669" t="str">
            <v>АВЕСТО БОГИ МАЖМУАСИ</v>
          </cell>
          <cell r="E2669" t="str">
            <v>ГП</v>
          </cell>
          <cell r="G2669">
            <v>100</v>
          </cell>
          <cell r="H2669" t="str">
            <v>Хорезм</v>
          </cell>
          <cell r="I2669" t="str">
            <v>Ҳокимият</v>
          </cell>
          <cell r="J2669" t="str">
            <v>ГП</v>
          </cell>
          <cell r="K2669" t="str">
            <v>ГП</v>
          </cell>
          <cell r="L2669" t="str">
            <v>Ижтимоий соҳа, туризм ва фармацевтика</v>
          </cell>
          <cell r="M2669" t="str">
            <v>Ижтимоий соҳа, туризм ва фармацевтика</v>
          </cell>
          <cell r="N2669" t="str">
            <v>ВМҚ-800</v>
          </cell>
          <cell r="O2669" t="str">
            <v>тугатиш</v>
          </cell>
          <cell r="BA2669">
            <v>0</v>
          </cell>
          <cell r="BB2669">
            <v>0</v>
          </cell>
          <cell r="BC2669">
            <v>0</v>
          </cell>
          <cell r="BD2669">
            <v>0</v>
          </cell>
          <cell r="BE2669">
            <v>0</v>
          </cell>
          <cell r="BO2669">
            <v>0</v>
          </cell>
          <cell r="BP2669">
            <v>0</v>
          </cell>
          <cell r="BU2669">
            <v>2</v>
          </cell>
        </row>
        <row r="2670">
          <cell r="C2670">
            <v>203209893</v>
          </cell>
          <cell r="D2670" t="str">
            <v>УРГАНЧ ШАХАР ЖАЛОЛАДДИН МАНГУ БЕРДИ НОМЛИ БОГ МАЖМУАСИ</v>
          </cell>
          <cell r="E2670" t="str">
            <v>ГП</v>
          </cell>
          <cell r="G2670">
            <v>100</v>
          </cell>
          <cell r="H2670" t="str">
            <v>Хорезм</v>
          </cell>
          <cell r="I2670" t="str">
            <v>Ҳокимият</v>
          </cell>
          <cell r="J2670" t="str">
            <v>ГП</v>
          </cell>
          <cell r="K2670" t="str">
            <v>ГП</v>
          </cell>
          <cell r="L2670" t="str">
            <v>Ижтимоий соҳа, туризм ва фармацевтика</v>
          </cell>
          <cell r="M2670" t="str">
            <v>Ижтимоий соҳа, туризм ва фармацевтика</v>
          </cell>
          <cell r="N2670" t="str">
            <v>ВМҚ-800</v>
          </cell>
          <cell r="O2670" t="str">
            <v>тугатиш</v>
          </cell>
          <cell r="Y2670">
            <v>0</v>
          </cell>
          <cell r="Z2670">
            <v>0</v>
          </cell>
          <cell r="AI2670">
            <v>0</v>
          </cell>
          <cell r="AJ2670">
            <v>0</v>
          </cell>
          <cell r="AK2670">
            <v>-8.2800003051757817E-2</v>
          </cell>
          <cell r="BA2670">
            <v>0</v>
          </cell>
          <cell r="BB2670">
            <v>0</v>
          </cell>
          <cell r="BC2670">
            <v>0</v>
          </cell>
          <cell r="BD2670">
            <v>0</v>
          </cell>
          <cell r="BE2670">
            <v>0</v>
          </cell>
          <cell r="BO2670">
            <v>0</v>
          </cell>
          <cell r="BP2670">
            <v>0</v>
          </cell>
          <cell r="BU2670">
            <v>2</v>
          </cell>
        </row>
        <row r="2671">
          <cell r="C2671">
            <v>205652121</v>
          </cell>
          <cell r="D2671" t="str">
            <v>Хоразм вилояти давлат боғдорчилик ва гулчилик ДК</v>
          </cell>
          <cell r="E2671" t="str">
            <v>ГП</v>
          </cell>
          <cell r="G2671">
            <v>100</v>
          </cell>
          <cell r="H2671" t="str">
            <v>Хорезм</v>
          </cell>
          <cell r="I2671" t="str">
            <v>Қишлоқ хўжалиги вазирлиги</v>
          </cell>
          <cell r="J2671" t="str">
            <v>ГП</v>
          </cell>
          <cell r="K2671" t="str">
            <v>ГП</v>
          </cell>
          <cell r="L2671" t="str">
            <v>Қишлоқ хўжалиги ва қишлоқ хўжалиги маҳсулотларини қайта ишлаш</v>
          </cell>
          <cell r="M2671" t="str">
            <v>Қишлоқ хўжалиги ва озиқ-овқат саноати</v>
          </cell>
          <cell r="N2671" t="str">
            <v>ВМҚ-800</v>
          </cell>
          <cell r="O2671" t="str">
            <v>тугатиш</v>
          </cell>
          <cell r="BA2671">
            <v>0</v>
          </cell>
          <cell r="BB2671">
            <v>0</v>
          </cell>
          <cell r="BC2671">
            <v>0</v>
          </cell>
          <cell r="BD2671">
            <v>0</v>
          </cell>
          <cell r="BE2671">
            <v>0</v>
          </cell>
          <cell r="BO2671">
            <v>0</v>
          </cell>
          <cell r="BP2671">
            <v>0</v>
          </cell>
          <cell r="BU2671">
            <v>26</v>
          </cell>
        </row>
        <row r="2672">
          <cell r="C2672">
            <v>207055926</v>
          </cell>
          <cell r="D2672" t="str">
            <v>МАХСУС КУРИЛ ЛОЙИХА ТАРМОК ИЛМИЙ И Ч БИРЛАШМАСИ ЛОЙИХАЛАШ ГУРУХИ</v>
          </cell>
          <cell r="E2672" t="str">
            <v>ГП</v>
          </cell>
          <cell r="G2672">
            <v>100</v>
          </cell>
          <cell r="H2672" t="str">
            <v>Хорезм</v>
          </cell>
          <cell r="I2672" t="str">
            <v>Ҳокимият</v>
          </cell>
          <cell r="J2672" t="str">
            <v>ГП</v>
          </cell>
          <cell r="K2672" t="str">
            <v>ГП</v>
          </cell>
          <cell r="L2672" t="str">
            <v>Метрология, стандарлаштириш ва лойихалаштириш</v>
          </cell>
          <cell r="M2672" t="str">
            <v>Коммунал соҳа, қурилиш ва хизмат кўрсатиш</v>
          </cell>
          <cell r="N2672" t="str">
            <v>ВМҚ-800</v>
          </cell>
          <cell r="O2672" t="str">
            <v>тугатиш</v>
          </cell>
          <cell r="BA2672">
            <v>0</v>
          </cell>
          <cell r="BB2672">
            <v>0</v>
          </cell>
          <cell r="BC2672">
            <v>0</v>
          </cell>
          <cell r="BD2672">
            <v>0</v>
          </cell>
          <cell r="BE2672">
            <v>0</v>
          </cell>
          <cell r="BO2672">
            <v>0</v>
          </cell>
          <cell r="BP2672">
            <v>0</v>
          </cell>
          <cell r="BU2672">
            <v>32</v>
          </cell>
        </row>
        <row r="2673">
          <cell r="C2673">
            <v>300059431</v>
          </cell>
          <cell r="D2673" t="str">
            <v>НАЖМИДДИН КУБРО МАЖМУА ДИРЕКЦИЯСИ</v>
          </cell>
          <cell r="E2673" t="str">
            <v>ГП</v>
          </cell>
          <cell r="G2673">
            <v>100</v>
          </cell>
          <cell r="H2673" t="str">
            <v>Хорезм</v>
          </cell>
          <cell r="I2673" t="str">
            <v>Ҳокимият</v>
          </cell>
          <cell r="J2673" t="str">
            <v>ГП</v>
          </cell>
          <cell r="K2673" t="str">
            <v>ГП</v>
          </cell>
          <cell r="L2673" t="str">
            <v>Ижтимоий соҳа, туризм ва фармацевтика</v>
          </cell>
          <cell r="M2673" t="str">
            <v>Ижтимоий соҳа, туризм ва фармацевтика</v>
          </cell>
          <cell r="N2673" t="str">
            <v>ВМҚ-800</v>
          </cell>
          <cell r="O2673" t="str">
            <v>тугатиш</v>
          </cell>
          <cell r="BA2673">
            <v>0</v>
          </cell>
          <cell r="BB2673">
            <v>0</v>
          </cell>
          <cell r="BC2673">
            <v>0</v>
          </cell>
          <cell r="BD2673">
            <v>0</v>
          </cell>
          <cell r="BE2673">
            <v>0</v>
          </cell>
          <cell r="BO2673">
            <v>0</v>
          </cell>
          <cell r="BP2673">
            <v>0</v>
          </cell>
          <cell r="BU2673">
            <v>2</v>
          </cell>
        </row>
        <row r="2674">
          <cell r="C2674">
            <v>203934934</v>
          </cell>
          <cell r="D2674" t="str">
            <v>КИШЛОКИЧИМЛИКСУВТАЪМИНОТ КОШИДАГИ ХУЖХИС.АВТОКОРХОНА</v>
          </cell>
          <cell r="E2674" t="str">
            <v>ГП</v>
          </cell>
          <cell r="G2674">
            <v>100</v>
          </cell>
          <cell r="H2674" t="str">
            <v>Хорезм</v>
          </cell>
          <cell r="I2674" t="str">
            <v>Ҳокимият</v>
          </cell>
          <cell r="J2674" t="str">
            <v>ГП</v>
          </cell>
          <cell r="K2674" t="str">
            <v>ГП</v>
          </cell>
          <cell r="L2674" t="str">
            <v>Йўл-транспорт инфратузилмаси</v>
          </cell>
          <cell r="M2674" t="str">
            <v>Коммунал соҳа, қурилиш ва хизмат кўрсатиш</v>
          </cell>
          <cell r="BA2674">
            <v>0</v>
          </cell>
          <cell r="BB2674">
            <v>0</v>
          </cell>
          <cell r="BC2674">
            <v>0</v>
          </cell>
          <cell r="BD2674">
            <v>0</v>
          </cell>
          <cell r="BE2674">
            <v>0</v>
          </cell>
          <cell r="BO2674">
            <v>0</v>
          </cell>
          <cell r="BP2674">
            <v>0</v>
          </cell>
        </row>
        <row r="2675">
          <cell r="C2675">
            <v>200408989</v>
          </cell>
          <cell r="D2675" t="str">
            <v>«Қишлоқ хўжалик сув таьминот иншоатларини лойихалаш ва қидириш» ДК</v>
          </cell>
          <cell r="E2675" t="str">
            <v>ГП</v>
          </cell>
          <cell r="G2675">
            <v>100</v>
          </cell>
          <cell r="H2675" t="str">
            <v>Хорезм</v>
          </cell>
          <cell r="I2675" t="str">
            <v>Ҳокимият</v>
          </cell>
          <cell r="J2675" t="str">
            <v>ГП</v>
          </cell>
          <cell r="K2675" t="str">
            <v>ГП</v>
          </cell>
          <cell r="L2675" t="str">
            <v>Коммунал уй-жой қурилиш ва сув хўжалиги</v>
          </cell>
          <cell r="M2675" t="str">
            <v>Коммунал соҳа, қурилиш ва хизмат кўрсатиш</v>
          </cell>
          <cell r="BA2675">
            <v>0</v>
          </cell>
          <cell r="BB2675">
            <v>0</v>
          </cell>
          <cell r="BC2675">
            <v>0</v>
          </cell>
          <cell r="BD2675">
            <v>0</v>
          </cell>
          <cell r="BE2675">
            <v>0</v>
          </cell>
          <cell r="BO2675">
            <v>0</v>
          </cell>
          <cell r="BP2675">
            <v>0</v>
          </cell>
        </row>
        <row r="2676">
          <cell r="C2676">
            <v>207196481</v>
          </cell>
          <cell r="D2676" t="str">
            <v>УРГАНЧ ШОВОТ МАДАНИЯТ ВА ИСТИРОХАТ БОГИ  КОРХОН</v>
          </cell>
          <cell r="E2676" t="str">
            <v>ГП</v>
          </cell>
          <cell r="G2676">
            <v>100</v>
          </cell>
          <cell r="H2676" t="str">
            <v>Хорезм</v>
          </cell>
          <cell r="I2676" t="str">
            <v>Ҳокимият</v>
          </cell>
          <cell r="J2676" t="str">
            <v>ГП</v>
          </cell>
          <cell r="K2676" t="str">
            <v>ГП</v>
          </cell>
          <cell r="L2676" t="str">
            <v>Ижтимоий соҳа, туризм ва фармацевтика</v>
          </cell>
          <cell r="M2676" t="str">
            <v>Ижтимоий соҳа, туризм ва фармацевтика</v>
          </cell>
          <cell r="Y2676">
            <v>8.6460000000000008</v>
          </cell>
          <cell r="AI2676">
            <v>-1.992</v>
          </cell>
          <cell r="AJ2676">
            <v>0</v>
          </cell>
          <cell r="BA2676">
            <v>0</v>
          </cell>
          <cell r="BB2676">
            <v>0</v>
          </cell>
          <cell r="BC2676">
            <v>0</v>
          </cell>
          <cell r="BD2676">
            <v>0</v>
          </cell>
          <cell r="BE2676">
            <v>0</v>
          </cell>
          <cell r="BO2676">
            <v>0</v>
          </cell>
          <cell r="BP2676">
            <v>0</v>
          </cell>
          <cell r="BU2676">
            <v>9</v>
          </cell>
        </row>
        <row r="2677">
          <cell r="C2677">
            <v>305273259</v>
          </cell>
          <cell r="D2677" t="str">
            <v xml:space="preserve"> «XORAZM YO`L QURISH-TA`MIRLASH»</v>
          </cell>
          <cell r="E2677" t="str">
            <v>ГП</v>
          </cell>
          <cell r="G2677">
            <v>100</v>
          </cell>
          <cell r="H2677" t="str">
            <v>Хорезм</v>
          </cell>
          <cell r="I2677" t="str">
            <v>Автомобиль йўллари давлат қўмитаси</v>
          </cell>
          <cell r="J2677" t="str">
            <v>ГП</v>
          </cell>
          <cell r="K2677" t="str">
            <v>ГП</v>
          </cell>
          <cell r="L2677" t="str">
            <v>Йўл-транспорт инфратузилмаси</v>
          </cell>
          <cell r="M2677" t="str">
            <v>Коммунал соҳа, қурилиш ва хизмат кўрсатиш</v>
          </cell>
          <cell r="BA2677">
            <v>0</v>
          </cell>
          <cell r="BB2677">
            <v>0</v>
          </cell>
          <cell r="BC2677">
            <v>0</v>
          </cell>
          <cell r="BD2677">
            <v>0</v>
          </cell>
          <cell r="BE2677">
            <v>0</v>
          </cell>
          <cell r="BO2677">
            <v>0</v>
          </cell>
          <cell r="BP2677">
            <v>0</v>
          </cell>
        </row>
        <row r="2678">
          <cell r="C2678">
            <v>201568648</v>
          </cell>
          <cell r="D2678" t="str">
            <v>УП SUV XO`JALIGI VAZIRLIGI «XORAZMSUVQURILISHINVEST»</v>
          </cell>
          <cell r="E2678" t="str">
            <v>ГП</v>
          </cell>
          <cell r="G2678">
            <v>100</v>
          </cell>
          <cell r="H2678" t="str">
            <v>Хорезм</v>
          </cell>
          <cell r="I2678" t="str">
            <v>Сув хўжалиги вазирлиги</v>
          </cell>
          <cell r="J2678" t="str">
            <v>ГП</v>
          </cell>
          <cell r="K2678" t="str">
            <v>ГП</v>
          </cell>
          <cell r="L2678" t="str">
            <v>Коммунал уй-жой қурилиш ва сув хўжалиги</v>
          </cell>
          <cell r="M2678" t="str">
            <v>Коммунал соҳа, қурилиш ва хизмат кўрсатиш</v>
          </cell>
          <cell r="BA2678">
            <v>0</v>
          </cell>
          <cell r="BB2678">
            <v>0</v>
          </cell>
          <cell r="BC2678">
            <v>0</v>
          </cell>
          <cell r="BD2678">
            <v>0</v>
          </cell>
          <cell r="BE2678">
            <v>0</v>
          </cell>
          <cell r="BO2678">
            <v>0</v>
          </cell>
          <cell r="BP2678">
            <v>0</v>
          </cell>
          <cell r="BU2678">
            <v>111</v>
          </cell>
        </row>
        <row r="2679">
          <cell r="C2679">
            <v>207182469</v>
          </cell>
          <cell r="D2679" t="str">
            <v>«КИТОБ ДУРДОНАСИ» УКУВ-УСЛУБИЁТ КОЛЛЕКТОРИ ХОР ВИЛ ФИЛИАЛИ</v>
          </cell>
          <cell r="E2679" t="str">
            <v>ГП</v>
          </cell>
          <cell r="G2679">
            <v>100</v>
          </cell>
          <cell r="H2679" t="str">
            <v>Хорезм</v>
          </cell>
          <cell r="I2679" t="str">
            <v>бошқалар</v>
          </cell>
          <cell r="J2679" t="str">
            <v>ГП</v>
          </cell>
          <cell r="K2679" t="str">
            <v>ГП</v>
          </cell>
          <cell r="L2679" t="str">
            <v>Ахборот технологиялари ва нашриёт</v>
          </cell>
          <cell r="M2679" t="str">
            <v>Ахборот технологиялари ва телекоммуникациялар</v>
          </cell>
          <cell r="BA2679">
            <v>0</v>
          </cell>
          <cell r="BB2679">
            <v>0</v>
          </cell>
          <cell r="BC2679">
            <v>0</v>
          </cell>
          <cell r="BD2679">
            <v>0</v>
          </cell>
          <cell r="BE2679">
            <v>0</v>
          </cell>
          <cell r="BO2679">
            <v>0</v>
          </cell>
          <cell r="BP2679">
            <v>0</v>
          </cell>
        </row>
        <row r="2680">
          <cell r="C2680">
            <v>305166295</v>
          </cell>
          <cell r="D2680" t="str">
            <v xml:space="preserve"> «XORAZMYO`LKO`KALAM»</v>
          </cell>
          <cell r="E2680" t="str">
            <v>ГП</v>
          </cell>
          <cell r="G2680">
            <v>100</v>
          </cell>
          <cell r="H2680" t="str">
            <v>Хорезм</v>
          </cell>
          <cell r="I2680" t="str">
            <v>Автомобиль йўллари давлат қўмитаси</v>
          </cell>
          <cell r="J2680" t="str">
            <v>ГП</v>
          </cell>
          <cell r="K2680" t="str">
            <v>ГП</v>
          </cell>
          <cell r="L2680" t="str">
            <v>Йўл-транспорт инфратузилмаси</v>
          </cell>
          <cell r="M2680" t="str">
            <v>Коммунал соҳа, қурилиш ва хизмат кўрсатиш</v>
          </cell>
          <cell r="BA2680">
            <v>567.15064000000007</v>
          </cell>
          <cell r="BB2680">
            <v>567.15064000000007</v>
          </cell>
          <cell r="BC2680">
            <v>0</v>
          </cell>
          <cell r="BD2680">
            <v>567.15064000000007</v>
          </cell>
          <cell r="BE2680">
            <v>0</v>
          </cell>
          <cell r="BO2680">
            <v>0</v>
          </cell>
          <cell r="BP2680">
            <v>0</v>
          </cell>
        </row>
        <row r="2681">
          <cell r="C2681">
            <v>207180638</v>
          </cell>
          <cell r="D2681" t="str">
            <v>ХОРАЗМ МАЪМУН АКАДЕАМИЯСИ КОШИДАГИ MA MUN XIVA КТИИЧДУК</v>
          </cell>
          <cell r="E2681" t="str">
            <v>ГП</v>
          </cell>
          <cell r="G2681">
            <v>100</v>
          </cell>
          <cell r="H2681" t="str">
            <v>Хорезм</v>
          </cell>
          <cell r="I2681" t="str">
            <v>Олий ва ўрта махсус таълим вазирлиги</v>
          </cell>
          <cell r="J2681" t="str">
            <v>ГП</v>
          </cell>
          <cell r="K2681" t="str">
            <v>ГП</v>
          </cell>
          <cell r="L2681" t="str">
            <v>Ижтимоий соҳа, туризм ва фармацевтика</v>
          </cell>
          <cell r="M2681" t="str">
            <v>Ижтимоий соҳа, туризм ва фармацевтика</v>
          </cell>
          <cell r="BA2681">
            <v>0</v>
          </cell>
          <cell r="BB2681">
            <v>0</v>
          </cell>
          <cell r="BC2681">
            <v>0</v>
          </cell>
          <cell r="BD2681">
            <v>0</v>
          </cell>
          <cell r="BE2681">
            <v>0</v>
          </cell>
          <cell r="BO2681">
            <v>0</v>
          </cell>
          <cell r="BP2681">
            <v>0</v>
          </cell>
          <cell r="BU2681">
            <v>5</v>
          </cell>
        </row>
        <row r="2682">
          <cell r="C2682">
            <v>207099713</v>
          </cell>
          <cell r="D2682" t="str">
            <v>АВТОМОБИЛ ТРАНСПОРТИДА ЙУЛОВЧИЛАР ТАШИШ ДЕПАРТАМЕНТИ</v>
          </cell>
          <cell r="E2682" t="str">
            <v>ГП</v>
          </cell>
          <cell r="G2682">
            <v>100</v>
          </cell>
          <cell r="H2682" t="str">
            <v>Хорезм</v>
          </cell>
          <cell r="I2682" t="str">
            <v>Ҳокимият</v>
          </cell>
          <cell r="J2682" t="str">
            <v>ГП</v>
          </cell>
          <cell r="K2682" t="str">
            <v>ГП</v>
          </cell>
          <cell r="L2682" t="str">
            <v>Йўл-транспорт инфратузилмаси</v>
          </cell>
          <cell r="M2682" t="str">
            <v>Коммунал соҳа, қурилиш ва хизмат кўрсатиш</v>
          </cell>
          <cell r="BA2682">
            <v>0</v>
          </cell>
          <cell r="BB2682">
            <v>0</v>
          </cell>
          <cell r="BC2682">
            <v>0</v>
          </cell>
          <cell r="BD2682">
            <v>0</v>
          </cell>
          <cell r="BE2682">
            <v>0</v>
          </cell>
          <cell r="BO2682">
            <v>0</v>
          </cell>
          <cell r="BP2682">
            <v>0</v>
          </cell>
          <cell r="BU2682">
            <v>85</v>
          </cell>
        </row>
        <row r="2683">
          <cell r="C2683">
            <v>303094016</v>
          </cell>
          <cell r="D2683" t="str">
            <v>«SAUNA DELFIN»</v>
          </cell>
          <cell r="E2683" t="str">
            <v>ГП</v>
          </cell>
          <cell r="G2683">
            <v>100</v>
          </cell>
          <cell r="H2683" t="str">
            <v>Хорезм</v>
          </cell>
          <cell r="I2683" t="str">
            <v>Ҳокимият</v>
          </cell>
          <cell r="J2683" t="str">
            <v>ГП</v>
          </cell>
          <cell r="K2683" t="str">
            <v>ГП</v>
          </cell>
          <cell r="L2683" t="str">
            <v>Хизмат кўрсатиш</v>
          </cell>
          <cell r="M2683" t="str">
            <v>Коммунал соҳа, қурилиш ва хизмат кўрсатиш</v>
          </cell>
          <cell r="N2683" t="str">
            <v>ВМҚ-800</v>
          </cell>
          <cell r="O2683" t="str">
            <v>тугатиш</v>
          </cell>
          <cell r="BA2683">
            <v>0</v>
          </cell>
          <cell r="BB2683">
            <v>0</v>
          </cell>
          <cell r="BC2683">
            <v>0</v>
          </cell>
          <cell r="BD2683">
            <v>0</v>
          </cell>
          <cell r="BE2683">
            <v>0</v>
          </cell>
          <cell r="BO2683">
            <v>0</v>
          </cell>
          <cell r="BP2683">
            <v>0</v>
          </cell>
          <cell r="BU2683">
            <v>4</v>
          </cell>
        </row>
        <row r="2684">
          <cell r="C2684">
            <v>301212336</v>
          </cell>
          <cell r="D2684" t="str">
            <v xml:space="preserve">КОРАЁНТОК ХОРАЗМ МУКОБИЛ МАШИНА ТРАКТОР ПАРКИ </v>
          </cell>
          <cell r="E2684" t="str">
            <v>ГП</v>
          </cell>
          <cell r="G2684">
            <v>100</v>
          </cell>
          <cell r="H2684" t="str">
            <v>Хорезм</v>
          </cell>
          <cell r="I2684" t="str">
            <v>Ҳокимият</v>
          </cell>
          <cell r="J2684" t="str">
            <v>ГП</v>
          </cell>
          <cell r="K2684" t="str">
            <v>ГП</v>
          </cell>
          <cell r="L2684" t="str">
            <v>Қишлоқ хўжалиги ва қишлоқ хўжалиги маҳсулотларини қайта ишлаш</v>
          </cell>
          <cell r="M2684" t="str">
            <v>Қишлоқ хўжалиги ва озиқ-овқат саноати</v>
          </cell>
          <cell r="N2684" t="str">
            <v>ВМҚ-800</v>
          </cell>
          <cell r="O2684" t="str">
            <v>тугатиш</v>
          </cell>
          <cell r="Y2684">
            <v>0</v>
          </cell>
          <cell r="AI2684">
            <v>0</v>
          </cell>
          <cell r="AJ2684">
            <v>0</v>
          </cell>
          <cell r="BA2684">
            <v>0</v>
          </cell>
          <cell r="BB2684">
            <v>0</v>
          </cell>
          <cell r="BC2684">
            <v>0</v>
          </cell>
          <cell r="BD2684">
            <v>0</v>
          </cell>
          <cell r="BE2684">
            <v>0</v>
          </cell>
          <cell r="BO2684">
            <v>0</v>
          </cell>
          <cell r="BP2684">
            <v>0</v>
          </cell>
          <cell r="BU2684">
            <v>155</v>
          </cell>
        </row>
        <row r="2685">
          <cell r="C2685">
            <v>304993090</v>
          </cell>
          <cell r="D2685" t="str">
            <v>ГУП «QO`SHKO`PIR OBODONLASHTIRISH VA TAMIRLASH DIREKSIYASI»</v>
          </cell>
          <cell r="E2685" t="str">
            <v>ГП</v>
          </cell>
          <cell r="G2685">
            <v>100</v>
          </cell>
          <cell r="H2685" t="str">
            <v>Хорезм</v>
          </cell>
          <cell r="I2685" t="str">
            <v>Ҳокимият</v>
          </cell>
          <cell r="J2685" t="str">
            <v>ГП</v>
          </cell>
          <cell r="K2685" t="str">
            <v>ГП</v>
          </cell>
          <cell r="L2685" t="str">
            <v>Коммунал уй-жой қурилиш ва сув хўжалиги</v>
          </cell>
          <cell r="M2685" t="str">
            <v>Коммунал соҳа, қурилиш ва хизмат кўрсатиш</v>
          </cell>
          <cell r="N2685" t="str">
            <v>ВМҚ-800</v>
          </cell>
          <cell r="O2685" t="str">
            <v>тугатиш</v>
          </cell>
          <cell r="Y2685">
            <v>0</v>
          </cell>
          <cell r="Z2685">
            <v>0</v>
          </cell>
          <cell r="AJ2685">
            <v>0</v>
          </cell>
          <cell r="AK2685">
            <v>0</v>
          </cell>
          <cell r="BA2685">
            <v>0</v>
          </cell>
          <cell r="BB2685">
            <v>0</v>
          </cell>
          <cell r="BC2685">
            <v>0</v>
          </cell>
          <cell r="BD2685">
            <v>0</v>
          </cell>
          <cell r="BE2685">
            <v>0</v>
          </cell>
          <cell r="BO2685">
            <v>0</v>
          </cell>
          <cell r="BP2685">
            <v>0</v>
          </cell>
          <cell r="BU2685">
            <v>9</v>
          </cell>
        </row>
        <row r="2686">
          <cell r="C2686">
            <v>207185607</v>
          </cell>
          <cell r="D2686" t="str">
            <v>ШОДЛИК СОГЛОМЛАШТИРИШ БОЛАЛАР ОРОМГОХИ</v>
          </cell>
          <cell r="E2686" t="str">
            <v>ГП</v>
          </cell>
          <cell r="G2686">
            <v>100</v>
          </cell>
          <cell r="H2686" t="str">
            <v>Хорезм</v>
          </cell>
          <cell r="I2686" t="str">
            <v>Ҳокимият</v>
          </cell>
          <cell r="J2686" t="str">
            <v>ГП</v>
          </cell>
          <cell r="K2686" t="str">
            <v>ГП</v>
          </cell>
          <cell r="L2686" t="str">
            <v>Ижтимоий соҳа, туризм ва фармацевтика</v>
          </cell>
          <cell r="M2686" t="str">
            <v>Ижтимоий соҳа, туризм ва фармацевтика</v>
          </cell>
          <cell r="BA2686">
            <v>0</v>
          </cell>
          <cell r="BB2686">
            <v>0</v>
          </cell>
          <cell r="BC2686">
            <v>0</v>
          </cell>
          <cell r="BD2686">
            <v>0</v>
          </cell>
          <cell r="BE2686">
            <v>0</v>
          </cell>
          <cell r="BO2686">
            <v>0</v>
          </cell>
          <cell r="BP2686">
            <v>0</v>
          </cell>
        </row>
        <row r="2687">
          <cell r="C2687">
            <v>202792780</v>
          </cell>
          <cell r="D2687" t="str">
            <v>УРГАНЧ ТУМАН ХОКИМИЯТИ БИНО ИНШОАТЛАРИДАН ФОЙДАЛАНИШ БУЛИМИ</v>
          </cell>
          <cell r="E2687" t="str">
            <v>ГП</v>
          </cell>
          <cell r="G2687">
            <v>100</v>
          </cell>
          <cell r="H2687" t="str">
            <v>Хорезм</v>
          </cell>
          <cell r="I2687" t="str">
            <v>Ҳокимият</v>
          </cell>
          <cell r="J2687" t="str">
            <v>ГП</v>
          </cell>
          <cell r="K2687" t="str">
            <v>ГП</v>
          </cell>
          <cell r="L2687" t="str">
            <v>Хизмат кўрсатиш</v>
          </cell>
          <cell r="M2687" t="str">
            <v>Коммунал соҳа, қурилиш ва хизмат кўрсатиш</v>
          </cell>
          <cell r="Y2687">
            <v>73.312898437499996</v>
          </cell>
          <cell r="Z2687">
            <v>63.128999999999998</v>
          </cell>
          <cell r="AI2687">
            <v>9.2999999999999999E-2</v>
          </cell>
          <cell r="AJ2687">
            <v>-13.329900390624999</v>
          </cell>
          <cell r="AK2687">
            <v>-11.651400390625</v>
          </cell>
          <cell r="BA2687">
            <v>0</v>
          </cell>
          <cell r="BB2687">
            <v>0</v>
          </cell>
          <cell r="BC2687">
            <v>0</v>
          </cell>
          <cell r="BD2687">
            <v>0</v>
          </cell>
          <cell r="BE2687">
            <v>0</v>
          </cell>
          <cell r="BO2687">
            <v>0</v>
          </cell>
          <cell r="BP2687">
            <v>0</v>
          </cell>
        </row>
        <row r="2688">
          <cell r="C2688">
            <v>306412621</v>
          </cell>
          <cell r="D2688" t="str">
            <v xml:space="preserve"> «ZAKOVAT-OROMGOHI»</v>
          </cell>
          <cell r="E2688" t="str">
            <v>ГП</v>
          </cell>
          <cell r="G2688">
            <v>100</v>
          </cell>
          <cell r="H2688" t="str">
            <v>Хорезм</v>
          </cell>
          <cell r="I2688" t="str">
            <v>Олий ва ўрта махсус таълим вазирлиги</v>
          </cell>
          <cell r="J2688" t="str">
            <v>ГП</v>
          </cell>
          <cell r="K2688" t="str">
            <v>ГП</v>
          </cell>
          <cell r="L2688" t="str">
            <v>Ижтимоий соҳа, туризм ва фармацевтика</v>
          </cell>
          <cell r="M2688" t="str">
            <v>Ижтимоий соҳа, туризм ва фармацевтика</v>
          </cell>
          <cell r="BA2688">
            <v>0</v>
          </cell>
          <cell r="BB2688">
            <v>0</v>
          </cell>
          <cell r="BC2688">
            <v>0</v>
          </cell>
          <cell r="BD2688">
            <v>0</v>
          </cell>
          <cell r="BE2688">
            <v>0</v>
          </cell>
          <cell r="BO2688">
            <v>0</v>
          </cell>
          <cell r="BP2688">
            <v>0</v>
          </cell>
        </row>
        <row r="2689">
          <cell r="C2689">
            <v>306622614</v>
          </cell>
          <cell r="D2689" t="str">
            <v>ГУП «XORAZM INNOVATSION TEXNOPARKI DIREKSIYASI»</v>
          </cell>
          <cell r="E2689" t="str">
            <v>ГП</v>
          </cell>
          <cell r="G2689">
            <v>100</v>
          </cell>
          <cell r="H2689" t="str">
            <v>Хорезм</v>
          </cell>
          <cell r="I2689" t="str">
            <v>Олий ва ўрта махсус таълим вазирлиги</v>
          </cell>
          <cell r="J2689" t="str">
            <v>ГП</v>
          </cell>
          <cell r="K2689" t="str">
            <v>ГП</v>
          </cell>
          <cell r="L2689" t="str">
            <v>Ижтимоий соҳа, туризм ва фармацевтика</v>
          </cell>
          <cell r="M2689" t="str">
            <v>Ижтимоий соҳа, туризм ва фармацевтика</v>
          </cell>
          <cell r="BA2689">
            <v>0</v>
          </cell>
          <cell r="BB2689">
            <v>0</v>
          </cell>
          <cell r="BC2689">
            <v>0</v>
          </cell>
          <cell r="BD2689">
            <v>0</v>
          </cell>
          <cell r="BE2689">
            <v>0</v>
          </cell>
          <cell r="BO2689">
            <v>0</v>
          </cell>
          <cell r="BP2689">
            <v>0</v>
          </cell>
        </row>
        <row r="2690">
          <cell r="C2690">
            <v>200208976</v>
          </cell>
          <cell r="D2690" t="str">
            <v>ГУП «O`ZBEKISTON RESPUBLIKASI SUV XO`JALIGI VAZIRLIGIGA QARASHLI PITNAKSUVQURILISHINVE</v>
          </cell>
          <cell r="E2690" t="str">
            <v>ГП</v>
          </cell>
          <cell r="G2690">
            <v>100</v>
          </cell>
          <cell r="H2690" t="str">
            <v>Хорезм</v>
          </cell>
          <cell r="I2690" t="str">
            <v>Сув хўжалиги вазирлиги</v>
          </cell>
          <cell r="J2690" t="str">
            <v>ГП</v>
          </cell>
          <cell r="K2690" t="str">
            <v>ГП</v>
          </cell>
          <cell r="L2690" t="str">
            <v>Коммунал уй-жой қурилиш ва сув хўжалиги</v>
          </cell>
          <cell r="M2690" t="str">
            <v>Коммунал соҳа, қурилиш ва хизмат кўрсатиш</v>
          </cell>
          <cell r="BA2690">
            <v>0</v>
          </cell>
          <cell r="BB2690">
            <v>0</v>
          </cell>
          <cell r="BC2690">
            <v>0</v>
          </cell>
          <cell r="BD2690">
            <v>0</v>
          </cell>
          <cell r="BE2690">
            <v>0</v>
          </cell>
          <cell r="BO2690">
            <v>0</v>
          </cell>
          <cell r="BP2690">
            <v>0</v>
          </cell>
          <cell r="BU2690">
            <v>111</v>
          </cell>
        </row>
        <row r="2691">
          <cell r="C2691">
            <v>207206444</v>
          </cell>
          <cell r="D2691" t="str">
            <v xml:space="preserve">«HAZORASP LOCHIN SERVIS» </v>
          </cell>
          <cell r="E2691" t="str">
            <v>ГП</v>
          </cell>
          <cell r="G2691">
            <v>100</v>
          </cell>
          <cell r="H2691" t="str">
            <v>Хорезм</v>
          </cell>
          <cell r="I2691" t="str">
            <v>Ҳокимият</v>
          </cell>
          <cell r="J2691" t="str">
            <v>ГП</v>
          </cell>
          <cell r="K2691" t="str">
            <v>ГП</v>
          </cell>
          <cell r="L2691" t="str">
            <v>Коммунал уй-жой қурилиш ва сув хўжалиги</v>
          </cell>
          <cell r="M2691" t="str">
            <v>Коммунал соҳа, қурилиш ва хизмат кўрсатиш</v>
          </cell>
          <cell r="N2691" t="str">
            <v>ВМҚ-800</v>
          </cell>
          <cell r="O2691" t="str">
            <v>тугатиш</v>
          </cell>
          <cell r="Y2691">
            <v>343.47500000000002</v>
          </cell>
          <cell r="Z2691">
            <v>0</v>
          </cell>
          <cell r="AI2691">
            <v>154.08590624999999</v>
          </cell>
          <cell r="AJ2691">
            <v>26.400800781249998</v>
          </cell>
          <cell r="AK2691">
            <v>0</v>
          </cell>
          <cell r="BA2691">
            <v>0</v>
          </cell>
          <cell r="BB2691">
            <v>0</v>
          </cell>
          <cell r="BC2691">
            <v>0</v>
          </cell>
          <cell r="BD2691">
            <v>0</v>
          </cell>
          <cell r="BE2691">
            <v>0</v>
          </cell>
          <cell r="BO2691">
            <v>0</v>
          </cell>
          <cell r="BP2691">
            <v>0</v>
          </cell>
          <cell r="BU2691">
            <v>40</v>
          </cell>
        </row>
        <row r="2692">
          <cell r="C2692">
            <v>207115898</v>
          </cell>
          <cell r="D2692" t="str">
            <v>УКУВ-ТАЖРИБА ХУЖАЛИК ХАЗ.АГРОСКАСБ-ХУНАР КОЛЛЕЖИГА КАРАШЛИ</v>
          </cell>
          <cell r="E2692" t="str">
            <v>ГП</v>
          </cell>
          <cell r="G2692">
            <v>100</v>
          </cell>
          <cell r="H2692" t="str">
            <v>Хорезм</v>
          </cell>
          <cell r="I2692" t="str">
            <v>Олий ва ўрта махсус таълим вазирлиги</v>
          </cell>
          <cell r="J2692" t="str">
            <v>ГП</v>
          </cell>
          <cell r="K2692" t="str">
            <v>ГП</v>
          </cell>
          <cell r="L2692" t="str">
            <v>Ижтимоий соҳа, туризм ва фармацевтика</v>
          </cell>
          <cell r="M2692" t="str">
            <v>Ижтимоий соҳа, туризм ва фармацевтика</v>
          </cell>
          <cell r="BA2692">
            <v>0</v>
          </cell>
          <cell r="BB2692">
            <v>0</v>
          </cell>
          <cell r="BC2692">
            <v>0</v>
          </cell>
          <cell r="BD2692">
            <v>0</v>
          </cell>
          <cell r="BE2692">
            <v>0</v>
          </cell>
          <cell r="BO2692">
            <v>0</v>
          </cell>
          <cell r="BP2692">
            <v>0</v>
          </cell>
          <cell r="BU2692">
            <v>2968</v>
          </cell>
        </row>
        <row r="2693">
          <cell r="C2693">
            <v>207208132</v>
          </cell>
          <cell r="D2693" t="str">
            <v>«HAZORASP BOSTON CHORVA SERVIS»</v>
          </cell>
          <cell r="E2693" t="str">
            <v>ГП</v>
          </cell>
          <cell r="G2693">
            <v>100</v>
          </cell>
          <cell r="H2693" t="str">
            <v>Хорезм</v>
          </cell>
          <cell r="I2693" t="str">
            <v>Ҳокимият</v>
          </cell>
          <cell r="J2693" t="str">
            <v>ГП</v>
          </cell>
          <cell r="K2693" t="str">
            <v>ГП</v>
          </cell>
          <cell r="L2693" t="str">
            <v>Қишлоқ хўжалиги ва қишлоқ хўжалиги маҳсулотларини қайта ишлаш</v>
          </cell>
          <cell r="M2693" t="str">
            <v>Қишлоқ хўжалиги ва озиқ-овқат саноати</v>
          </cell>
          <cell r="Y2693">
            <v>0</v>
          </cell>
          <cell r="AI2693">
            <v>1.094199951171875</v>
          </cell>
          <cell r="AJ2693">
            <v>-3.3458000488281252</v>
          </cell>
          <cell r="BA2693">
            <v>0</v>
          </cell>
          <cell r="BB2693">
            <v>0</v>
          </cell>
          <cell r="BC2693">
            <v>0</v>
          </cell>
          <cell r="BD2693">
            <v>0</v>
          </cell>
          <cell r="BE2693">
            <v>0</v>
          </cell>
          <cell r="BO2693">
            <v>0</v>
          </cell>
          <cell r="BP2693">
            <v>0</v>
          </cell>
        </row>
        <row r="2694">
          <cell r="C2694">
            <v>304820550</v>
          </cell>
          <cell r="D2694" t="str">
            <v>ДРУГИЕ НЕКОММЕРЧЕСКИЕ ОРГАНИЗАЦИИ «HAZORASP ERKIN IQTISODIY</v>
          </cell>
          <cell r="E2694" t="str">
            <v>ГП</v>
          </cell>
          <cell r="G2694">
            <v>100</v>
          </cell>
          <cell r="H2694" t="str">
            <v>Хорезм</v>
          </cell>
          <cell r="I2694" t="str">
            <v>Ҳокимият</v>
          </cell>
          <cell r="J2694" t="str">
            <v>ГП</v>
          </cell>
          <cell r="K2694" t="str">
            <v>ГП</v>
          </cell>
          <cell r="L2694" t="str">
            <v>Ҳудудий инвестициялар ва ЭИЗ</v>
          </cell>
          <cell r="M2694" t="str">
            <v>Инвестиция соҳасидаги, саноат зоналари</v>
          </cell>
          <cell r="BA2694">
            <v>0</v>
          </cell>
          <cell r="BB2694">
            <v>0</v>
          </cell>
          <cell r="BC2694">
            <v>0</v>
          </cell>
          <cell r="BD2694">
            <v>0</v>
          </cell>
          <cell r="BE2694">
            <v>0</v>
          </cell>
          <cell r="BO2694">
            <v>0</v>
          </cell>
          <cell r="BP2694">
            <v>0</v>
          </cell>
          <cell r="BU2694" t="str">
            <v>-</v>
          </cell>
        </row>
        <row r="2695">
          <cell r="C2695">
            <v>207140512</v>
          </cell>
          <cell r="D2695" t="str">
            <v>АХБОРОТ КОММУНИКАЦИЯ ТЕХНОЛОГИЯЛАРИ ВА КОМПЬЮ-Ш МАРКАЗИ</v>
          </cell>
          <cell r="E2695" t="str">
            <v>ГП</v>
          </cell>
          <cell r="G2695">
            <v>100</v>
          </cell>
          <cell r="H2695" t="str">
            <v>Хорезм</v>
          </cell>
          <cell r="I2695" t="str">
            <v>Ҳокимият</v>
          </cell>
          <cell r="J2695" t="str">
            <v>ГП</v>
          </cell>
          <cell r="K2695" t="str">
            <v>ГП</v>
          </cell>
          <cell r="L2695" t="str">
            <v>Ахборот технологиялари ва нашриёт</v>
          </cell>
          <cell r="M2695" t="str">
            <v>Ахборот технологиялари ва телекоммуникациялар</v>
          </cell>
          <cell r="N2695" t="str">
            <v>ВМҚ-800</v>
          </cell>
          <cell r="O2695" t="str">
            <v>тугатиш</v>
          </cell>
          <cell r="BA2695">
            <v>0</v>
          </cell>
          <cell r="BB2695">
            <v>0</v>
          </cell>
          <cell r="BC2695">
            <v>0</v>
          </cell>
          <cell r="BD2695">
            <v>0</v>
          </cell>
          <cell r="BE2695">
            <v>0</v>
          </cell>
          <cell r="BO2695">
            <v>0</v>
          </cell>
          <cell r="BP2695">
            <v>0</v>
          </cell>
          <cell r="BU2695">
            <v>6</v>
          </cell>
        </row>
        <row r="2696">
          <cell r="C2696">
            <v>207231802</v>
          </cell>
          <cell r="D2696" t="str">
            <v>МУНИС АЛ-ХОРАЗМИЙ НОМИДАГИ МАДАНИЯТ ВА ИСТИРОХАТ БОГИ ДАВЛАТ</v>
          </cell>
          <cell r="E2696" t="str">
            <v>ГП</v>
          </cell>
          <cell r="G2696">
            <v>100</v>
          </cell>
          <cell r="H2696" t="str">
            <v>Хорезм</v>
          </cell>
          <cell r="I2696" t="str">
            <v>Ҳокимият</v>
          </cell>
          <cell r="J2696" t="str">
            <v>ГП</v>
          </cell>
          <cell r="K2696" t="str">
            <v>ГП</v>
          </cell>
          <cell r="L2696" t="str">
            <v>Ижтимоий соҳа, туризм ва фармацевтика</v>
          </cell>
          <cell r="M2696" t="str">
            <v>Ижтимоий соҳа, туризм ва фармацевтика</v>
          </cell>
          <cell r="Y2696">
            <v>0</v>
          </cell>
          <cell r="Z2696">
            <v>324</v>
          </cell>
          <cell r="AI2696">
            <v>0</v>
          </cell>
          <cell r="AJ2696">
            <v>-2646.02925</v>
          </cell>
          <cell r="AK2696">
            <v>-7738.8109999999997</v>
          </cell>
          <cell r="BA2696">
            <v>0</v>
          </cell>
          <cell r="BB2696">
            <v>0</v>
          </cell>
          <cell r="BC2696">
            <v>0</v>
          </cell>
          <cell r="BD2696">
            <v>0</v>
          </cell>
          <cell r="BE2696">
            <v>0</v>
          </cell>
          <cell r="BO2696">
            <v>0</v>
          </cell>
          <cell r="BP2696">
            <v>0</v>
          </cell>
          <cell r="BU2696">
            <v>9</v>
          </cell>
        </row>
        <row r="2697">
          <cell r="C2697">
            <v>202374407</v>
          </cell>
          <cell r="D2697" t="str">
            <v>ХОНКА МАРКАЗИЙ УЙИНГОХИ</v>
          </cell>
          <cell r="E2697" t="str">
            <v>ГП</v>
          </cell>
          <cell r="G2697">
            <v>100</v>
          </cell>
          <cell r="H2697" t="str">
            <v>Хорезм</v>
          </cell>
          <cell r="I2697" t="str">
            <v>Ҳокимият</v>
          </cell>
          <cell r="J2697" t="str">
            <v>ГП</v>
          </cell>
          <cell r="K2697" t="str">
            <v>ГП</v>
          </cell>
          <cell r="L2697" t="str">
            <v>Ижтимоий соҳа, туризм ва фармацевтика</v>
          </cell>
          <cell r="M2697" t="str">
            <v>Ижтимоий соҳа, туризм ва фармацевтика</v>
          </cell>
          <cell r="BA2697">
            <v>0</v>
          </cell>
          <cell r="BB2697">
            <v>0</v>
          </cell>
          <cell r="BC2697">
            <v>0</v>
          </cell>
          <cell r="BD2697">
            <v>0</v>
          </cell>
          <cell r="BE2697">
            <v>0</v>
          </cell>
          <cell r="BO2697">
            <v>0</v>
          </cell>
          <cell r="BP2697">
            <v>0</v>
          </cell>
        </row>
        <row r="2698">
          <cell r="C2698">
            <v>201474354</v>
          </cell>
          <cell r="D2698" t="str">
            <v>ШОВОТ ТУМАНИ ХОКИМЛИГИ КОШИДАГИ ЭКСПЛУАТАЦИЯ БУЛИМИ</v>
          </cell>
          <cell r="E2698" t="str">
            <v>ГП</v>
          </cell>
          <cell r="G2698">
            <v>100</v>
          </cell>
          <cell r="H2698" t="str">
            <v>Хорезм</v>
          </cell>
          <cell r="I2698" t="str">
            <v>Ҳокимият</v>
          </cell>
          <cell r="J2698" t="str">
            <v>ГП</v>
          </cell>
          <cell r="K2698" t="str">
            <v>ГП</v>
          </cell>
          <cell r="L2698" t="str">
            <v>Хизмат кўрсатиш</v>
          </cell>
          <cell r="M2698" t="str">
            <v>Коммунал соҳа, қурилиш ва хизмат кўрсатиш</v>
          </cell>
          <cell r="N2698" t="str">
            <v>ВМҚ-800</v>
          </cell>
          <cell r="O2698" t="str">
            <v>тугатиш</v>
          </cell>
          <cell r="BA2698">
            <v>0</v>
          </cell>
          <cell r="BB2698">
            <v>0</v>
          </cell>
          <cell r="BC2698">
            <v>0</v>
          </cell>
          <cell r="BD2698">
            <v>0</v>
          </cell>
          <cell r="BE2698">
            <v>0</v>
          </cell>
          <cell r="BO2698">
            <v>0</v>
          </cell>
          <cell r="BP2698">
            <v>0</v>
          </cell>
          <cell r="BU2698">
            <v>202</v>
          </cell>
        </row>
        <row r="2699">
          <cell r="C2699">
            <v>207068205</v>
          </cell>
          <cell r="D2699" t="str">
            <v>ЯНГИАРИК ТУМАН ХОКИМЛИГИ ХУЖА ЛИК БУЛИМИ</v>
          </cell>
          <cell r="E2699" t="str">
            <v>ГП</v>
          </cell>
          <cell r="G2699">
            <v>100</v>
          </cell>
          <cell r="H2699" t="str">
            <v>Хорезм</v>
          </cell>
          <cell r="I2699" t="str">
            <v>Ҳокимият</v>
          </cell>
          <cell r="J2699" t="str">
            <v>ГП</v>
          </cell>
          <cell r="K2699" t="str">
            <v>ГП</v>
          </cell>
          <cell r="L2699" t="str">
            <v>Хизмат кўрсатиш</v>
          </cell>
          <cell r="M2699" t="str">
            <v>Коммунал соҳа, қурилиш ва хизмат кўрсатиш</v>
          </cell>
          <cell r="N2699" t="str">
            <v>ВМҚ-800</v>
          </cell>
          <cell r="O2699" t="str">
            <v>тугатиш</v>
          </cell>
          <cell r="BA2699">
            <v>0</v>
          </cell>
          <cell r="BB2699">
            <v>0</v>
          </cell>
          <cell r="BC2699">
            <v>0</v>
          </cell>
          <cell r="BD2699">
            <v>0</v>
          </cell>
          <cell r="BE2699">
            <v>0</v>
          </cell>
          <cell r="BO2699">
            <v>0</v>
          </cell>
          <cell r="BP2699">
            <v>0</v>
          </cell>
          <cell r="BU2699">
            <v>202</v>
          </cell>
        </row>
        <row r="2700">
          <cell r="C2700">
            <v>305002831</v>
          </cell>
          <cell r="D2700" t="str">
            <v xml:space="preserve"> «YANGIARIQ TA`MIRLASH - TIKLASH XIZMATI»</v>
          </cell>
          <cell r="E2700" t="str">
            <v>ГП</v>
          </cell>
          <cell r="G2700">
            <v>100</v>
          </cell>
          <cell r="H2700" t="str">
            <v>Хорезм</v>
          </cell>
          <cell r="I2700" t="str">
            <v>Уй-жой коммунал хизмат кўрсатиш вазирлиги</v>
          </cell>
          <cell r="J2700" t="str">
            <v>ГП</v>
          </cell>
          <cell r="K2700" t="str">
            <v>ГП</v>
          </cell>
          <cell r="L2700" t="str">
            <v>Коммунал уй-жой қурилиш ва сув хўжалиги</v>
          </cell>
          <cell r="M2700" t="str">
            <v>Коммунал соҳа, қурилиш ва хизмат кўрсатиш</v>
          </cell>
          <cell r="BA2700">
            <v>0</v>
          </cell>
          <cell r="BB2700">
            <v>0</v>
          </cell>
          <cell r="BC2700">
            <v>0</v>
          </cell>
          <cell r="BD2700">
            <v>0</v>
          </cell>
          <cell r="BE2700">
            <v>0</v>
          </cell>
          <cell r="BO2700">
            <v>0</v>
          </cell>
          <cell r="BP2700">
            <v>0</v>
          </cell>
          <cell r="BU2700">
            <v>710</v>
          </cell>
        </row>
        <row r="2701">
          <cell r="C2701">
            <v>205136865</v>
          </cell>
          <cell r="D2701" t="str">
            <v>SUVO LCHAGICHXIZMATI SHO BA KORXONASI</v>
          </cell>
          <cell r="E2701" t="str">
            <v>ГП</v>
          </cell>
          <cell r="G2701">
            <v>100</v>
          </cell>
          <cell r="H2701" t="str">
            <v>г.Ташкент</v>
          </cell>
          <cell r="I2701" t="str">
            <v>Уй-жой коммунал хизмат кўрсатиш вазирлиги</v>
          </cell>
          <cell r="J2701" t="str">
            <v>ГП</v>
          </cell>
          <cell r="K2701" t="str">
            <v>ГП</v>
          </cell>
          <cell r="L2701" t="str">
            <v>Коммунал уй-жой қурилиш ва сув хўжалиги</v>
          </cell>
          <cell r="M2701" t="str">
            <v>Коммунал соҳа, қурилиш ва хизмат кўрсатиш</v>
          </cell>
          <cell r="BA2701">
            <v>0</v>
          </cell>
          <cell r="BB2701">
            <v>0</v>
          </cell>
          <cell r="BC2701">
            <v>0</v>
          </cell>
          <cell r="BD2701">
            <v>0</v>
          </cell>
          <cell r="BE2701">
            <v>0</v>
          </cell>
          <cell r="BO2701">
            <v>0</v>
          </cell>
          <cell r="BP2701">
            <v>0</v>
          </cell>
        </row>
        <row r="2702">
          <cell r="C2702">
            <v>201051912</v>
          </cell>
          <cell r="D2702" t="str">
            <v>MARKAZIY KOMBINAT</v>
          </cell>
          <cell r="E2702" t="str">
            <v>ГП</v>
          </cell>
          <cell r="G2702">
            <v>100</v>
          </cell>
          <cell r="H2702" t="str">
            <v>г.Ташкент</v>
          </cell>
          <cell r="I2702" t="str">
            <v>Вазирлар Маҳкамаси ҳузуридаги Давлат захираларини бошқариш қўмитаси</v>
          </cell>
          <cell r="J2702" t="str">
            <v>ГП</v>
          </cell>
          <cell r="K2702" t="str">
            <v>ГП</v>
          </cell>
          <cell r="L2702" t="str">
            <v>Ижтимоий соҳа, туризм ва фармацевтика</v>
          </cell>
          <cell r="M2702" t="str">
            <v>Ижтимоий соҳа, туризм ва фармацевтика</v>
          </cell>
          <cell r="BA2702">
            <v>0</v>
          </cell>
          <cell r="BB2702">
            <v>0</v>
          </cell>
          <cell r="BC2702">
            <v>0</v>
          </cell>
          <cell r="BD2702">
            <v>0</v>
          </cell>
          <cell r="BE2702">
            <v>0</v>
          </cell>
          <cell r="BO2702">
            <v>0</v>
          </cell>
          <cell r="BP2702">
            <v>184.37</v>
          </cell>
          <cell r="BQ2702">
            <v>261.65699999999998</v>
          </cell>
          <cell r="BR2702">
            <v>0</v>
          </cell>
          <cell r="BU2702">
            <v>5</v>
          </cell>
        </row>
        <row r="2703">
          <cell r="C2703">
            <v>202941563</v>
          </cell>
          <cell r="D2703" t="str">
            <v xml:space="preserve">TOSHKENTTENDERKONSALTING </v>
          </cell>
          <cell r="E2703" t="str">
            <v>ГП</v>
          </cell>
          <cell r="G2703">
            <v>100</v>
          </cell>
          <cell r="H2703" t="str">
            <v>г.Ташкент</v>
          </cell>
          <cell r="I2703" t="str">
            <v>Ҳокимият</v>
          </cell>
          <cell r="J2703" t="str">
            <v>ГП</v>
          </cell>
          <cell r="K2703" t="str">
            <v>ГП</v>
          </cell>
          <cell r="L2703" t="str">
            <v>Хизмат кўрсатиш</v>
          </cell>
          <cell r="M2703" t="str">
            <v>Коммунал соҳа, қурилиш ва хизмат кўрсатиш</v>
          </cell>
          <cell r="Y2703">
            <v>363.97143749999998</v>
          </cell>
          <cell r="Z2703">
            <v>312.92931249999998</v>
          </cell>
          <cell r="AI2703">
            <v>54.394511718750003</v>
          </cell>
          <cell r="AJ2703">
            <v>137.8538125</v>
          </cell>
          <cell r="AK2703">
            <v>253.42279687499999</v>
          </cell>
          <cell r="BA2703">
            <v>0</v>
          </cell>
          <cell r="BB2703">
            <v>0</v>
          </cell>
          <cell r="BC2703">
            <v>0</v>
          </cell>
          <cell r="BD2703">
            <v>0</v>
          </cell>
          <cell r="BE2703">
            <v>0</v>
          </cell>
          <cell r="BO2703">
            <v>0</v>
          </cell>
          <cell r="BP2703">
            <v>0</v>
          </cell>
        </row>
        <row r="2704">
          <cell r="C2704">
            <v>306175054</v>
          </cell>
          <cell r="D2704" t="str">
            <v>ГУП «ATOM ENERGETIKASINI RIVOJLANTIRISH AGENTLIGI HUZURIDAGI ``ATOM ELEKTR STANSIYASI</v>
          </cell>
          <cell r="E2704" t="str">
            <v>ГП</v>
          </cell>
          <cell r="G2704">
            <v>100</v>
          </cell>
          <cell r="H2704" t="str">
            <v>г.Ташкент</v>
          </cell>
          <cell r="I2704" t="str">
            <v>Энергетика вазирлиги</v>
          </cell>
          <cell r="J2704" t="str">
            <v>ГП</v>
          </cell>
          <cell r="K2704" t="str">
            <v>ГП</v>
          </cell>
          <cell r="L2704" t="str">
            <v>Энергетика</v>
          </cell>
          <cell r="M2704" t="str">
            <v>Нефт-газ, кимё, энергетика</v>
          </cell>
          <cell r="BA2704">
            <v>0</v>
          </cell>
          <cell r="BB2704">
            <v>0</v>
          </cell>
          <cell r="BC2704">
            <v>0</v>
          </cell>
          <cell r="BD2704">
            <v>0</v>
          </cell>
          <cell r="BE2704">
            <v>0</v>
          </cell>
          <cell r="BO2704">
            <v>0</v>
          </cell>
          <cell r="BP2704">
            <v>0</v>
          </cell>
          <cell r="BQ2704">
            <v>0</v>
          </cell>
          <cell r="BR2704">
            <v>0.75</v>
          </cell>
          <cell r="BV2704" t="str">
            <v>йўқ</v>
          </cell>
        </row>
        <row r="2705">
          <cell r="C2705">
            <v>305660648</v>
          </cell>
          <cell r="D2705" t="str">
            <v xml:space="preserve"> «MADANIY MEROS TA`MIRLASH TIKLASH»</v>
          </cell>
          <cell r="E2705" t="str">
            <v>ГП</v>
          </cell>
          <cell r="G2705">
            <v>100</v>
          </cell>
          <cell r="H2705" t="str">
            <v>г.Ташкент</v>
          </cell>
          <cell r="I2705" t="str">
            <v>Маданият вазирлиги</v>
          </cell>
          <cell r="J2705" t="str">
            <v>ГП</v>
          </cell>
          <cell r="K2705" t="str">
            <v>ГП</v>
          </cell>
          <cell r="L2705" t="str">
            <v>Ижтимоий соҳа, туризм ва фармацевтика</v>
          </cell>
          <cell r="M2705" t="str">
            <v>Ижтимоий соҳа, туризм ва фармацевтика</v>
          </cell>
          <cell r="BA2705">
            <v>0</v>
          </cell>
          <cell r="BB2705">
            <v>0</v>
          </cell>
          <cell r="BC2705">
            <v>0</v>
          </cell>
          <cell r="BD2705">
            <v>0</v>
          </cell>
          <cell r="BE2705">
            <v>0</v>
          </cell>
          <cell r="BO2705">
            <v>0</v>
          </cell>
          <cell r="BP2705">
            <v>0</v>
          </cell>
        </row>
        <row r="2706">
          <cell r="C2706">
            <v>305665119</v>
          </cell>
          <cell r="D2706" t="str">
            <v>ГУП`TEMIR YO`L MAHSULOTINI SERTIFIKATLASHTIRISH MARKAZI»</v>
          </cell>
          <cell r="E2706" t="str">
            <v>ГП</v>
          </cell>
          <cell r="G2706">
            <v>100</v>
          </cell>
          <cell r="H2706" t="str">
            <v>г.Ташкент</v>
          </cell>
          <cell r="I2706" t="str">
            <v>Темир йўлларда юк ва йўловчилар ташиш хавфсизлигини назорат қилиш давлат инспекцияси</v>
          </cell>
          <cell r="J2706" t="str">
            <v>ГП</v>
          </cell>
          <cell r="K2706" t="str">
            <v>ГП</v>
          </cell>
          <cell r="L2706" t="str">
            <v>Метрология, стандарлаштириш ва лойихалаштириш</v>
          </cell>
          <cell r="M2706" t="str">
            <v>Коммунал соҳа, қурилиш ва хизмат кўрсатиш</v>
          </cell>
          <cell r="BA2706">
            <v>0</v>
          </cell>
          <cell r="BB2706">
            <v>0</v>
          </cell>
          <cell r="BC2706">
            <v>0</v>
          </cell>
          <cell r="BD2706">
            <v>0</v>
          </cell>
          <cell r="BE2706">
            <v>0</v>
          </cell>
          <cell r="BO2706">
            <v>0</v>
          </cell>
          <cell r="BP2706">
            <v>0</v>
          </cell>
          <cell r="BV2706">
            <v>50</v>
          </cell>
        </row>
        <row r="2707">
          <cell r="C2707">
            <v>305700572</v>
          </cell>
          <cell r="D2707" t="str">
            <v>ГУП «O`RTA SHAHARLARNI KOMPLEKS RIVOJLANTIRISH LOYIHASINI AMALGA OSHIRISH GURUHI»</v>
          </cell>
          <cell r="E2707" t="str">
            <v>ГП</v>
          </cell>
          <cell r="G2707">
            <v>100</v>
          </cell>
          <cell r="H2707" t="str">
            <v>г.Ташкент</v>
          </cell>
          <cell r="I2707" t="str">
            <v>Ташқи иқтисодий алоқалар, инвестициялар ва савдо вазирлиги</v>
          </cell>
          <cell r="J2707" t="str">
            <v>ГП</v>
          </cell>
          <cell r="K2707" t="str">
            <v>ГП</v>
          </cell>
          <cell r="L2707" t="str">
            <v>Ҳудудий инвестициялар ва ЭИЗ</v>
          </cell>
          <cell r="M2707" t="str">
            <v>Инвестиция соҳасидаги, саноат зоналари</v>
          </cell>
          <cell r="BA2707">
            <v>0</v>
          </cell>
          <cell r="BB2707">
            <v>0</v>
          </cell>
          <cell r="BC2707">
            <v>0</v>
          </cell>
          <cell r="BD2707">
            <v>0</v>
          </cell>
          <cell r="BE2707">
            <v>0</v>
          </cell>
          <cell r="BO2707">
            <v>0</v>
          </cell>
          <cell r="BP2707">
            <v>0</v>
          </cell>
        </row>
        <row r="2708">
          <cell r="C2708">
            <v>305871654</v>
          </cell>
          <cell r="D2708" t="str">
            <v>«IMMUNOLOGIYA VA INSON GENOMIKASI SOHASIDAGI MUTAHASSISLARNI MALAKASINI OSHIRISH VA QAYTA TAYYORLASH MARKAZI» DUK</v>
          </cell>
          <cell r="E2708" t="str">
            <v>ГП</v>
          </cell>
          <cell r="G2708">
            <v>100</v>
          </cell>
          <cell r="H2708" t="str">
            <v>г.Ташкент</v>
          </cell>
          <cell r="I2708" t="str">
            <v>Ўзбекистон Фанлар академияси</v>
          </cell>
          <cell r="J2708" t="str">
            <v>ГП</v>
          </cell>
          <cell r="K2708" t="str">
            <v>ГП</v>
          </cell>
          <cell r="L2708" t="str">
            <v>Ижтимоий соҳа, туризм ва фармацевтика</v>
          </cell>
          <cell r="M2708" t="str">
            <v>Ижтимоий соҳа, туризм ва фармацевтика</v>
          </cell>
          <cell r="BA2708">
            <v>0</v>
          </cell>
          <cell r="BB2708">
            <v>0</v>
          </cell>
          <cell r="BC2708">
            <v>0</v>
          </cell>
          <cell r="BD2708">
            <v>0</v>
          </cell>
          <cell r="BE2708">
            <v>0</v>
          </cell>
          <cell r="BO2708">
            <v>0</v>
          </cell>
          <cell r="BP2708">
            <v>0</v>
          </cell>
          <cell r="BU2708">
            <v>40</v>
          </cell>
        </row>
        <row r="2709">
          <cell r="C2709">
            <v>305973337</v>
          </cell>
          <cell r="D2709" t="str">
            <v>ГУП «"O'ZBEKISTON RESPUBLIKASI MILLIY GVARDIYASI QO'RIQLASH BOSH BOSHQARMASI "QO'</v>
          </cell>
          <cell r="E2709" t="str">
            <v>ГП</v>
          </cell>
          <cell r="G2709">
            <v>100</v>
          </cell>
          <cell r="H2709" t="str">
            <v>г.Ташкент</v>
          </cell>
          <cell r="I2709" t="str">
            <v>Миллий гвардия</v>
          </cell>
          <cell r="J2709" t="str">
            <v>ГП</v>
          </cell>
          <cell r="K2709" t="str">
            <v>ГП</v>
          </cell>
          <cell r="L2709" t="str">
            <v>Қурилиш</v>
          </cell>
          <cell r="M2709" t="str">
            <v>Коммунал соҳа, қурилиш ва хизмат кўрсатиш</v>
          </cell>
          <cell r="BA2709">
            <v>0</v>
          </cell>
          <cell r="BB2709">
            <v>0</v>
          </cell>
          <cell r="BC2709">
            <v>0</v>
          </cell>
          <cell r="BD2709">
            <v>0</v>
          </cell>
          <cell r="BE2709">
            <v>0</v>
          </cell>
          <cell r="BO2709">
            <v>0</v>
          </cell>
          <cell r="BP2709">
            <v>0</v>
          </cell>
        </row>
        <row r="2710">
          <cell r="C2710">
            <v>305997544</v>
          </cell>
          <cell r="D2710" t="str">
            <v>O`ZBEKISTON RESPUBLIKASI PREZIDENTI HUZURIDAGI LOYIHA BOSHQARUVI MILLIY AGENTLIGI QOSHIDAGI ELEKTRON HUKUMAT VA RAQAMLI IQTISODIYOT LOYIHALARINI BOSHQARISH MARKAZI</v>
          </cell>
          <cell r="E2710" t="str">
            <v>ГП</v>
          </cell>
          <cell r="G2710">
            <v>100</v>
          </cell>
          <cell r="H2710" t="str">
            <v>г.Ташкент</v>
          </cell>
          <cell r="I2710" t="str">
            <v>Президенти ҳузуридаги Лойиҳа бошқаруви Миллий агентлиги</v>
          </cell>
          <cell r="J2710" t="str">
            <v>ГП</v>
          </cell>
          <cell r="K2710" t="str">
            <v>ГП</v>
          </cell>
          <cell r="L2710" t="str">
            <v>Ахборот технологиялари ва нашриёт</v>
          </cell>
          <cell r="M2710" t="str">
            <v>Ахборот технологиялари ва телекоммуникациялар</v>
          </cell>
          <cell r="BA2710">
            <v>0</v>
          </cell>
          <cell r="BB2710">
            <v>0</v>
          </cell>
          <cell r="BC2710">
            <v>0</v>
          </cell>
          <cell r="BD2710">
            <v>0</v>
          </cell>
          <cell r="BE2710">
            <v>0</v>
          </cell>
          <cell r="BO2710">
            <v>0</v>
          </cell>
          <cell r="BP2710">
            <v>0</v>
          </cell>
        </row>
        <row r="2711">
          <cell r="C2711">
            <v>306769596</v>
          </cell>
          <cell r="D2711" t="str">
            <v>ГУП «O`ZBEKISTONNING KONGRESS VA KO`RGAZMALAR MARKAZI»</v>
          </cell>
          <cell r="E2711" t="str">
            <v>ГП</v>
          </cell>
          <cell r="G2711">
            <v>100</v>
          </cell>
          <cell r="H2711" t="str">
            <v>г.Ташкент</v>
          </cell>
          <cell r="I2711" t="str">
            <v>Туризмни ривожлантириш давлат қўмитаси</v>
          </cell>
          <cell r="J2711" t="str">
            <v>ГП</v>
          </cell>
          <cell r="K2711" t="str">
            <v>ГП</v>
          </cell>
          <cell r="L2711" t="str">
            <v>Ижтимоий соҳа, туризм ва фармацевтика</v>
          </cell>
          <cell r="M2711" t="str">
            <v>Ижтимоий соҳа, туризм ва фармацевтика</v>
          </cell>
          <cell r="BA2711">
            <v>0</v>
          </cell>
          <cell r="BB2711">
            <v>0</v>
          </cell>
          <cell r="BC2711">
            <v>0</v>
          </cell>
          <cell r="BD2711">
            <v>0</v>
          </cell>
          <cell r="BE2711">
            <v>0</v>
          </cell>
          <cell r="BO2711">
            <v>0</v>
          </cell>
          <cell r="BP2711">
            <v>0</v>
          </cell>
        </row>
        <row r="2712">
          <cell r="C2712">
            <v>301481106</v>
          </cell>
          <cell r="D2712" t="str">
            <v>XALQARO SANOAT YARMARKASI VA KOOPERATSIYA BIRJASI DIREKTSIYA</v>
          </cell>
          <cell r="E2712" t="str">
            <v>ГП</v>
          </cell>
          <cell r="G2712">
            <v>100</v>
          </cell>
          <cell r="H2712" t="str">
            <v>г.Ташкент</v>
          </cell>
          <cell r="I2712" t="str">
            <v>Ташқи иқтисодий алоқалар, инвестициялар ва савдо вазирлиги</v>
          </cell>
          <cell r="J2712" t="str">
            <v>ГП</v>
          </cell>
          <cell r="K2712" t="str">
            <v>ГП</v>
          </cell>
          <cell r="L2712" t="str">
            <v>Ҳудудий инвестициялар ва ЭИЗ</v>
          </cell>
          <cell r="M2712" t="str">
            <v>Инвестиция соҳасидаги, саноат зоналари</v>
          </cell>
          <cell r="Y2712">
            <v>6847.9740000000002</v>
          </cell>
          <cell r="AI2712">
            <v>3029.6132499999999</v>
          </cell>
          <cell r="AJ2712">
            <v>4602.799</v>
          </cell>
          <cell r="BA2712">
            <v>0</v>
          </cell>
          <cell r="BB2712">
            <v>0</v>
          </cell>
          <cell r="BC2712">
            <v>0</v>
          </cell>
          <cell r="BD2712">
            <v>0</v>
          </cell>
          <cell r="BE2712">
            <v>0</v>
          </cell>
          <cell r="BO2712">
            <v>0</v>
          </cell>
          <cell r="BP2712">
            <v>0</v>
          </cell>
        </row>
        <row r="2713">
          <cell r="C2713">
            <v>304951318</v>
          </cell>
          <cell r="D2713" t="str">
            <v xml:space="preserve"> «AVTOYO`LTA`MINOT»</v>
          </cell>
          <cell r="E2713" t="str">
            <v>ГП</v>
          </cell>
          <cell r="G2713">
            <v>100</v>
          </cell>
          <cell r="H2713" t="str">
            <v>г.Ташкент</v>
          </cell>
          <cell r="I2713" t="str">
            <v>Автомобиль йўллари давлат қўмитаси</v>
          </cell>
          <cell r="J2713" t="str">
            <v>ГП</v>
          </cell>
          <cell r="K2713" t="str">
            <v>ГП</v>
          </cell>
          <cell r="L2713" t="str">
            <v>Йўл-транспорт инфратузилмаси</v>
          </cell>
          <cell r="M2713" t="str">
            <v>Коммунал соҳа, қурилиш ва хизмат кўрсатиш</v>
          </cell>
          <cell r="BA2713">
            <v>0</v>
          </cell>
          <cell r="BB2713">
            <v>0</v>
          </cell>
          <cell r="BC2713">
            <v>0</v>
          </cell>
          <cell r="BD2713">
            <v>0</v>
          </cell>
          <cell r="BE2713">
            <v>0</v>
          </cell>
          <cell r="BO2713">
            <v>0</v>
          </cell>
          <cell r="BP2713">
            <v>0</v>
          </cell>
          <cell r="BQ2713">
            <v>20243.134999999998</v>
          </cell>
          <cell r="BR2713">
            <v>15165.166999999999</v>
          </cell>
        </row>
        <row r="2714">
          <cell r="C2714">
            <v>303934204</v>
          </cell>
          <cell r="D2714" t="str">
            <v>FERMER XO`JALIKLARI RAHBARLARI VA MUTAXASSISLARINI QAYTA TAYYORLASH VA ULARNING MALAKASINI OSHIRISH MINTAQAVIY MARKAZI</v>
          </cell>
          <cell r="E2714" t="str">
            <v>ГП</v>
          </cell>
          <cell r="G2714">
            <v>100</v>
          </cell>
          <cell r="H2714" t="str">
            <v>г.Ташкент</v>
          </cell>
          <cell r="I2714" t="str">
            <v>Сув хўжалиги вазирлиги</v>
          </cell>
          <cell r="J2714" t="str">
            <v>ГП</v>
          </cell>
          <cell r="K2714" t="str">
            <v>ГП</v>
          </cell>
          <cell r="L2714" t="str">
            <v>Коммунал уй-жой қурилиш ва сув хўжалиги</v>
          </cell>
          <cell r="M2714" t="str">
            <v>Коммунал соҳа, қурилиш ва хизмат кўрсатиш</v>
          </cell>
          <cell r="BA2714">
            <v>0</v>
          </cell>
          <cell r="BB2714">
            <v>0</v>
          </cell>
          <cell r="BC2714">
            <v>0</v>
          </cell>
          <cell r="BD2714">
            <v>0</v>
          </cell>
          <cell r="BE2714">
            <v>0</v>
          </cell>
          <cell r="BO2714">
            <v>0</v>
          </cell>
          <cell r="BP2714">
            <v>0</v>
          </cell>
          <cell r="BU2714">
            <v>80</v>
          </cell>
        </row>
        <row r="2715">
          <cell r="C2715">
            <v>200540669</v>
          </cell>
          <cell r="D2715" t="str">
            <v>RESPUBLIKA RADIOAKTIV CHIQINDILARNI KO`MISH PUNKTI</v>
          </cell>
          <cell r="E2715" t="str">
            <v>ГП</v>
          </cell>
          <cell r="G2715">
            <v>100</v>
          </cell>
          <cell r="H2715" t="str">
            <v>г.Ташкент</v>
          </cell>
          <cell r="I2715" t="str">
            <v>Ўзбекистон Фанлар академияси</v>
          </cell>
          <cell r="J2715" t="str">
            <v>ГП</v>
          </cell>
          <cell r="K2715" t="str">
            <v>ГП</v>
          </cell>
          <cell r="L2715" t="str">
            <v>Ижтимоий соҳа, туризм ва фармацевтика</v>
          </cell>
          <cell r="M2715" t="str">
            <v>Ижтимоий соҳа, туризм ва фармацевтика</v>
          </cell>
          <cell r="BA2715">
            <v>0</v>
          </cell>
          <cell r="BB2715">
            <v>0</v>
          </cell>
          <cell r="BC2715">
            <v>0</v>
          </cell>
          <cell r="BD2715">
            <v>0</v>
          </cell>
          <cell r="BE2715">
            <v>0</v>
          </cell>
          <cell r="BO2715">
            <v>0</v>
          </cell>
          <cell r="BP2715">
            <v>0</v>
          </cell>
          <cell r="BU2715" t="str">
            <v>-</v>
          </cell>
        </row>
        <row r="2716">
          <cell r="C2716">
            <v>202407521</v>
          </cell>
          <cell r="D2716" t="str">
            <v>АГЕНТСТВО ПО ПРОВЕДЕНИЮ ТЕНДЕРОВ O ZBEKTENDERKONSALTING</v>
          </cell>
          <cell r="E2716" t="str">
            <v>ГП</v>
          </cell>
          <cell r="G2716">
            <v>100</v>
          </cell>
          <cell r="H2716" t="str">
            <v>г.Ташкент</v>
          </cell>
          <cell r="I2716" t="str">
            <v>Ташқи иқтисодий алоқалар, инвестициялар ва савдо вазирлиги</v>
          </cell>
          <cell r="J2716" t="str">
            <v>ГП</v>
          </cell>
          <cell r="K2716" t="str">
            <v>ГП</v>
          </cell>
          <cell r="L2716" t="str">
            <v>Ҳудудий инвестициялар ва ЭИЗ</v>
          </cell>
          <cell r="M2716" t="str">
            <v>Инвестиция соҳасидаги, саноат зоналари</v>
          </cell>
          <cell r="N2716" t="str">
            <v>ВМҚ-800</v>
          </cell>
          <cell r="O2716" t="str">
            <v>тугатиш</v>
          </cell>
          <cell r="Y2716">
            <v>240.2348125</v>
          </cell>
          <cell r="AI2716">
            <v>-62.640968749999999</v>
          </cell>
          <cell r="AJ2716">
            <v>-212.764796875</v>
          </cell>
          <cell r="BA2716">
            <v>0</v>
          </cell>
          <cell r="BB2716">
            <v>0</v>
          </cell>
          <cell r="BC2716">
            <v>0</v>
          </cell>
          <cell r="BD2716">
            <v>0</v>
          </cell>
          <cell r="BE2716">
            <v>0</v>
          </cell>
          <cell r="BO2716">
            <v>0</v>
          </cell>
          <cell r="BP2716">
            <v>0</v>
          </cell>
          <cell r="BU2716">
            <v>950</v>
          </cell>
        </row>
        <row r="2717">
          <cell r="C2717">
            <v>302678848</v>
          </cell>
          <cell r="D2717" t="str">
            <v>KARTOSHKA ELITA URUG CHILIGI</v>
          </cell>
          <cell r="E2717" t="str">
            <v>ГП</v>
          </cell>
          <cell r="G2717">
            <v>100</v>
          </cell>
          <cell r="H2717" t="str">
            <v>г.Ташкент</v>
          </cell>
          <cell r="I2717" t="str">
            <v>Ўзбекистон Фанлар академияси</v>
          </cell>
          <cell r="J2717" t="str">
            <v>ГП</v>
          </cell>
          <cell r="K2717" t="str">
            <v>ГП</v>
          </cell>
          <cell r="L2717" t="str">
            <v>Ижтимоий соҳа, туризм ва фармацевтика</v>
          </cell>
          <cell r="M2717" t="str">
            <v>Ижтимоий соҳа, туризм ва фармацевтика</v>
          </cell>
          <cell r="BA2717">
            <v>0</v>
          </cell>
          <cell r="BB2717">
            <v>0</v>
          </cell>
          <cell r="BC2717">
            <v>0</v>
          </cell>
          <cell r="BD2717">
            <v>0</v>
          </cell>
          <cell r="BE2717">
            <v>0</v>
          </cell>
          <cell r="BO2717">
            <v>0</v>
          </cell>
          <cell r="BP2717">
            <v>0</v>
          </cell>
        </row>
        <row r="2718">
          <cell r="C2718">
            <v>305615417</v>
          </cell>
          <cell r="D2718" t="str">
            <v xml:space="preserve"> «AGROKIMYO LABORATORIYA»</v>
          </cell>
          <cell r="E2718" t="str">
            <v>ГП</v>
          </cell>
          <cell r="G2718">
            <v>100</v>
          </cell>
          <cell r="H2718" t="str">
            <v>г.Ташкент</v>
          </cell>
          <cell r="I2718" t="str">
            <v>Автомобиль йўллари давлат қўмитаси</v>
          </cell>
          <cell r="J2718" t="str">
            <v>ГП</v>
          </cell>
          <cell r="K2718" t="str">
            <v>ГП</v>
          </cell>
          <cell r="L2718" t="str">
            <v>Йўл-транспорт инфратузилмаси</v>
          </cell>
          <cell r="M2718" t="str">
            <v>Коммунал соҳа, қурилиш ва хизмат кўрсатиш</v>
          </cell>
          <cell r="BA2718">
            <v>0</v>
          </cell>
          <cell r="BB2718">
            <v>0</v>
          </cell>
          <cell r="BC2718">
            <v>0</v>
          </cell>
          <cell r="BD2718">
            <v>0</v>
          </cell>
          <cell r="BE2718">
            <v>0</v>
          </cell>
          <cell r="BO2718">
            <v>0</v>
          </cell>
          <cell r="BP2718">
            <v>0</v>
          </cell>
        </row>
        <row r="2719">
          <cell r="C2719">
            <v>305727009</v>
          </cell>
          <cell r="D2719" t="str">
            <v>ГУП «MAXSUSYO`LQURILISH»</v>
          </cell>
          <cell r="E2719" t="str">
            <v>ГП</v>
          </cell>
          <cell r="G2719">
            <v>100</v>
          </cell>
          <cell r="H2719" t="str">
            <v>г.Ташкент</v>
          </cell>
          <cell r="I2719" t="str">
            <v>Автомобиль йўллари давлат қўмитаси</v>
          </cell>
          <cell r="J2719" t="str">
            <v>ГП</v>
          </cell>
          <cell r="K2719" t="str">
            <v>ГП</v>
          </cell>
          <cell r="L2719" t="str">
            <v>Йўл-транспорт инфратузилмаси</v>
          </cell>
          <cell r="M2719" t="str">
            <v>Коммунал соҳа, қурилиш ва хизмат кўрсатиш</v>
          </cell>
          <cell r="BA2719">
            <v>0</v>
          </cell>
          <cell r="BB2719">
            <v>0</v>
          </cell>
          <cell r="BC2719">
            <v>0</v>
          </cell>
          <cell r="BD2719">
            <v>0</v>
          </cell>
          <cell r="BE2719">
            <v>0</v>
          </cell>
          <cell r="BO2719">
            <v>0</v>
          </cell>
          <cell r="BP2719">
            <v>0</v>
          </cell>
          <cell r="BU2719">
            <v>15</v>
          </cell>
        </row>
        <row r="2720">
          <cell r="C2720">
            <v>306710282</v>
          </cell>
          <cell r="D2720" t="str">
            <v>ГУП «IQTISODIYOT: TAHLILLAR VA PROGNOZLAR»</v>
          </cell>
          <cell r="E2720" t="str">
            <v>ГП</v>
          </cell>
          <cell r="G2720">
            <v>100</v>
          </cell>
          <cell r="H2720" t="str">
            <v>г.Ташкент</v>
          </cell>
          <cell r="I2720" t="str">
            <v>Иқтисодиёт вазирлиги</v>
          </cell>
          <cell r="J2720" t="str">
            <v>ГП</v>
          </cell>
          <cell r="K2720" t="str">
            <v>ГП</v>
          </cell>
          <cell r="L2720" t="str">
            <v>Ҳудудий инвестициялар ва ЭИЗ</v>
          </cell>
          <cell r="M2720" t="str">
            <v>Инвестиция соҳасидаги, саноат зоналари</v>
          </cell>
          <cell r="BA2720">
            <v>0</v>
          </cell>
          <cell r="BB2720">
            <v>0</v>
          </cell>
          <cell r="BC2720">
            <v>0</v>
          </cell>
          <cell r="BD2720">
            <v>0</v>
          </cell>
          <cell r="BE2720">
            <v>0</v>
          </cell>
          <cell r="BO2720">
            <v>0</v>
          </cell>
          <cell r="BP2720">
            <v>0</v>
          </cell>
        </row>
        <row r="2721">
          <cell r="C2721">
            <v>202692074</v>
          </cell>
          <cell r="D2721" t="str">
            <v>ГУП`TA`MINOT DEPARTAMENTI O`R MV MA HARID QILISH BOSH</v>
          </cell>
          <cell r="E2721" t="str">
            <v>ГП</v>
          </cell>
          <cell r="G2721">
            <v>100</v>
          </cell>
          <cell r="H2721" t="str">
            <v>г.Ташкент</v>
          </cell>
          <cell r="I2721" t="str">
            <v>Мудофаа вазирлиги</v>
          </cell>
          <cell r="J2721" t="str">
            <v>ГП</v>
          </cell>
          <cell r="K2721" t="str">
            <v>ГП</v>
          </cell>
          <cell r="L2721" t="str">
            <v>Бошқалар</v>
          </cell>
          <cell r="M2721" t="str">
            <v>Коммунал соҳа, қурилиш ва хизмат кўрсатиш</v>
          </cell>
          <cell r="BA2721">
            <v>0</v>
          </cell>
          <cell r="BB2721">
            <v>0</v>
          </cell>
          <cell r="BC2721">
            <v>0</v>
          </cell>
          <cell r="BD2721">
            <v>0</v>
          </cell>
          <cell r="BE2721">
            <v>0</v>
          </cell>
          <cell r="BO2721">
            <v>0</v>
          </cell>
          <cell r="BP2721">
            <v>0</v>
          </cell>
          <cell r="BU2721" t="str">
            <v>-</v>
          </cell>
        </row>
        <row r="2722">
          <cell r="C2722">
            <v>305892629</v>
          </cell>
          <cell r="D2722" t="str">
            <v>TOSHKENT SHAHAR HOKIMLIGI HUZURIDAGI MIRZO ULUG`BEK BUSINESS CITY TADBIRKORLIK MARKAZINI QURISH VA EKSPLUATATSIYA QILISH DIREKTSIYASI</v>
          </cell>
          <cell r="E2722" t="str">
            <v>ГП</v>
          </cell>
          <cell r="G2722">
            <v>100</v>
          </cell>
          <cell r="H2722" t="str">
            <v>г.Ташкент</v>
          </cell>
          <cell r="I2722" t="str">
            <v>Ҳокимият</v>
          </cell>
          <cell r="J2722" t="str">
            <v>ГП</v>
          </cell>
          <cell r="K2722" t="str">
            <v>ГП</v>
          </cell>
          <cell r="L2722" t="str">
            <v>Коммунал уй-жой қурилиш ва сув хўжалиги</v>
          </cell>
          <cell r="M2722" t="str">
            <v>Коммунал соҳа, қурилиш ва хизмат кўрсатиш</v>
          </cell>
          <cell r="BA2722">
            <v>0</v>
          </cell>
          <cell r="BB2722">
            <v>0</v>
          </cell>
          <cell r="BC2722">
            <v>0</v>
          </cell>
          <cell r="BD2722">
            <v>0</v>
          </cell>
          <cell r="BE2722">
            <v>0</v>
          </cell>
          <cell r="BO2722">
            <v>0</v>
          </cell>
          <cell r="BP2722">
            <v>0</v>
          </cell>
          <cell r="BU2722">
            <v>50</v>
          </cell>
        </row>
        <row r="2723">
          <cell r="C2723">
            <v>305101036</v>
          </cell>
          <cell r="D2723" t="str">
            <v>«UZAVTOYO`LBELGI»</v>
          </cell>
          <cell r="E2723" t="str">
            <v>ГП</v>
          </cell>
          <cell r="G2723">
            <v>100</v>
          </cell>
          <cell r="H2723" t="str">
            <v>г.Ташкент</v>
          </cell>
          <cell r="I2723" t="str">
            <v>Автомобиль йўллари давлат қўмитаси</v>
          </cell>
          <cell r="J2723" t="str">
            <v>ГП</v>
          </cell>
          <cell r="K2723" t="str">
            <v>ГП</v>
          </cell>
          <cell r="L2723" t="str">
            <v>Йўл-транспорт инфратузилмаси</v>
          </cell>
          <cell r="M2723" t="str">
            <v>Коммунал соҳа, қурилиш ва хизмат кўрсатиш</v>
          </cell>
          <cell r="BA2723">
            <v>16543.8</v>
          </cell>
          <cell r="BB2723">
            <v>16543.8</v>
          </cell>
          <cell r="BC2723">
            <v>0</v>
          </cell>
          <cell r="BD2723">
            <v>16543.8</v>
          </cell>
          <cell r="BE2723">
            <v>0</v>
          </cell>
          <cell r="BO2723">
            <v>0</v>
          </cell>
          <cell r="BP2723">
            <v>0</v>
          </cell>
          <cell r="BQ2723">
            <v>654.173</v>
          </cell>
          <cell r="BR2723">
            <v>0</v>
          </cell>
          <cell r="BU2723" t="str">
            <v>-</v>
          </cell>
          <cell r="BW2723">
            <v>109.401309222253</v>
          </cell>
          <cell r="BX2723" t="str">
            <v>высокая</v>
          </cell>
        </row>
        <row r="2724">
          <cell r="C2724">
            <v>305756527</v>
          </cell>
          <cell r="D2724" t="str">
            <v>ГУП «O`ZYO`LLOYIHA LOYIHA-QIDIRUV INSTITUTI»</v>
          </cell>
          <cell r="E2724" t="str">
            <v>ГП</v>
          </cell>
          <cell r="G2724">
            <v>100</v>
          </cell>
          <cell r="H2724" t="str">
            <v>г.Ташкент</v>
          </cell>
          <cell r="I2724" t="str">
            <v>Автомобиль йўллари давлат қўмитаси</v>
          </cell>
          <cell r="J2724" t="str">
            <v>ГП</v>
          </cell>
          <cell r="K2724" t="str">
            <v>ГП</v>
          </cell>
          <cell r="L2724" t="str">
            <v>Йўл-транспорт инфратузилмаси</v>
          </cell>
          <cell r="M2724" t="str">
            <v>Коммунал соҳа, қурилиш ва хизмат кўрсатиш</v>
          </cell>
          <cell r="BA2724">
            <v>12056.86853</v>
          </cell>
          <cell r="BB2724">
            <v>12056.86853</v>
          </cell>
          <cell r="BC2724">
            <v>0</v>
          </cell>
          <cell r="BD2724">
            <v>12056.86853</v>
          </cell>
          <cell r="BE2724">
            <v>0</v>
          </cell>
          <cell r="BO2724">
            <v>0</v>
          </cell>
          <cell r="BP2724">
            <v>0</v>
          </cell>
          <cell r="BU2724">
            <v>70</v>
          </cell>
        </row>
        <row r="2725">
          <cell r="C2725">
            <v>305878596</v>
          </cell>
          <cell r="D2725" t="str">
            <v>ГУП «INNOVATSIYA TEXNOLOGIYA VA STRATEGIYA MARKAZI»</v>
          </cell>
          <cell r="E2725" t="str">
            <v>ГП</v>
          </cell>
          <cell r="G2725">
            <v>100</v>
          </cell>
          <cell r="H2725" t="str">
            <v>г.Ташкент</v>
          </cell>
          <cell r="I2725" t="str">
            <v>Халқ таълими вазирлиги</v>
          </cell>
          <cell r="J2725" t="str">
            <v>ГП</v>
          </cell>
          <cell r="K2725" t="str">
            <v>ГП</v>
          </cell>
          <cell r="L2725" t="str">
            <v>Ижтимоий соҳа, туризм ва фармацевтика</v>
          </cell>
          <cell r="M2725" t="str">
            <v>Ижтимоий соҳа, туризм ва фармацевтика</v>
          </cell>
          <cell r="BA2725">
            <v>0</v>
          </cell>
          <cell r="BB2725">
            <v>0</v>
          </cell>
          <cell r="BC2725">
            <v>0</v>
          </cell>
          <cell r="BD2725">
            <v>0</v>
          </cell>
          <cell r="BE2725">
            <v>0</v>
          </cell>
          <cell r="BO2725">
            <v>0</v>
          </cell>
          <cell r="BP2725">
            <v>0</v>
          </cell>
          <cell r="BQ2725">
            <v>0</v>
          </cell>
          <cell r="BR2725">
            <v>1.6140000000000001</v>
          </cell>
          <cell r="BU2725">
            <v>50</v>
          </cell>
        </row>
        <row r="2726">
          <cell r="C2726">
            <v>305907639</v>
          </cell>
          <cell r="D2726" t="str">
            <v>«TEXNIK KO`MAKLASHISH MARKAZI»</v>
          </cell>
          <cell r="E2726" t="str">
            <v>ГП</v>
          </cell>
          <cell r="G2726">
            <v>100</v>
          </cell>
          <cell r="H2726" t="str">
            <v>г.Ташкент</v>
          </cell>
          <cell r="I2726" t="str">
            <v xml:space="preserve">Ахборот технологиялари ва коммуникацияларини ривожлантириш вазирлиги </v>
          </cell>
          <cell r="J2726" t="str">
            <v>ГП</v>
          </cell>
          <cell r="K2726" t="str">
            <v>ГП</v>
          </cell>
          <cell r="L2726" t="str">
            <v>Машинасозлик ва электротехника</v>
          </cell>
          <cell r="M2726" t="str">
            <v>Енгил саноат, машинасозлик ва электротехника саноати</v>
          </cell>
          <cell r="BA2726">
            <v>0</v>
          </cell>
          <cell r="BB2726">
            <v>0</v>
          </cell>
          <cell r="BC2726">
            <v>0</v>
          </cell>
          <cell r="BD2726">
            <v>0</v>
          </cell>
          <cell r="BE2726">
            <v>0</v>
          </cell>
          <cell r="BO2726">
            <v>0</v>
          </cell>
          <cell r="BP2726">
            <v>0</v>
          </cell>
          <cell r="BU2726">
            <v>15</v>
          </cell>
        </row>
        <row r="2727">
          <cell r="C2727">
            <v>305496732</v>
          </cell>
          <cell r="D2727" t="str">
            <v xml:space="preserve"> «AVTOYO`LTRANSXIZMAT»</v>
          </cell>
          <cell r="E2727" t="str">
            <v>ГП</v>
          </cell>
          <cell r="G2727">
            <v>100</v>
          </cell>
          <cell r="H2727" t="str">
            <v>г.Ташкент</v>
          </cell>
          <cell r="I2727" t="str">
            <v>Автомобиль йўллари давлат қўмитаси</v>
          </cell>
          <cell r="J2727" t="str">
            <v>ГП</v>
          </cell>
          <cell r="K2727" t="str">
            <v>ГП</v>
          </cell>
          <cell r="L2727" t="str">
            <v>Йўл-транспорт инфратузилмаси</v>
          </cell>
          <cell r="M2727" t="str">
            <v>Коммунал соҳа, қурилиш ва хизмат кўрсатиш</v>
          </cell>
          <cell r="BA2727">
            <v>0</v>
          </cell>
          <cell r="BB2727">
            <v>0</v>
          </cell>
          <cell r="BC2727">
            <v>0</v>
          </cell>
          <cell r="BD2727">
            <v>0</v>
          </cell>
          <cell r="BE2727">
            <v>0</v>
          </cell>
          <cell r="BO2727">
            <v>0</v>
          </cell>
          <cell r="BP2727">
            <v>0</v>
          </cell>
        </row>
        <row r="2728">
          <cell r="C2728">
            <v>305127304</v>
          </cell>
          <cell r="D2728" t="str">
            <v xml:space="preserve"> «O`ZYO`LKO`KALAMZORLASHTIRISH»</v>
          </cell>
          <cell r="E2728" t="str">
            <v>ГП</v>
          </cell>
          <cell r="G2728">
            <v>100</v>
          </cell>
          <cell r="H2728" t="str">
            <v>г.Ташкент</v>
          </cell>
          <cell r="I2728" t="str">
            <v>Автомобиль йўллари давлат қўмитаси</v>
          </cell>
          <cell r="J2728" t="str">
            <v>ГП</v>
          </cell>
          <cell r="K2728" t="str">
            <v>ГП</v>
          </cell>
          <cell r="L2728" t="str">
            <v>Йўл-транспорт инфратузилмаси</v>
          </cell>
          <cell r="M2728" t="str">
            <v>Коммунал соҳа, қурилиш ва хизмат кўрсатиш</v>
          </cell>
          <cell r="BA2728">
            <v>0</v>
          </cell>
          <cell r="BB2728">
            <v>0</v>
          </cell>
          <cell r="BC2728">
            <v>0</v>
          </cell>
          <cell r="BD2728">
            <v>0</v>
          </cell>
          <cell r="BE2728">
            <v>0</v>
          </cell>
          <cell r="BO2728">
            <v>0</v>
          </cell>
          <cell r="BP2728">
            <v>0</v>
          </cell>
        </row>
        <row r="2729">
          <cell r="C2729">
            <v>305047633</v>
          </cell>
          <cell r="D2729" t="str">
            <v xml:space="preserve"> «AVTOYO`LSERVIS»</v>
          </cell>
          <cell r="E2729" t="str">
            <v>ГП</v>
          </cell>
          <cell r="G2729">
            <v>100</v>
          </cell>
          <cell r="H2729" t="str">
            <v>г.Ташкент</v>
          </cell>
          <cell r="I2729" t="str">
            <v>Автомобиль йўллари давлат қўмитаси</v>
          </cell>
          <cell r="J2729" t="str">
            <v>ГП</v>
          </cell>
          <cell r="K2729" t="str">
            <v>ГП</v>
          </cell>
          <cell r="L2729" t="str">
            <v>Йўл-транспорт инфратузилмаси</v>
          </cell>
          <cell r="M2729" t="str">
            <v>Коммунал соҳа, қурилиш ва хизмат кўрсатиш</v>
          </cell>
          <cell r="BA2729">
            <v>0</v>
          </cell>
          <cell r="BB2729">
            <v>0</v>
          </cell>
          <cell r="BC2729">
            <v>0</v>
          </cell>
          <cell r="BD2729">
            <v>0</v>
          </cell>
          <cell r="BE2729">
            <v>0</v>
          </cell>
          <cell r="BO2729">
            <v>0</v>
          </cell>
          <cell r="BP2729">
            <v>0</v>
          </cell>
        </row>
        <row r="2730">
          <cell r="C2730">
            <v>204324711</v>
          </cell>
          <cell r="D2730" t="str">
            <v>YUNYSOBOD TUMANI KOMMUNAL TA -MIRLASH-AVARIYANI TIKLASH XIZA</v>
          </cell>
          <cell r="E2730" t="str">
            <v>ГП</v>
          </cell>
          <cell r="G2730">
            <v>100</v>
          </cell>
          <cell r="H2730" t="str">
            <v>г.Ташкент</v>
          </cell>
          <cell r="I2730" t="str">
            <v>Уй-жой коммунал хизмат кўрсатиш вазирлиги</v>
          </cell>
          <cell r="J2730" t="str">
            <v>ГП</v>
          </cell>
          <cell r="K2730" t="str">
            <v>ГП</v>
          </cell>
          <cell r="L2730" t="str">
            <v>Коммунал уй-жой қурилиш ва сув хўжалиги</v>
          </cell>
          <cell r="M2730" t="str">
            <v>Коммунал соҳа, қурилиш ва хизмат кўрсатиш</v>
          </cell>
          <cell r="BA2730">
            <v>0</v>
          </cell>
          <cell r="BB2730">
            <v>0</v>
          </cell>
          <cell r="BC2730">
            <v>0</v>
          </cell>
          <cell r="BD2730">
            <v>0</v>
          </cell>
          <cell r="BE2730">
            <v>0</v>
          </cell>
          <cell r="BO2730">
            <v>0</v>
          </cell>
          <cell r="BP2730">
            <v>0</v>
          </cell>
        </row>
        <row r="2731">
          <cell r="C2731">
            <v>204284819</v>
          </cell>
          <cell r="D2731" t="str">
            <v>OSIYO TARAQQIYOT BANKINING LO-YIHANI BOSHQARUV GURUHI</v>
          </cell>
          <cell r="E2731" t="str">
            <v>ГП</v>
          </cell>
          <cell r="G2731">
            <v>100</v>
          </cell>
          <cell r="H2731" t="str">
            <v>г.Ташкент</v>
          </cell>
          <cell r="I2731" t="str">
            <v>Уй-жой коммунал хизмат кўрсатиш вазирлиги</v>
          </cell>
          <cell r="J2731" t="str">
            <v>ГП</v>
          </cell>
          <cell r="K2731" t="str">
            <v>ГП</v>
          </cell>
          <cell r="L2731" t="str">
            <v>Коммунал уй-жой қурилиш ва сув хўжалиги</v>
          </cell>
          <cell r="M2731" t="str">
            <v>Коммунал соҳа, қурилиш ва хизмат кўрсатиш</v>
          </cell>
          <cell r="Y2731">
            <v>0</v>
          </cell>
          <cell r="AI2731">
            <v>0</v>
          </cell>
          <cell r="AJ2731">
            <v>0</v>
          </cell>
          <cell r="BA2731">
            <v>0</v>
          </cell>
          <cell r="BB2731">
            <v>0</v>
          </cell>
          <cell r="BC2731">
            <v>0</v>
          </cell>
          <cell r="BD2731">
            <v>0</v>
          </cell>
          <cell r="BE2731">
            <v>0</v>
          </cell>
          <cell r="BO2731">
            <v>0</v>
          </cell>
          <cell r="BP2731">
            <v>0</v>
          </cell>
          <cell r="BU2731">
            <v>5</v>
          </cell>
        </row>
        <row r="2732">
          <cell r="C2732">
            <v>203545097</v>
          </cell>
          <cell r="D2732" t="str">
            <v>NITEX ШУЪБА КОРХОНАСИ</v>
          </cell>
          <cell r="E2732" t="str">
            <v>ГП</v>
          </cell>
          <cell r="G2732">
            <v>100</v>
          </cell>
          <cell r="H2732" t="str">
            <v>г.Ташкент</v>
          </cell>
          <cell r="I2732" t="str">
            <v>Вазирлар Маҳкамаси ҳузуридаги Фан ва технологияларни ривожлантиришни мувофиқлаштириш қўмитаси</v>
          </cell>
          <cell r="J2732" t="str">
            <v>ГП</v>
          </cell>
          <cell r="K2732" t="str">
            <v>ГП</v>
          </cell>
          <cell r="L2732" t="str">
            <v>Хизмат кўрсатиш</v>
          </cell>
          <cell r="M2732" t="str">
            <v>Коммунал соҳа, қурилиш ва хизмат кўрсатиш</v>
          </cell>
          <cell r="BA2732">
            <v>0</v>
          </cell>
          <cell r="BB2732">
            <v>0</v>
          </cell>
          <cell r="BC2732">
            <v>0</v>
          </cell>
          <cell r="BD2732">
            <v>0</v>
          </cell>
          <cell r="BE2732">
            <v>0</v>
          </cell>
          <cell r="BO2732">
            <v>0</v>
          </cell>
          <cell r="BP2732">
            <v>0</v>
          </cell>
        </row>
        <row r="2733">
          <cell r="C2733">
            <v>300574909</v>
          </cell>
          <cell r="D2733" t="str">
            <v>QISHLOQ XO JALIGINI ELEKTRLASHTIRISH ILMIY TADQIQOT MARKAZI</v>
          </cell>
          <cell r="E2733" t="str">
            <v>ГП</v>
          </cell>
          <cell r="G2733">
            <v>100</v>
          </cell>
          <cell r="H2733" t="str">
            <v>г.Ташкент</v>
          </cell>
          <cell r="I2733" t="str">
            <v>Қишлоқ хўжалиги вазирлиги</v>
          </cell>
          <cell r="J2733" t="str">
            <v>ГП</v>
          </cell>
          <cell r="K2733" t="str">
            <v>ГП</v>
          </cell>
          <cell r="L2733" t="str">
            <v>Қишлоқ хўжалиги ва қишлоқ хўжалиги маҳсулотларини қайта ишлаш</v>
          </cell>
          <cell r="M2733" t="str">
            <v>Қишлоқ хўжалиги ва озиқ-овқат саноати</v>
          </cell>
          <cell r="BA2733">
            <v>0</v>
          </cell>
          <cell r="BB2733">
            <v>0</v>
          </cell>
          <cell r="BC2733">
            <v>0</v>
          </cell>
          <cell r="BD2733">
            <v>0</v>
          </cell>
          <cell r="BE2733">
            <v>0</v>
          </cell>
          <cell r="BO2733">
            <v>0</v>
          </cell>
          <cell r="BP2733">
            <v>0</v>
          </cell>
          <cell r="BU2733">
            <v>150</v>
          </cell>
        </row>
        <row r="2734">
          <cell r="C2734">
            <v>305984362</v>
          </cell>
          <cell r="D2734" t="str">
            <v>ГУП «YUNUSOBOD BUSINESS CITY TADBIRKORLIK MARKAZINI QURISH VA EKSPLUATATSIYA QILISH DI</v>
          </cell>
          <cell r="E2734" t="str">
            <v>ГП</v>
          </cell>
          <cell r="G2734">
            <v>100</v>
          </cell>
          <cell r="H2734" t="str">
            <v>г.Ташкент</v>
          </cell>
          <cell r="I2734" t="str">
            <v>Ҳокимият</v>
          </cell>
          <cell r="J2734" t="str">
            <v>ГП</v>
          </cell>
          <cell r="K2734" t="str">
            <v>ГП</v>
          </cell>
          <cell r="L2734" t="str">
            <v>Қурилиш</v>
          </cell>
          <cell r="M2734" t="str">
            <v>Коммунал соҳа, қурилиш ва хизмат кўрсатиш</v>
          </cell>
          <cell r="BA2734">
            <v>0</v>
          </cell>
          <cell r="BB2734">
            <v>0</v>
          </cell>
          <cell r="BC2734">
            <v>0</v>
          </cell>
          <cell r="BD2734">
            <v>0</v>
          </cell>
          <cell r="BE2734">
            <v>0</v>
          </cell>
          <cell r="BO2734">
            <v>0</v>
          </cell>
          <cell r="BP2734">
            <v>0</v>
          </cell>
        </row>
        <row r="2735">
          <cell r="C2735">
            <v>306523333</v>
          </cell>
          <cell r="D2735" t="str">
            <v>ГУП «INTERFORUM»</v>
          </cell>
          <cell r="E2735" t="str">
            <v>ГП</v>
          </cell>
          <cell r="G2735">
            <v>100</v>
          </cell>
          <cell r="H2735" t="str">
            <v>г.Ташкент</v>
          </cell>
          <cell r="I2735" t="str">
            <v>Ташқи иқтисодий алоқалар, инвестициялар ва савдо вазирлиги</v>
          </cell>
          <cell r="J2735" t="str">
            <v>ГП</v>
          </cell>
          <cell r="K2735" t="str">
            <v>ГП</v>
          </cell>
          <cell r="L2735" t="str">
            <v>Молия ташкилотлари</v>
          </cell>
          <cell r="M2735" t="str">
            <v>Оғир саноат ва молия</v>
          </cell>
          <cell r="BA2735">
            <v>0</v>
          </cell>
          <cell r="BB2735">
            <v>0</v>
          </cell>
          <cell r="BC2735">
            <v>0</v>
          </cell>
          <cell r="BD2735">
            <v>0</v>
          </cell>
          <cell r="BE2735">
            <v>0</v>
          </cell>
          <cell r="BO2735">
            <v>0</v>
          </cell>
          <cell r="BP2735">
            <v>0</v>
          </cell>
        </row>
        <row r="2736">
          <cell r="C2736">
            <v>306701816</v>
          </cell>
          <cell r="D2736" t="str">
            <v>ГУП «KONVENSION MARKAZ MAJMUASI DIREKSIYASI»</v>
          </cell>
          <cell r="E2736" t="str">
            <v>ГП</v>
          </cell>
          <cell r="G2736">
            <v>100</v>
          </cell>
          <cell r="H2736" t="str">
            <v>г.Ташкент</v>
          </cell>
          <cell r="I2736" t="str">
            <v>Адлия вазирлиги</v>
          </cell>
          <cell r="J2736" t="str">
            <v>ГП</v>
          </cell>
          <cell r="K2736" t="str">
            <v>ГП</v>
          </cell>
          <cell r="L2736" t="str">
            <v>Ижтимоий соҳа, туризм ва фармацевтика</v>
          </cell>
          <cell r="M2736" t="str">
            <v>Ижтимоий соҳа, туризм ва фармацевтика</v>
          </cell>
          <cell r="BA2736">
            <v>0</v>
          </cell>
          <cell r="BB2736">
            <v>0</v>
          </cell>
          <cell r="BC2736">
            <v>0</v>
          </cell>
          <cell r="BD2736">
            <v>0</v>
          </cell>
          <cell r="BE2736">
            <v>0</v>
          </cell>
          <cell r="BO2736">
            <v>0</v>
          </cell>
          <cell r="BP2736">
            <v>0</v>
          </cell>
        </row>
        <row r="2737">
          <cell r="C2737">
            <v>302361468</v>
          </cell>
          <cell r="D2737" t="str">
            <v>YUNUSOBOD NE MATLARI DUK</v>
          </cell>
          <cell r="E2737" t="str">
            <v>ГП</v>
          </cell>
          <cell r="G2737">
            <v>100</v>
          </cell>
          <cell r="H2737" t="str">
            <v>г.Ташкент</v>
          </cell>
          <cell r="I2737" t="str">
            <v>Ҳокимият</v>
          </cell>
          <cell r="J2737" t="str">
            <v>ГП</v>
          </cell>
          <cell r="K2737" t="str">
            <v>ГП</v>
          </cell>
          <cell r="L2737" t="str">
            <v>Савдо</v>
          </cell>
          <cell r="M2737" t="str">
            <v>Ижтимоий соҳа, туризм ва фармацевтика</v>
          </cell>
          <cell r="Y2737">
            <v>70.132000000000005</v>
          </cell>
          <cell r="AI2737">
            <v>0.9015800170898437</v>
          </cell>
          <cell r="AJ2737">
            <v>6.1580000000000004</v>
          </cell>
          <cell r="BA2737">
            <v>0</v>
          </cell>
          <cell r="BB2737">
            <v>0</v>
          </cell>
          <cell r="BC2737">
            <v>0</v>
          </cell>
          <cell r="BD2737">
            <v>0</v>
          </cell>
          <cell r="BE2737">
            <v>0</v>
          </cell>
          <cell r="BO2737">
            <v>0</v>
          </cell>
          <cell r="BP2737">
            <v>0</v>
          </cell>
          <cell r="BU2737">
            <v>44</v>
          </cell>
        </row>
        <row r="2738">
          <cell r="C2738">
            <v>205341864</v>
          </cell>
          <cell r="D2738" t="str">
            <v>DAVLAT KIMYO KOMISSIYA ISHCHI ORGANI</v>
          </cell>
          <cell r="E2738" t="str">
            <v>ГП</v>
          </cell>
          <cell r="G2738">
            <v>100</v>
          </cell>
          <cell r="H2738" t="str">
            <v>г.Ташкент</v>
          </cell>
          <cell r="I2738" t="str">
            <v>Қишлоқ хўжалиги вазирлиги</v>
          </cell>
          <cell r="J2738" t="str">
            <v>ГП</v>
          </cell>
          <cell r="K2738" t="str">
            <v>ГП</v>
          </cell>
          <cell r="L2738" t="str">
            <v>Қишлоқ хўжалиги ва қишлоқ хўжалиги маҳсулотларини қайта ишлаш</v>
          </cell>
          <cell r="M2738" t="str">
            <v>Қишлоқ хўжалиги ва озиқ-овқат саноати</v>
          </cell>
          <cell r="BA2738">
            <v>0</v>
          </cell>
          <cell r="BB2738">
            <v>0</v>
          </cell>
          <cell r="BC2738">
            <v>0</v>
          </cell>
          <cell r="BD2738">
            <v>0</v>
          </cell>
          <cell r="BE2738">
            <v>0</v>
          </cell>
          <cell r="BO2738">
            <v>0</v>
          </cell>
          <cell r="BP2738">
            <v>0</v>
          </cell>
          <cell r="BQ2738">
            <v>0</v>
          </cell>
          <cell r="BR2738">
            <v>0.94899999999999995</v>
          </cell>
        </row>
        <row r="2739">
          <cell r="C2739">
            <v>303046232</v>
          </cell>
          <cell r="D2739" t="str">
            <v>YOSHLAR MADANIYAT VA SAN AT MARKAZI</v>
          </cell>
          <cell r="E2739" t="str">
            <v>ГП</v>
          </cell>
          <cell r="G2739">
            <v>100</v>
          </cell>
          <cell r="H2739" t="str">
            <v>г.Ташкент</v>
          </cell>
          <cell r="I2739" t="str">
            <v>Маданият вазирлиги</v>
          </cell>
          <cell r="J2739" t="str">
            <v>ГП</v>
          </cell>
          <cell r="K2739" t="str">
            <v>ГП</v>
          </cell>
          <cell r="L2739" t="str">
            <v>Ижтимоий соҳа, туризм ва фармацевтика</v>
          </cell>
          <cell r="M2739" t="str">
            <v>Ижтимоий соҳа, туризм ва фармацевтика</v>
          </cell>
          <cell r="Y2739">
            <v>460.53893749999997</v>
          </cell>
          <cell r="AI2739">
            <v>-109.8673984375</v>
          </cell>
          <cell r="AJ2739">
            <v>-130.64275781250001</v>
          </cell>
          <cell r="BA2739">
            <v>0</v>
          </cell>
          <cell r="BB2739">
            <v>0</v>
          </cell>
          <cell r="BC2739">
            <v>0</v>
          </cell>
          <cell r="BD2739">
            <v>0</v>
          </cell>
          <cell r="BE2739">
            <v>0</v>
          </cell>
          <cell r="BO2739">
            <v>0</v>
          </cell>
          <cell r="BP2739">
            <v>0</v>
          </cell>
        </row>
        <row r="2740">
          <cell r="C2740">
            <v>201554436</v>
          </cell>
          <cell r="D2740" t="str">
            <v>ЦЕНТР ПРОЕКТНОГО АНАЛИЗА И КОНЪЮНКТУРНЫХ ИССЛЕДОВАНИЙ</v>
          </cell>
          <cell r="E2740" t="str">
            <v>ГП</v>
          </cell>
          <cell r="G2740">
            <v>100</v>
          </cell>
          <cell r="H2740" t="str">
            <v>г.Ташкент</v>
          </cell>
          <cell r="I2740" t="str">
            <v>Президенти ҳузуридаги Лойиҳа бошқаруви Миллий агентлиги</v>
          </cell>
          <cell r="J2740" t="str">
            <v>ГП</v>
          </cell>
          <cell r="K2740" t="str">
            <v>ГП</v>
          </cell>
          <cell r="L2740" t="str">
            <v>Метрология, стандарлаштириш ва лойихалаштириш</v>
          </cell>
          <cell r="M2740" t="str">
            <v>Коммунал соҳа, қурилиш ва хизмат кўрсатиш</v>
          </cell>
          <cell r="BA2740">
            <v>0</v>
          </cell>
          <cell r="BB2740">
            <v>0</v>
          </cell>
          <cell r="BC2740">
            <v>0</v>
          </cell>
          <cell r="BD2740">
            <v>0</v>
          </cell>
          <cell r="BE2740">
            <v>0</v>
          </cell>
          <cell r="BO2740">
            <v>0</v>
          </cell>
          <cell r="BP2740">
            <v>0</v>
          </cell>
        </row>
        <row r="2741">
          <cell r="C2741">
            <v>205061295</v>
          </cell>
          <cell r="D2741" t="str">
            <v>BANK TEXNOLOGIYALARI MARKAZI</v>
          </cell>
          <cell r="E2741" t="str">
            <v>ГП</v>
          </cell>
          <cell r="G2741">
            <v>100</v>
          </cell>
          <cell r="H2741" t="str">
            <v>г.Ташкент</v>
          </cell>
          <cell r="I2741" t="str">
            <v>Олий ва ўрта махсус таълим вазирлиги</v>
          </cell>
          <cell r="J2741" t="str">
            <v>ГП</v>
          </cell>
          <cell r="K2741" t="str">
            <v>ГП</v>
          </cell>
          <cell r="L2741" t="str">
            <v>Ижтимоий соҳа, туризм ва фармацевтика</v>
          </cell>
          <cell r="M2741" t="str">
            <v>Ижтимоий соҳа, туризм ва фармацевтика</v>
          </cell>
          <cell r="BA2741">
            <v>0</v>
          </cell>
          <cell r="BB2741">
            <v>0</v>
          </cell>
          <cell r="BC2741">
            <v>0</v>
          </cell>
          <cell r="BD2741">
            <v>0</v>
          </cell>
          <cell r="BE2741">
            <v>0</v>
          </cell>
          <cell r="BO2741">
            <v>0</v>
          </cell>
          <cell r="BP2741">
            <v>0</v>
          </cell>
          <cell r="BU2741">
            <v>95</v>
          </cell>
        </row>
        <row r="2742">
          <cell r="C2742">
            <v>203263322</v>
          </cell>
          <cell r="D2742" t="str">
            <v>UY-JOY COMMUNAL HIZMATI BUYICAYUNUSOBOD TUMANI YAGONA BUYURT</v>
          </cell>
          <cell r="E2742" t="str">
            <v>ГП</v>
          </cell>
          <cell r="G2742">
            <v>100</v>
          </cell>
          <cell r="H2742" t="str">
            <v>г.Ташкент</v>
          </cell>
          <cell r="I2742" t="str">
            <v>Уй-жой коммунал хизмат кўрсатиш вазирлиги</v>
          </cell>
          <cell r="J2742" t="str">
            <v>ГП</v>
          </cell>
          <cell r="K2742" t="str">
            <v>ГП</v>
          </cell>
          <cell r="L2742" t="str">
            <v>Коммунал уй-жой қурилиш ва сув хўжалиги</v>
          </cell>
          <cell r="M2742" t="str">
            <v>Коммунал соҳа, қурилиш ва хизмат кўрсатиш</v>
          </cell>
          <cell r="BA2742">
            <v>0</v>
          </cell>
          <cell r="BB2742">
            <v>0</v>
          </cell>
          <cell r="BC2742">
            <v>0</v>
          </cell>
          <cell r="BD2742">
            <v>0</v>
          </cell>
          <cell r="BE2742">
            <v>0</v>
          </cell>
          <cell r="BO2742">
            <v>0</v>
          </cell>
          <cell r="BP2742">
            <v>0</v>
          </cell>
        </row>
        <row r="2743">
          <cell r="C2743">
            <v>306612737</v>
          </cell>
          <cell r="D2743" t="str">
            <v>ГУП «O`ZBEKISTON RESPUBLIKASI MARKAZIY BANKINING «DAVLAT BELGISI`»</v>
          </cell>
          <cell r="E2743" t="str">
            <v>ГП</v>
          </cell>
          <cell r="G2743">
            <v>100</v>
          </cell>
          <cell r="H2743" t="str">
            <v>г.Ташкент</v>
          </cell>
          <cell r="I2743" t="str">
            <v>Марказий банки</v>
          </cell>
          <cell r="J2743" t="str">
            <v>ГП</v>
          </cell>
          <cell r="K2743" t="str">
            <v>ГП</v>
          </cell>
          <cell r="L2743" t="str">
            <v>Молия ташкилотлари</v>
          </cell>
          <cell r="M2743" t="str">
            <v>Оғир саноат ва молия</v>
          </cell>
          <cell r="BA2743">
            <v>46.10286</v>
          </cell>
          <cell r="BB2743">
            <v>46.10286</v>
          </cell>
          <cell r="BC2743">
            <v>0</v>
          </cell>
          <cell r="BD2743">
            <v>46.10286</v>
          </cell>
          <cell r="BE2743">
            <v>0</v>
          </cell>
          <cell r="BO2743">
            <v>0</v>
          </cell>
          <cell r="BP2743">
            <v>1.96</v>
          </cell>
          <cell r="BQ2743">
            <v>0</v>
          </cell>
          <cell r="BR2743">
            <v>1206.5129999999999</v>
          </cell>
        </row>
        <row r="2744">
          <cell r="C2744">
            <v>201057738</v>
          </cell>
          <cell r="D2744" t="str">
            <v>ISHLATUVCHI ГУПП</v>
          </cell>
          <cell r="E2744" t="str">
            <v>ГП</v>
          </cell>
          <cell r="G2744">
            <v>100</v>
          </cell>
          <cell r="H2744" t="str">
            <v>г.Ташкент</v>
          </cell>
          <cell r="I2744" t="str">
            <v>Ҳокимият</v>
          </cell>
          <cell r="J2744" t="str">
            <v>ГП</v>
          </cell>
          <cell r="K2744" t="str">
            <v>ГП</v>
          </cell>
          <cell r="L2744" t="str">
            <v>Коммунал уй-жой қурилиш ва сув хўжалиги</v>
          </cell>
          <cell r="M2744" t="str">
            <v>Коммунал соҳа, қурилиш ва хизмат кўрсатиш</v>
          </cell>
          <cell r="BA2744">
            <v>0</v>
          </cell>
          <cell r="BB2744">
            <v>0</v>
          </cell>
          <cell r="BC2744">
            <v>0</v>
          </cell>
          <cell r="BD2744">
            <v>0</v>
          </cell>
          <cell r="BE2744">
            <v>0</v>
          </cell>
          <cell r="BO2744">
            <v>0</v>
          </cell>
          <cell r="BP2744">
            <v>0</v>
          </cell>
        </row>
        <row r="2745">
          <cell r="C2745">
            <v>305276547</v>
          </cell>
          <cell r="D2745" t="str">
            <v xml:space="preserve"> «AVTOYO`LMEXANIZATSIYA»</v>
          </cell>
          <cell r="E2745" t="str">
            <v>ГП</v>
          </cell>
          <cell r="G2745">
            <v>100</v>
          </cell>
          <cell r="H2745" t="str">
            <v>г.Ташкент</v>
          </cell>
          <cell r="I2745" t="str">
            <v>Автомобиль йўллари давлат қўмитаси</v>
          </cell>
          <cell r="J2745" t="str">
            <v>ГП</v>
          </cell>
          <cell r="K2745" t="str">
            <v>ГП</v>
          </cell>
          <cell r="L2745" t="str">
            <v>Йўл-транспорт инфратузилмаси</v>
          </cell>
          <cell r="M2745" t="str">
            <v>Коммунал соҳа, қурилиш ва хизмат кўрсатиш</v>
          </cell>
          <cell r="BA2745">
            <v>0</v>
          </cell>
          <cell r="BB2745">
            <v>0</v>
          </cell>
          <cell r="BC2745">
            <v>0</v>
          </cell>
          <cell r="BD2745">
            <v>0</v>
          </cell>
          <cell r="BE2745">
            <v>0</v>
          </cell>
          <cell r="BO2745">
            <v>0</v>
          </cell>
          <cell r="BP2745">
            <v>0</v>
          </cell>
        </row>
        <row r="2746">
          <cell r="C2746">
            <v>200626909</v>
          </cell>
          <cell r="D2746" t="str">
            <v>TOSH.SH. 1-SON RUHIY ASAB KASALLIKLARI DISPANSERI QOSHIDAGI</v>
          </cell>
          <cell r="E2746" t="str">
            <v>ГП</v>
          </cell>
          <cell r="G2746">
            <v>100</v>
          </cell>
          <cell r="H2746" t="str">
            <v>г.Ташкент</v>
          </cell>
          <cell r="I2746" t="str">
            <v>Соғлиқни сақлаш вазирлиги</v>
          </cell>
          <cell r="J2746" t="str">
            <v>ГП</v>
          </cell>
          <cell r="K2746" t="str">
            <v>ГП</v>
          </cell>
          <cell r="L2746" t="str">
            <v>Ижтимоий соҳа, туризм ва фармацевтика</v>
          </cell>
          <cell r="M2746" t="str">
            <v>Ижтимоий соҳа, туризм ва фармацевтика</v>
          </cell>
          <cell r="BA2746">
            <v>0</v>
          </cell>
          <cell r="BB2746">
            <v>0</v>
          </cell>
          <cell r="BC2746">
            <v>0</v>
          </cell>
          <cell r="BD2746">
            <v>0</v>
          </cell>
          <cell r="BE2746">
            <v>0</v>
          </cell>
          <cell r="BO2746">
            <v>0</v>
          </cell>
          <cell r="BP2746">
            <v>0</v>
          </cell>
        </row>
        <row r="2747">
          <cell r="C2747">
            <v>203690924</v>
          </cell>
          <cell r="D2747" t="str">
            <v>OZB.RESPUB.CHEGARA QOSHINLARI AVTO.TANK TEX-GA XIZ.KO`RSATIS</v>
          </cell>
          <cell r="E2747" t="str">
            <v>ГП</v>
          </cell>
          <cell r="G2747">
            <v>100</v>
          </cell>
          <cell r="H2747" t="str">
            <v>г.Ташкент</v>
          </cell>
          <cell r="I2747" t="str">
            <v>Давлат хавфсизлик хизмати</v>
          </cell>
          <cell r="J2747" t="str">
            <v>ГП</v>
          </cell>
          <cell r="K2747" t="str">
            <v>ГП</v>
          </cell>
          <cell r="L2747" t="str">
            <v>Хизмат кўрсатиш</v>
          </cell>
          <cell r="M2747" t="str">
            <v>Коммунал соҳа, қурилиш ва хизмат кўрсатиш</v>
          </cell>
          <cell r="BA2747">
            <v>0</v>
          </cell>
          <cell r="BB2747">
            <v>0</v>
          </cell>
          <cell r="BC2747">
            <v>0</v>
          </cell>
          <cell r="BD2747">
            <v>0</v>
          </cell>
          <cell r="BE2747">
            <v>0</v>
          </cell>
          <cell r="BO2747">
            <v>0</v>
          </cell>
          <cell r="BP2747">
            <v>0</v>
          </cell>
        </row>
        <row r="2748">
          <cell r="C2748">
            <v>202017477</v>
          </cell>
          <cell r="D2748" t="str">
            <v>ГУП «O`ZBEKISTON RESPUBLIKASI SOG`LIQNI SAQLASH VAZIRLIGINING TIBBIYOT QURILISH INJINI</v>
          </cell>
          <cell r="E2748" t="str">
            <v>ГП</v>
          </cell>
          <cell r="G2748">
            <v>100</v>
          </cell>
          <cell r="H2748" t="str">
            <v>г.Ташкент</v>
          </cell>
          <cell r="I2748" t="str">
            <v>Соғлиқни сақлаш вазирлиги</v>
          </cell>
          <cell r="J2748" t="str">
            <v>ГП</v>
          </cell>
          <cell r="K2748" t="str">
            <v>ГП</v>
          </cell>
          <cell r="L2748" t="str">
            <v>Ижтимоий соҳа, туризм ва фармацевтика</v>
          </cell>
          <cell r="M2748" t="str">
            <v>Ижтимоий соҳа, туризм ва фармацевтика</v>
          </cell>
          <cell r="BA2748">
            <v>0</v>
          </cell>
          <cell r="BB2748">
            <v>0</v>
          </cell>
          <cell r="BC2748">
            <v>0</v>
          </cell>
          <cell r="BD2748">
            <v>0</v>
          </cell>
          <cell r="BE2748">
            <v>0</v>
          </cell>
          <cell r="BO2748">
            <v>0</v>
          </cell>
          <cell r="BP2748">
            <v>0</v>
          </cell>
        </row>
        <row r="2749">
          <cell r="C2749">
            <v>203552643</v>
          </cell>
          <cell r="D2749" t="str">
            <v>OZBEK RESPUB ICHKI ISHLAR VAZIKOMPYUT.TEXNIKA TA MIR VA ULAR</v>
          </cell>
          <cell r="E2749" t="str">
            <v>ГП</v>
          </cell>
          <cell r="G2749">
            <v>100</v>
          </cell>
          <cell r="H2749" t="str">
            <v>г.Ташкент</v>
          </cell>
          <cell r="I2749" t="str">
            <v>Ички ишлар вазирлиги</v>
          </cell>
          <cell r="J2749" t="str">
            <v>ГП</v>
          </cell>
          <cell r="K2749" t="str">
            <v>ГП</v>
          </cell>
          <cell r="L2749" t="str">
            <v>Ахборот технологиялари ва нашриёт</v>
          </cell>
          <cell r="M2749" t="str">
            <v>Ахборот технологиялари ва телекоммуникациялар</v>
          </cell>
          <cell r="BA2749">
            <v>0</v>
          </cell>
          <cell r="BB2749">
            <v>0</v>
          </cell>
          <cell r="BC2749">
            <v>0</v>
          </cell>
          <cell r="BD2749">
            <v>0</v>
          </cell>
          <cell r="BE2749">
            <v>0</v>
          </cell>
          <cell r="BO2749">
            <v>0</v>
          </cell>
          <cell r="BP2749">
            <v>0</v>
          </cell>
        </row>
        <row r="2750">
          <cell r="C2750">
            <v>302370623</v>
          </cell>
          <cell r="D2750" t="str">
            <v>CAR BUSINESS SYSTEM</v>
          </cell>
          <cell r="E2750" t="str">
            <v>ГП</v>
          </cell>
          <cell r="G2750">
            <v>100</v>
          </cell>
          <cell r="H2750" t="str">
            <v>г.Ташкент</v>
          </cell>
          <cell r="I2750" t="str">
            <v>Ҳокимият</v>
          </cell>
          <cell r="J2750" t="str">
            <v>ГП</v>
          </cell>
          <cell r="K2750" t="str">
            <v>ГП</v>
          </cell>
          <cell r="L2750" t="str">
            <v>Хизмат кўрсатиш</v>
          </cell>
          <cell r="M2750" t="str">
            <v>Коммунал соҳа, қурилиш ва хизмат кўрсатиш</v>
          </cell>
          <cell r="BA2750">
            <v>0</v>
          </cell>
          <cell r="BB2750">
            <v>0</v>
          </cell>
          <cell r="BC2750">
            <v>0</v>
          </cell>
          <cell r="BD2750">
            <v>0</v>
          </cell>
          <cell r="BE2750">
            <v>0</v>
          </cell>
          <cell r="BO2750">
            <v>0</v>
          </cell>
          <cell r="BP2750">
            <v>0</v>
          </cell>
          <cell r="BU2750">
            <v>12</v>
          </cell>
        </row>
        <row r="2751">
          <cell r="C2751">
            <v>200626876</v>
          </cell>
          <cell r="D2751" t="str">
            <v>O ZSUVXORIJIYQURILISH РЕСПУБЛ-ИКАНСКАЯ ВНЕШНЕЭКОНОМ.ПРЕДПРИЯ</v>
          </cell>
          <cell r="E2751" t="str">
            <v>ГП</v>
          </cell>
          <cell r="G2751">
            <v>100</v>
          </cell>
          <cell r="H2751" t="str">
            <v>г.Ташкент</v>
          </cell>
          <cell r="I2751" t="str">
            <v>Сув хўжалиги вазирлиги</v>
          </cell>
          <cell r="J2751" t="str">
            <v>ГП</v>
          </cell>
          <cell r="K2751" t="str">
            <v>ГП</v>
          </cell>
          <cell r="L2751" t="str">
            <v>Коммунал уй-жой қурилиш ва сув хўжалиги</v>
          </cell>
          <cell r="M2751" t="str">
            <v>Коммунал соҳа, қурилиш ва хизмат кўрсатиш</v>
          </cell>
          <cell r="BA2751">
            <v>0</v>
          </cell>
          <cell r="BB2751">
            <v>0</v>
          </cell>
          <cell r="BC2751">
            <v>0</v>
          </cell>
          <cell r="BD2751">
            <v>0</v>
          </cell>
          <cell r="BE2751">
            <v>0</v>
          </cell>
          <cell r="BO2751">
            <v>0</v>
          </cell>
          <cell r="BP2751">
            <v>0</v>
          </cell>
        </row>
        <row r="2752">
          <cell r="C2752">
            <v>302852473</v>
          </cell>
          <cell r="D2752" t="str">
            <v>ARK TAOM BARAKA SHO BA KORXONA</v>
          </cell>
          <cell r="E2752" t="str">
            <v>ГП</v>
          </cell>
          <cell r="G2752">
            <v>100</v>
          </cell>
          <cell r="H2752" t="str">
            <v>г.Ташкент</v>
          </cell>
          <cell r="I2752" t="str">
            <v>Ҳокимият</v>
          </cell>
          <cell r="J2752" t="str">
            <v>ГП</v>
          </cell>
          <cell r="K2752" t="str">
            <v>ГП</v>
          </cell>
          <cell r="L2752" t="str">
            <v>Хизмат кўрсатиш</v>
          </cell>
          <cell r="M2752" t="str">
            <v>Коммунал соҳа, қурилиш ва хизмат кўрсатиш</v>
          </cell>
          <cell r="BA2752">
            <v>0</v>
          </cell>
          <cell r="BB2752">
            <v>0</v>
          </cell>
          <cell r="BC2752">
            <v>0</v>
          </cell>
          <cell r="BD2752">
            <v>0</v>
          </cell>
          <cell r="BE2752">
            <v>0</v>
          </cell>
          <cell r="BO2752">
            <v>0</v>
          </cell>
          <cell r="BP2752">
            <v>0</v>
          </cell>
        </row>
        <row r="2753">
          <cell r="C2753">
            <v>302852609</v>
          </cell>
          <cell r="D2753" t="str">
            <v>TOSHKENT-NON QANDOLAT SHO BA KORXONASI</v>
          </cell>
          <cell r="E2753" t="str">
            <v>ГП</v>
          </cell>
          <cell r="G2753">
            <v>100</v>
          </cell>
          <cell r="H2753" t="str">
            <v>г.Ташкент</v>
          </cell>
          <cell r="I2753" t="str">
            <v>Ҳокимият</v>
          </cell>
          <cell r="J2753" t="str">
            <v>ГП</v>
          </cell>
          <cell r="K2753" t="str">
            <v>ГП</v>
          </cell>
          <cell r="L2753" t="str">
            <v>Озиқ-овқат</v>
          </cell>
          <cell r="M2753" t="str">
            <v>Қишлоқ хўжалиги ва озиқ-овқат саноати</v>
          </cell>
          <cell r="BA2753">
            <v>0</v>
          </cell>
          <cell r="BB2753">
            <v>0</v>
          </cell>
          <cell r="BC2753">
            <v>0</v>
          </cell>
          <cell r="BD2753">
            <v>0</v>
          </cell>
          <cell r="BE2753">
            <v>0</v>
          </cell>
          <cell r="BO2753">
            <v>0</v>
          </cell>
          <cell r="BP2753">
            <v>0</v>
          </cell>
        </row>
        <row r="2754">
          <cell r="C2754">
            <v>304407382</v>
          </cell>
          <cell r="D2754" t="str">
            <v>KINEMATOGRAFCHILAR UYI</v>
          </cell>
          <cell r="E2754" t="str">
            <v>ГП</v>
          </cell>
          <cell r="G2754">
            <v>100</v>
          </cell>
          <cell r="H2754" t="str">
            <v>г.Ташкент</v>
          </cell>
          <cell r="I2754" t="str">
            <v>“Ўзбеккино” Миллий агентлиги</v>
          </cell>
          <cell r="J2754" t="str">
            <v>ГП</v>
          </cell>
          <cell r="K2754" t="str">
            <v>ГП</v>
          </cell>
          <cell r="L2754" t="str">
            <v>Ижтимоий соҳа, туризм ва фармацевтика</v>
          </cell>
          <cell r="M2754" t="str">
            <v>Ижтимоий соҳа, туризм ва фармацевтика</v>
          </cell>
          <cell r="N2754" t="str">
            <v>ВМҚ-800</v>
          </cell>
          <cell r="O2754" t="str">
            <v>тугатиш</v>
          </cell>
          <cell r="Y2754">
            <v>0</v>
          </cell>
          <cell r="Z2754">
            <v>0</v>
          </cell>
          <cell r="AJ2754">
            <v>0</v>
          </cell>
          <cell r="AK2754">
            <v>0</v>
          </cell>
          <cell r="BA2754">
            <v>0</v>
          </cell>
          <cell r="BB2754">
            <v>0</v>
          </cell>
          <cell r="BC2754">
            <v>0</v>
          </cell>
          <cell r="BD2754">
            <v>0</v>
          </cell>
          <cell r="BE2754">
            <v>0</v>
          </cell>
          <cell r="BO2754">
            <v>0</v>
          </cell>
          <cell r="BP2754">
            <v>0</v>
          </cell>
          <cell r="BU2754">
            <v>12</v>
          </cell>
        </row>
        <row r="2755">
          <cell r="C2755">
            <v>203250806</v>
          </cell>
          <cell r="D2755" t="str">
            <v>KAPITAL QURILISHDA IQTISOD.ISLOHAT.VA VA NARX.SHAKL.MARKAZI</v>
          </cell>
          <cell r="E2755" t="str">
            <v>ГП</v>
          </cell>
          <cell r="G2755">
            <v>100</v>
          </cell>
          <cell r="H2755" t="str">
            <v>г.Ташкент</v>
          </cell>
          <cell r="I2755" t="str">
            <v>Қурилиш вазирлиги</v>
          </cell>
          <cell r="J2755" t="str">
            <v>ГП</v>
          </cell>
          <cell r="K2755" t="str">
            <v>ГП</v>
          </cell>
          <cell r="L2755" t="str">
            <v>Коммунал уй-жой қурилиш ва сув хўжалиги</v>
          </cell>
          <cell r="M2755" t="str">
            <v>Коммунал соҳа, қурилиш ва хизмат кўрсатиш</v>
          </cell>
          <cell r="Y2755">
            <v>858.44187499999998</v>
          </cell>
          <cell r="Z2755">
            <v>1031.0171250000001</v>
          </cell>
          <cell r="AI2755">
            <v>3.7808000488281248</v>
          </cell>
          <cell r="AJ2755">
            <v>3.291699951171875</v>
          </cell>
          <cell r="AK2755">
            <v>3.4048000488281249</v>
          </cell>
          <cell r="BA2755">
            <v>0</v>
          </cell>
          <cell r="BB2755">
            <v>0</v>
          </cell>
          <cell r="BC2755">
            <v>0</v>
          </cell>
          <cell r="BD2755">
            <v>0</v>
          </cell>
          <cell r="BE2755">
            <v>0</v>
          </cell>
          <cell r="BO2755">
            <v>0</v>
          </cell>
          <cell r="BP2755">
            <v>0</v>
          </cell>
        </row>
        <row r="2756">
          <cell r="C2756">
            <v>204854052</v>
          </cell>
          <cell r="D2756" t="str">
            <v>SHAYHONTOHUR INVEST</v>
          </cell>
          <cell r="E2756" t="str">
            <v>ГП</v>
          </cell>
          <cell r="G2756">
            <v>100</v>
          </cell>
          <cell r="H2756" t="str">
            <v>г.Ташкент</v>
          </cell>
          <cell r="I2756" t="str">
            <v>Ҳокимият</v>
          </cell>
          <cell r="J2756" t="str">
            <v>ГП</v>
          </cell>
          <cell r="K2756" t="str">
            <v>ГП</v>
          </cell>
          <cell r="L2756" t="str">
            <v>Хизмат кўрсатиш</v>
          </cell>
          <cell r="M2756" t="str">
            <v>Коммунал соҳа, қурилиш ва хизмат кўрсатиш</v>
          </cell>
          <cell r="BA2756">
            <v>0</v>
          </cell>
          <cell r="BB2756">
            <v>0</v>
          </cell>
          <cell r="BC2756">
            <v>0</v>
          </cell>
          <cell r="BD2756">
            <v>0</v>
          </cell>
          <cell r="BE2756">
            <v>0</v>
          </cell>
          <cell r="BO2756">
            <v>0</v>
          </cell>
          <cell r="BP2756">
            <v>0</v>
          </cell>
        </row>
        <row r="2757">
          <cell r="C2757">
            <v>305550214</v>
          </cell>
          <cell r="D2757" t="str">
            <v>«SHAHARSOZLIK HUJJATLARI EKSPERTIZASI»</v>
          </cell>
          <cell r="E2757" t="str">
            <v>ГП</v>
          </cell>
          <cell r="G2757">
            <v>100</v>
          </cell>
          <cell r="H2757" t="str">
            <v>г.Ташкент</v>
          </cell>
          <cell r="I2757" t="str">
            <v>Қурилиш вазирлиги</v>
          </cell>
          <cell r="J2757" t="str">
            <v>ГП</v>
          </cell>
          <cell r="K2757" t="str">
            <v>ГП</v>
          </cell>
          <cell r="L2757" t="str">
            <v>Коммунал уй-жой қурилиш ва сув хўжалиги</v>
          </cell>
          <cell r="M2757" t="str">
            <v>Коммунал соҳа, қурилиш ва хизмат кўрсатиш</v>
          </cell>
          <cell r="BA2757">
            <v>312861.67673000001</v>
          </cell>
          <cell r="BB2757">
            <v>312861.67673000001</v>
          </cell>
          <cell r="BC2757">
            <v>0</v>
          </cell>
          <cell r="BD2757">
            <v>312861.67673000001</v>
          </cell>
          <cell r="BE2757">
            <v>0</v>
          </cell>
          <cell r="BO2757">
            <v>0</v>
          </cell>
          <cell r="BP2757">
            <v>0</v>
          </cell>
        </row>
        <row r="2758">
          <cell r="C2758">
            <v>305666630</v>
          </cell>
          <cell r="D2758" t="str">
            <v>ГУП «XAVFSIZ DARYO»</v>
          </cell>
          <cell r="E2758" t="str">
            <v>ГП</v>
          </cell>
          <cell r="G2758">
            <v>100</v>
          </cell>
          <cell r="H2758" t="str">
            <v>г.Ташкент</v>
          </cell>
          <cell r="I2758" t="str">
            <v>Фавқулодда вазиятлар вазирлиги</v>
          </cell>
          <cell r="J2758" t="str">
            <v>ГП</v>
          </cell>
          <cell r="K2758" t="str">
            <v>ГП</v>
          </cell>
          <cell r="L2758" t="str">
            <v>Ижтимоий соҳа, туризм ва фармацевтика</v>
          </cell>
          <cell r="M2758" t="str">
            <v>Ижтимоий соҳа, туризм ва фармацевтика</v>
          </cell>
          <cell r="BA2758">
            <v>0</v>
          </cell>
          <cell r="BB2758">
            <v>0</v>
          </cell>
          <cell r="BC2758">
            <v>0</v>
          </cell>
          <cell r="BD2758">
            <v>0</v>
          </cell>
          <cell r="BE2758">
            <v>0</v>
          </cell>
          <cell r="BO2758">
            <v>0</v>
          </cell>
          <cell r="BP2758">
            <v>0</v>
          </cell>
          <cell r="BU2758">
            <v>5</v>
          </cell>
        </row>
        <row r="2759">
          <cell r="C2759">
            <v>305926021</v>
          </cell>
          <cell r="D2759" t="str">
            <v>«AXBOROT-KOMMUNIKATSIYA TEXNOLOGIYALARINI RIVOJLANTIRISH MARKAZI»</v>
          </cell>
          <cell r="E2759" t="str">
            <v>ГП</v>
          </cell>
          <cell r="G2759">
            <v>100</v>
          </cell>
          <cell r="H2759" t="str">
            <v>г.Ташкент</v>
          </cell>
          <cell r="I2759" t="str">
            <v>Соғлиқни сақлаш вазирлиги</v>
          </cell>
          <cell r="J2759" t="str">
            <v>ГП</v>
          </cell>
          <cell r="K2759" t="str">
            <v>ГП</v>
          </cell>
          <cell r="L2759" t="str">
            <v>Ахборот технологиялари ва нашриёт</v>
          </cell>
          <cell r="M2759" t="str">
            <v>Ахборот технологиялари ва телекоммуникациялар</v>
          </cell>
          <cell r="BA2759">
            <v>0</v>
          </cell>
          <cell r="BB2759">
            <v>0</v>
          </cell>
          <cell r="BC2759">
            <v>0</v>
          </cell>
          <cell r="BD2759">
            <v>0</v>
          </cell>
          <cell r="BE2759">
            <v>0</v>
          </cell>
          <cell r="BO2759">
            <v>0</v>
          </cell>
          <cell r="BP2759">
            <v>0</v>
          </cell>
          <cell r="BU2759">
            <v>70</v>
          </cell>
        </row>
        <row r="2760">
          <cell r="C2760">
            <v>306592146</v>
          </cell>
          <cell r="D2760" t="str">
            <v>ГУП «O`QITUVCHI ILMIY-METODIK NASHRIYOT MARKAZI»</v>
          </cell>
          <cell r="E2760" t="str">
            <v>ГП</v>
          </cell>
          <cell r="G2760">
            <v>100</v>
          </cell>
          <cell r="H2760" t="str">
            <v>г.Ташкент</v>
          </cell>
          <cell r="I2760" t="str">
            <v>Президенти Администрацияси ҳузуридаги Ахборот ва оммавий коммуникациялар агентлиги</v>
          </cell>
          <cell r="J2760" t="str">
            <v>ГП</v>
          </cell>
          <cell r="K2760" t="str">
            <v>ГП</v>
          </cell>
          <cell r="L2760" t="str">
            <v>Ижтимоий соҳа, туризм ва фармацевтика</v>
          </cell>
          <cell r="M2760" t="str">
            <v>Ижтимоий соҳа, туризм ва фармацевтика</v>
          </cell>
          <cell r="BA2760">
            <v>0</v>
          </cell>
          <cell r="BB2760">
            <v>0</v>
          </cell>
          <cell r="BC2760">
            <v>0</v>
          </cell>
          <cell r="BD2760">
            <v>0</v>
          </cell>
          <cell r="BE2760">
            <v>0</v>
          </cell>
          <cell r="BO2760">
            <v>0</v>
          </cell>
          <cell r="BP2760">
            <v>0</v>
          </cell>
        </row>
        <row r="2761">
          <cell r="C2761">
            <v>306634875</v>
          </cell>
          <cell r="D2761" t="str">
            <v>ГУП «AGROSANOAT MAJMUIDA XIZMATLAR KO`RSATISH MARKAZI»</v>
          </cell>
          <cell r="E2761" t="str">
            <v>ГП</v>
          </cell>
          <cell r="G2761">
            <v>100</v>
          </cell>
          <cell r="H2761" t="str">
            <v>г.Ташкент</v>
          </cell>
          <cell r="I2761" t="str">
            <v>Вазирлар Маҳкамаси ҳузуридаги Агросаноат мажмуи устидан назорат қилиш инспекцияси</v>
          </cell>
          <cell r="J2761" t="str">
            <v>ГП</v>
          </cell>
          <cell r="K2761" t="str">
            <v>ГП</v>
          </cell>
          <cell r="L2761" t="str">
            <v>Хизмат кўрсатиш</v>
          </cell>
          <cell r="M2761" t="str">
            <v>Коммунал соҳа, қурилиш ва хизмат кўрсатиш</v>
          </cell>
          <cell r="BA2761">
            <v>0</v>
          </cell>
          <cell r="BB2761">
            <v>0</v>
          </cell>
          <cell r="BC2761">
            <v>0</v>
          </cell>
          <cell r="BD2761">
            <v>0</v>
          </cell>
          <cell r="BE2761">
            <v>0</v>
          </cell>
          <cell r="BO2761">
            <v>0</v>
          </cell>
          <cell r="BP2761">
            <v>0</v>
          </cell>
        </row>
        <row r="2762">
          <cell r="C2762">
            <v>303051250</v>
          </cell>
          <cell r="D2762" t="str">
            <v>TOSHKENT UY- JOY QURILISH</v>
          </cell>
          <cell r="E2762" t="str">
            <v>ГП</v>
          </cell>
          <cell r="G2762">
            <v>100</v>
          </cell>
          <cell r="H2762" t="str">
            <v>г.Ташкент</v>
          </cell>
          <cell r="I2762" t="str">
            <v>Ҳокимият</v>
          </cell>
          <cell r="J2762" t="str">
            <v>ГП</v>
          </cell>
          <cell r="K2762" t="str">
            <v>ГП</v>
          </cell>
          <cell r="L2762" t="str">
            <v>Қурилиш</v>
          </cell>
          <cell r="M2762" t="str">
            <v>Коммунал соҳа, қурилиш ва хизмат кўрсатиш</v>
          </cell>
          <cell r="Y2762">
            <v>10373.611000000001</v>
          </cell>
          <cell r="Z2762">
            <v>0</v>
          </cell>
          <cell r="AI2762">
            <v>-513.5401875</v>
          </cell>
          <cell r="AJ2762">
            <v>-333.16737499999999</v>
          </cell>
          <cell r="AK2762">
            <v>-38.363898437499998</v>
          </cell>
          <cell r="BA2762">
            <v>0</v>
          </cell>
          <cell r="BB2762">
            <v>0</v>
          </cell>
          <cell r="BC2762">
            <v>0</v>
          </cell>
          <cell r="BD2762">
            <v>0</v>
          </cell>
          <cell r="BE2762">
            <v>0</v>
          </cell>
          <cell r="BO2762">
            <v>0</v>
          </cell>
          <cell r="BP2762">
            <v>0</v>
          </cell>
          <cell r="BU2762">
            <v>400</v>
          </cell>
        </row>
        <row r="2763">
          <cell r="C2763">
            <v>305795297</v>
          </cell>
          <cell r="D2763" t="str">
            <v>ГУП «XALQ TA`LIMI SOHASIDA LOYIHA HUJJATLARIGA TEXNIK TOPSHIRIQLARNI ISHLAB CHIQISH VA</v>
          </cell>
          <cell r="E2763" t="str">
            <v>ГП</v>
          </cell>
          <cell r="G2763">
            <v>100</v>
          </cell>
          <cell r="H2763" t="str">
            <v>г.Ташкент</v>
          </cell>
          <cell r="I2763" t="str">
            <v>Халқ таълими вазирлиги</v>
          </cell>
          <cell r="J2763" t="str">
            <v>ГП</v>
          </cell>
          <cell r="K2763" t="str">
            <v>ГП</v>
          </cell>
          <cell r="L2763" t="str">
            <v>Ижтимоий соҳа, туризм ва фармацевтика</v>
          </cell>
          <cell r="M2763" t="str">
            <v>Ижтимоий соҳа, туризм ва фармацевтика</v>
          </cell>
          <cell r="BA2763">
            <v>0</v>
          </cell>
          <cell r="BB2763">
            <v>0</v>
          </cell>
          <cell r="BC2763">
            <v>0</v>
          </cell>
          <cell r="BD2763">
            <v>0</v>
          </cell>
          <cell r="BE2763">
            <v>0</v>
          </cell>
          <cell r="BO2763">
            <v>0</v>
          </cell>
          <cell r="BP2763">
            <v>0</v>
          </cell>
          <cell r="BU2763">
            <v>6</v>
          </cell>
        </row>
        <row r="2764">
          <cell r="C2764">
            <v>204774034</v>
          </cell>
          <cell r="D2764" t="str">
            <v>SUV XO JALIGI INSHOOTLARI LOYIHANI BOSHQARISH GURUHI</v>
          </cell>
          <cell r="E2764" t="str">
            <v>ГП</v>
          </cell>
          <cell r="G2764">
            <v>100</v>
          </cell>
          <cell r="H2764" t="str">
            <v>г.Ташкент</v>
          </cell>
          <cell r="I2764" t="str">
            <v>Сув хўжалиги вазирлиги</v>
          </cell>
          <cell r="J2764" t="str">
            <v>ГП</v>
          </cell>
          <cell r="K2764" t="str">
            <v>ГП</v>
          </cell>
          <cell r="L2764" t="str">
            <v>Коммунал уй-жой қурилиш ва сув хўжалиги</v>
          </cell>
          <cell r="M2764" t="str">
            <v>Коммунал соҳа, қурилиш ва хизмат кўрсатиш</v>
          </cell>
          <cell r="N2764" t="str">
            <v>ВМҚ-800</v>
          </cell>
          <cell r="O2764" t="str">
            <v>тугатиш</v>
          </cell>
          <cell r="Y2764">
            <v>0</v>
          </cell>
          <cell r="AI2764">
            <v>0</v>
          </cell>
          <cell r="AJ2764">
            <v>0</v>
          </cell>
          <cell r="BA2764">
            <v>0</v>
          </cell>
          <cell r="BB2764">
            <v>0</v>
          </cell>
          <cell r="BC2764">
            <v>0</v>
          </cell>
          <cell r="BD2764">
            <v>0</v>
          </cell>
          <cell r="BE2764">
            <v>0</v>
          </cell>
          <cell r="BO2764">
            <v>0</v>
          </cell>
          <cell r="BP2764">
            <v>0</v>
          </cell>
          <cell r="BU2764">
            <v>950</v>
          </cell>
        </row>
        <row r="2765">
          <cell r="C2765">
            <v>200794638</v>
          </cell>
          <cell r="D2765" t="str">
            <v>O ZBEKKINO MILLIY AGENTLIGI TOSHKENT VILOYATI BO LIMI</v>
          </cell>
          <cell r="E2765" t="str">
            <v>ГП</v>
          </cell>
          <cell r="G2765">
            <v>100</v>
          </cell>
          <cell r="H2765" t="str">
            <v>г.Ташкент</v>
          </cell>
          <cell r="I2765" t="str">
            <v>“Ўзбеккино” Миллий агентлиги</v>
          </cell>
          <cell r="J2765" t="str">
            <v>ГП</v>
          </cell>
          <cell r="K2765" t="str">
            <v>ГП</v>
          </cell>
          <cell r="L2765" t="str">
            <v>Ижтимоий соҳа, туризм ва фармацевтика</v>
          </cell>
          <cell r="M2765" t="str">
            <v>Ижтимоий соҳа, туризм ва фармацевтика</v>
          </cell>
          <cell r="BA2765">
            <v>0</v>
          </cell>
          <cell r="BB2765">
            <v>0</v>
          </cell>
          <cell r="BC2765">
            <v>0</v>
          </cell>
          <cell r="BD2765">
            <v>0</v>
          </cell>
          <cell r="BE2765">
            <v>0</v>
          </cell>
          <cell r="BO2765">
            <v>0</v>
          </cell>
          <cell r="BP2765">
            <v>0</v>
          </cell>
          <cell r="BU2765" t="str">
            <v>-</v>
          </cell>
        </row>
        <row r="2766">
          <cell r="C2766">
            <v>205687315</v>
          </cell>
          <cell r="D2766" t="str">
            <v xml:space="preserve">RESPUBLIKA KINOFONDI </v>
          </cell>
          <cell r="E2766" t="str">
            <v>ГП</v>
          </cell>
          <cell r="G2766">
            <v>100</v>
          </cell>
          <cell r="H2766" t="str">
            <v>г.Ташкент</v>
          </cell>
          <cell r="I2766" t="str">
            <v>“Ўзбеккино” Миллий агентлиги</v>
          </cell>
          <cell r="J2766" t="str">
            <v>ГП</v>
          </cell>
          <cell r="K2766" t="str">
            <v>ГП</v>
          </cell>
          <cell r="L2766" t="str">
            <v>Ижтимоий соҳа, туризм ва фармацевтика</v>
          </cell>
          <cell r="M2766" t="str">
            <v>Ижтимоий соҳа, туризм ва фармацевтика</v>
          </cell>
          <cell r="Y2766">
            <v>194.60359374999999</v>
          </cell>
          <cell r="Z2766">
            <v>391.08431250000001</v>
          </cell>
          <cell r="AI2766">
            <v>39.932499999999997</v>
          </cell>
          <cell r="AJ2766">
            <v>-39.743878906250004</v>
          </cell>
          <cell r="AK2766">
            <v>-11.204599609375</v>
          </cell>
          <cell r="BA2766">
            <v>0</v>
          </cell>
          <cell r="BB2766">
            <v>0</v>
          </cell>
          <cell r="BC2766">
            <v>0</v>
          </cell>
          <cell r="BD2766">
            <v>0</v>
          </cell>
          <cell r="BE2766">
            <v>0</v>
          </cell>
          <cell r="BO2766">
            <v>0</v>
          </cell>
          <cell r="BP2766">
            <v>0</v>
          </cell>
          <cell r="BU2766">
            <v>12</v>
          </cell>
        </row>
        <row r="2767">
          <cell r="C2767">
            <v>206996064</v>
          </cell>
          <cell r="D2767" t="str">
            <v>O ZB RES YER RESURS,GEOD,KARTOVA DAVLAT KADAS.DAV.QUM.AXBORO</v>
          </cell>
          <cell r="E2767" t="str">
            <v>ГП</v>
          </cell>
          <cell r="G2767">
            <v>100</v>
          </cell>
          <cell r="H2767" t="str">
            <v>г.Ташкент</v>
          </cell>
          <cell r="I2767" t="str">
            <v>Ер ресурслари, геодезия, картография ва давлат кадастри бўйича давлат қўмитаси</v>
          </cell>
          <cell r="J2767" t="str">
            <v>ГП</v>
          </cell>
          <cell r="K2767" t="str">
            <v>ГП</v>
          </cell>
          <cell r="L2767" t="str">
            <v>Қишлоқ хўжалиги ва қишлоқ хўжалиги маҳсулотларини қайта ишлаш</v>
          </cell>
          <cell r="M2767" t="str">
            <v>Коммунал соҳа, қурилиш ва хизмат кўрсатиш</v>
          </cell>
          <cell r="BA2767">
            <v>0</v>
          </cell>
          <cell r="BB2767">
            <v>0</v>
          </cell>
          <cell r="BC2767">
            <v>0</v>
          </cell>
          <cell r="BD2767">
            <v>0</v>
          </cell>
          <cell r="BE2767">
            <v>0</v>
          </cell>
          <cell r="BO2767">
            <v>0</v>
          </cell>
          <cell r="BP2767">
            <v>0</v>
          </cell>
        </row>
        <row r="2768">
          <cell r="C2768">
            <v>205450674</v>
          </cell>
          <cell r="D2768" t="str">
            <v>MUSTAQ.MAYDONI KO`KALAMZOR., OBODON.VA SAQLASH DEPARTAMENTI</v>
          </cell>
          <cell r="E2768" t="str">
            <v>ГП</v>
          </cell>
          <cell r="G2768">
            <v>100</v>
          </cell>
          <cell r="H2768" t="str">
            <v>г.Ташкент</v>
          </cell>
          <cell r="I2768" t="str">
            <v>Ҳокимият</v>
          </cell>
          <cell r="J2768" t="str">
            <v>ГП</v>
          </cell>
          <cell r="K2768" t="str">
            <v>ГП</v>
          </cell>
          <cell r="L2768" t="str">
            <v>Ижтимоий соҳа, туризм ва фармацевтика</v>
          </cell>
          <cell r="M2768" t="str">
            <v>Ижтимоий соҳа, туризм ва фармацевтика</v>
          </cell>
          <cell r="BA2768">
            <v>0</v>
          </cell>
          <cell r="BB2768">
            <v>0</v>
          </cell>
          <cell r="BC2768">
            <v>0</v>
          </cell>
          <cell r="BD2768">
            <v>0</v>
          </cell>
          <cell r="BE2768">
            <v>0</v>
          </cell>
          <cell r="BO2768">
            <v>0</v>
          </cell>
          <cell r="BP2768">
            <v>0</v>
          </cell>
          <cell r="BU2768">
            <v>55</v>
          </cell>
        </row>
        <row r="2769">
          <cell r="C2769">
            <v>201122522</v>
          </cell>
          <cell r="D2769" t="str">
            <v>O`ZB.IQTISODIY AXBOROTNOMASI TAXRIRIYATI «ЭКОНОМ.ВЕСТ.УЗБ.»</v>
          </cell>
          <cell r="E2769" t="str">
            <v>ГП</v>
          </cell>
          <cell r="G2769">
            <v>100</v>
          </cell>
          <cell r="H2769" t="str">
            <v>г.Ташкент</v>
          </cell>
          <cell r="I2769" t="str">
            <v>Иқтисодиёт вазирлиги</v>
          </cell>
          <cell r="J2769" t="str">
            <v>ГП</v>
          </cell>
          <cell r="K2769" t="str">
            <v>ГП</v>
          </cell>
          <cell r="L2769" t="str">
            <v>Ҳудудий инвестициялар ва ЭИЗ</v>
          </cell>
          <cell r="M2769" t="str">
            <v>Инвестиция соҳасидаги, саноат зоналари</v>
          </cell>
          <cell r="N2769" t="str">
            <v>ВМҚ-800</v>
          </cell>
          <cell r="O2769" t="str">
            <v>тугатиш</v>
          </cell>
          <cell r="BA2769">
            <v>0</v>
          </cell>
          <cell r="BB2769">
            <v>0</v>
          </cell>
          <cell r="BC2769">
            <v>0</v>
          </cell>
          <cell r="BD2769">
            <v>0</v>
          </cell>
          <cell r="BE2769">
            <v>0</v>
          </cell>
          <cell r="BO2769">
            <v>0</v>
          </cell>
          <cell r="BP2769">
            <v>0</v>
          </cell>
          <cell r="BU2769">
            <v>70</v>
          </cell>
        </row>
        <row r="2770">
          <cell r="C2770">
            <v>205174907</v>
          </cell>
          <cell r="D2770" t="str">
            <v>RESPUBLIKA KINOPROKAT MARKAZINING TOSHKENT SHAHAR FILIALI</v>
          </cell>
          <cell r="E2770" t="str">
            <v>ГП</v>
          </cell>
          <cell r="G2770">
            <v>100</v>
          </cell>
          <cell r="H2770" t="str">
            <v>г.Ташкент</v>
          </cell>
          <cell r="I2770" t="str">
            <v>“Ўзбеккино” Миллий агентлиги</v>
          </cell>
          <cell r="J2770" t="str">
            <v>ГП</v>
          </cell>
          <cell r="K2770" t="str">
            <v>ГП</v>
          </cell>
          <cell r="L2770" t="str">
            <v>Ижтимоий соҳа, туризм ва фармацевтика</v>
          </cell>
          <cell r="M2770" t="str">
            <v>Ижтимоий соҳа, туризм ва фармацевтика</v>
          </cell>
          <cell r="BA2770">
            <v>0</v>
          </cell>
          <cell r="BB2770">
            <v>0</v>
          </cell>
          <cell r="BC2770">
            <v>0</v>
          </cell>
          <cell r="BD2770">
            <v>0</v>
          </cell>
          <cell r="BE2770">
            <v>0</v>
          </cell>
          <cell r="BO2770">
            <v>0</v>
          </cell>
          <cell r="BP2770">
            <v>0</v>
          </cell>
          <cell r="BU2770">
            <v>250</v>
          </cell>
        </row>
        <row r="2771">
          <cell r="C2771">
            <v>302115320</v>
          </cell>
          <cell r="D2771" t="str">
            <v>ГП «Бюро по оказание информационно-консалтинговых сервисов»</v>
          </cell>
          <cell r="E2771" t="str">
            <v>ГП</v>
          </cell>
          <cell r="G2771">
            <v>100</v>
          </cell>
          <cell r="H2771" t="str">
            <v>г.Ташкент</v>
          </cell>
          <cell r="I2771" t="str">
            <v>Давлат активларини бошқариш агентлиги</v>
          </cell>
          <cell r="J2771" t="str">
            <v>ГП</v>
          </cell>
          <cell r="K2771" t="str">
            <v>ГП</v>
          </cell>
          <cell r="L2771" t="str">
            <v>Хизмат кўрсатиш</v>
          </cell>
          <cell r="M2771" t="str">
            <v>Коммунал соҳа, қурилиш ва хизмат кўрсатиш</v>
          </cell>
          <cell r="N2771" t="str">
            <v>ВМҚ-800</v>
          </cell>
          <cell r="O2771" t="str">
            <v>тугатиш</v>
          </cell>
          <cell r="BA2771">
            <v>0</v>
          </cell>
          <cell r="BB2771">
            <v>0</v>
          </cell>
          <cell r="BC2771">
            <v>0</v>
          </cell>
          <cell r="BD2771">
            <v>0</v>
          </cell>
          <cell r="BE2771">
            <v>0</v>
          </cell>
          <cell r="BO2771">
            <v>0</v>
          </cell>
          <cell r="BP2771">
            <v>0</v>
          </cell>
          <cell r="BU2771">
            <v>350</v>
          </cell>
        </row>
        <row r="2772">
          <cell r="C2772">
            <v>200794431</v>
          </cell>
          <cell r="D2772" t="str">
            <v>ГУП «RESPUBLIKA STOMATOLOGIYA POLIKLINIKASI»</v>
          </cell>
          <cell r="E2772" t="str">
            <v>ГП</v>
          </cell>
          <cell r="G2772">
            <v>100</v>
          </cell>
          <cell r="H2772" t="str">
            <v>г.Ташкент</v>
          </cell>
          <cell r="I2772" t="str">
            <v>Соғлиқни сақлаш вазирлиги</v>
          </cell>
          <cell r="J2772" t="str">
            <v>ГП</v>
          </cell>
          <cell r="K2772" t="str">
            <v>ГП</v>
          </cell>
          <cell r="L2772" t="str">
            <v>Ижтимоий соҳа, туризм ва фармацевтика</v>
          </cell>
          <cell r="M2772" t="str">
            <v>Ижтимоий соҳа, туризм ва фармацевтика</v>
          </cell>
          <cell r="BA2772">
            <v>0</v>
          </cell>
          <cell r="BB2772">
            <v>0</v>
          </cell>
          <cell r="BC2772">
            <v>0</v>
          </cell>
          <cell r="BD2772">
            <v>0</v>
          </cell>
          <cell r="BE2772">
            <v>0</v>
          </cell>
          <cell r="BO2772">
            <v>0</v>
          </cell>
          <cell r="BP2772">
            <v>0</v>
          </cell>
        </row>
        <row r="2773">
          <cell r="C2773">
            <v>200796208</v>
          </cell>
          <cell r="D2773" t="str">
            <v>O`ZDAVLATTA`LIMLOYIHAQURILISH</v>
          </cell>
          <cell r="E2773" t="str">
            <v>ГП</v>
          </cell>
          <cell r="G2773">
            <v>100</v>
          </cell>
          <cell r="H2773" t="str">
            <v>г.Ташкент</v>
          </cell>
          <cell r="I2773" t="str">
            <v>Халқ таълими вазирлиги</v>
          </cell>
          <cell r="J2773" t="str">
            <v>ГП</v>
          </cell>
          <cell r="K2773" t="str">
            <v>ГП</v>
          </cell>
          <cell r="L2773" t="str">
            <v>Ижтимоий соҳа, туризм ва фармацевтика</v>
          </cell>
          <cell r="M2773" t="str">
            <v>Ижтимоий соҳа, туризм ва фармацевтика</v>
          </cell>
          <cell r="N2773" t="str">
            <v>ВМҚ-800</v>
          </cell>
          <cell r="O2773" t="str">
            <v>тугатиш</v>
          </cell>
          <cell r="BA2773">
            <v>0</v>
          </cell>
          <cell r="BB2773">
            <v>0</v>
          </cell>
          <cell r="BC2773">
            <v>0</v>
          </cell>
          <cell r="BD2773">
            <v>0</v>
          </cell>
          <cell r="BE2773">
            <v>0</v>
          </cell>
          <cell r="BO2773">
            <v>0</v>
          </cell>
          <cell r="BP2773">
            <v>0</v>
          </cell>
          <cell r="BU2773">
            <v>150</v>
          </cell>
        </row>
        <row r="2774">
          <cell r="C2774">
            <v>200796040</v>
          </cell>
          <cell r="D2774" t="str">
            <v>ТРЕСТ ТOSHKENTLIFT</v>
          </cell>
          <cell r="E2774" t="str">
            <v>ГП</v>
          </cell>
          <cell r="G2774">
            <v>100</v>
          </cell>
          <cell r="H2774" t="str">
            <v>г.Ташкент</v>
          </cell>
          <cell r="I2774" t="str">
            <v>Ҳокимият</v>
          </cell>
          <cell r="J2774" t="str">
            <v>ГП</v>
          </cell>
          <cell r="K2774" t="str">
            <v>ГП</v>
          </cell>
          <cell r="L2774" t="str">
            <v>Хизмат кўрсатиш</v>
          </cell>
          <cell r="M2774" t="str">
            <v>Коммунал соҳа, қурилиш ва хизмат кўрсатиш</v>
          </cell>
          <cell r="BA2774">
            <v>0</v>
          </cell>
          <cell r="BB2774">
            <v>0</v>
          </cell>
          <cell r="BC2774">
            <v>0</v>
          </cell>
          <cell r="BD2774">
            <v>0</v>
          </cell>
          <cell r="BE2774">
            <v>0</v>
          </cell>
          <cell r="BO2774">
            <v>0</v>
          </cell>
          <cell r="BP2774">
            <v>0</v>
          </cell>
        </row>
        <row r="2775">
          <cell r="C2775">
            <v>200796334</v>
          </cell>
          <cell r="D2775" t="str">
            <v>ГУП «OʻZBEKISTON RESPUBLIKASI VAZIRLAR MAHKAMASI APPARATI XO`JALIK FAOLIYATI BOSHQARMA</v>
          </cell>
          <cell r="E2775" t="str">
            <v>ГП</v>
          </cell>
          <cell r="G2775">
            <v>100</v>
          </cell>
          <cell r="H2775" t="str">
            <v>г.Ташкент</v>
          </cell>
          <cell r="I2775" t="str">
            <v>Вазирлар Маҳкамаси</v>
          </cell>
          <cell r="J2775" t="str">
            <v>ГП</v>
          </cell>
          <cell r="K2775" t="str">
            <v>ГП</v>
          </cell>
          <cell r="L2775" t="str">
            <v>Ахборот технологиялари ва нашриёт</v>
          </cell>
          <cell r="M2775" t="str">
            <v>Ахборот технологиялари ва телекоммуникациялар</v>
          </cell>
          <cell r="BA2775">
            <v>0</v>
          </cell>
          <cell r="BB2775">
            <v>0</v>
          </cell>
          <cell r="BC2775">
            <v>0</v>
          </cell>
          <cell r="BD2775">
            <v>0</v>
          </cell>
          <cell r="BE2775">
            <v>0</v>
          </cell>
          <cell r="BO2775">
            <v>0</v>
          </cell>
          <cell r="BP2775">
            <v>0</v>
          </cell>
        </row>
        <row r="2776">
          <cell r="C2776">
            <v>305166779</v>
          </cell>
          <cell r="D2776" t="str">
            <v>ГУП «AXBOROT-KOMMUNIKATSIY</v>
          </cell>
          <cell r="E2776" t="str">
            <v>ГП</v>
          </cell>
          <cell r="G2776">
            <v>100</v>
          </cell>
          <cell r="H2776" t="str">
            <v>г.Ташкент</v>
          </cell>
          <cell r="I2776" t="str">
            <v>Давлат табиатни муҳофаза қилиш қўмитаси</v>
          </cell>
          <cell r="J2776" t="str">
            <v>ГП</v>
          </cell>
          <cell r="K2776" t="str">
            <v>ГП</v>
          </cell>
          <cell r="L2776" t="str">
            <v>Ахборот технологиялари ва нашриёт</v>
          </cell>
          <cell r="M2776" t="str">
            <v>Ахборот технологиялари ва телекоммуникациялар</v>
          </cell>
          <cell r="BA2776">
            <v>0</v>
          </cell>
          <cell r="BB2776">
            <v>0</v>
          </cell>
          <cell r="BC2776">
            <v>0</v>
          </cell>
          <cell r="BD2776">
            <v>0</v>
          </cell>
          <cell r="BE2776">
            <v>0</v>
          </cell>
          <cell r="BO2776">
            <v>0</v>
          </cell>
          <cell r="BP2776">
            <v>0</v>
          </cell>
        </row>
        <row r="2777">
          <cell r="C2777">
            <v>305282707</v>
          </cell>
          <cell r="D2777" t="str">
            <v>ГУП «ODILLIK MEZONI TAHRIRIYATI»</v>
          </cell>
          <cell r="E2777" t="str">
            <v>ГП</v>
          </cell>
          <cell r="G2777">
            <v>100</v>
          </cell>
          <cell r="H2777" t="str">
            <v>г.Ташкент</v>
          </cell>
          <cell r="I2777" t="str">
            <v>бошқалар</v>
          </cell>
          <cell r="J2777" t="str">
            <v>ГП</v>
          </cell>
          <cell r="K2777" t="str">
            <v>ГП</v>
          </cell>
          <cell r="L2777" t="str">
            <v>Ахборот технологиялари ва нашриёт</v>
          </cell>
          <cell r="M2777" t="str">
            <v>Ахборот технологиялари ва телекоммуникациялар</v>
          </cell>
          <cell r="BA2777">
            <v>0</v>
          </cell>
          <cell r="BB2777">
            <v>0</v>
          </cell>
          <cell r="BC2777">
            <v>0</v>
          </cell>
          <cell r="BD2777">
            <v>0</v>
          </cell>
          <cell r="BE2777">
            <v>0</v>
          </cell>
          <cell r="BO2777">
            <v>0</v>
          </cell>
          <cell r="BP2777">
            <v>0</v>
          </cell>
        </row>
        <row r="2778">
          <cell r="C2778">
            <v>305504769</v>
          </cell>
          <cell r="D2778" t="str">
            <v>ГУП «GEOINNOVATSIYA MARKAZI»</v>
          </cell>
          <cell r="E2778" t="str">
            <v>ГП</v>
          </cell>
          <cell r="G2778">
            <v>100</v>
          </cell>
          <cell r="H2778" t="str">
            <v>г.Ташкент</v>
          </cell>
          <cell r="I2778" t="str">
            <v>Ер ресурслари, геодезия, картография ва давлат кадастри бўйича давлат қўмитаси</v>
          </cell>
          <cell r="J2778" t="str">
            <v>ГП</v>
          </cell>
          <cell r="K2778" t="str">
            <v>ГП</v>
          </cell>
          <cell r="L2778" t="str">
            <v>Қишлоқ хўжалиги ва қишлоқ хўжалиги маҳсулотларини қайта ишлаш</v>
          </cell>
          <cell r="M2778" t="str">
            <v>Коммунал соҳа, қурилиш ва хизмат кўрсатиш</v>
          </cell>
          <cell r="BA2778">
            <v>0</v>
          </cell>
          <cell r="BB2778">
            <v>0</v>
          </cell>
          <cell r="BC2778">
            <v>0</v>
          </cell>
          <cell r="BD2778">
            <v>0</v>
          </cell>
          <cell r="BE2778">
            <v>0</v>
          </cell>
          <cell r="BO2778">
            <v>0</v>
          </cell>
          <cell r="BP2778">
            <v>0</v>
          </cell>
        </row>
        <row r="2779">
          <cell r="C2779">
            <v>305638965</v>
          </cell>
          <cell r="D2779" t="str">
            <v>ГУП «O`RMONTEXNOSERVIS»</v>
          </cell>
          <cell r="E2779" t="str">
            <v>ГП</v>
          </cell>
          <cell r="G2779">
            <v>100</v>
          </cell>
          <cell r="H2779" t="str">
            <v>г.Ташкент</v>
          </cell>
          <cell r="I2779" t="str">
            <v>Ўрмон хўжалиги давлат қўмитаси</v>
          </cell>
          <cell r="J2779" t="str">
            <v>ГП</v>
          </cell>
          <cell r="K2779" t="str">
            <v>ГП</v>
          </cell>
          <cell r="L2779" t="str">
            <v>Ахборот технологиялари ва нашриёт</v>
          </cell>
          <cell r="M2779" t="str">
            <v>Ахборот технологиялари ва телекоммуникациялар</v>
          </cell>
          <cell r="BA2779">
            <v>0</v>
          </cell>
          <cell r="BB2779">
            <v>0</v>
          </cell>
          <cell r="BC2779">
            <v>0</v>
          </cell>
          <cell r="BD2779">
            <v>0</v>
          </cell>
          <cell r="BE2779">
            <v>0</v>
          </cell>
          <cell r="BO2779">
            <v>0</v>
          </cell>
          <cell r="BP2779">
            <v>0</v>
          </cell>
          <cell r="BV2779">
            <v>150</v>
          </cell>
        </row>
        <row r="2780">
          <cell r="C2780">
            <v>305638958</v>
          </cell>
          <cell r="D2780" t="str">
            <v>ГУП «O`RMONQURILISH»</v>
          </cell>
          <cell r="E2780" t="str">
            <v>ГП</v>
          </cell>
          <cell r="G2780">
            <v>100</v>
          </cell>
          <cell r="H2780" t="str">
            <v>г.Ташкент</v>
          </cell>
          <cell r="I2780" t="str">
            <v>Ўрмон хўжалиги давлат қўмитаси</v>
          </cell>
          <cell r="J2780" t="str">
            <v>ГП</v>
          </cell>
          <cell r="K2780" t="str">
            <v>ГП</v>
          </cell>
          <cell r="L2780" t="str">
            <v>Қурилиш</v>
          </cell>
          <cell r="M2780" t="str">
            <v>Коммунал соҳа, қурилиш ва хизмат кўрсатиш</v>
          </cell>
          <cell r="BA2780">
            <v>0</v>
          </cell>
          <cell r="BB2780">
            <v>0</v>
          </cell>
          <cell r="BC2780">
            <v>0</v>
          </cell>
          <cell r="BD2780">
            <v>0</v>
          </cell>
          <cell r="BE2780">
            <v>0</v>
          </cell>
          <cell r="BO2780">
            <v>0</v>
          </cell>
          <cell r="BP2780">
            <v>0</v>
          </cell>
          <cell r="BV2780">
            <v>1500</v>
          </cell>
        </row>
        <row r="2781">
          <cell r="C2781">
            <v>305703101</v>
          </cell>
          <cell r="D2781" t="str">
            <v>ГУП «TOSHKENT SHAHAR HOKIM HUZURIDAGI OLMAZOR BUSINESS CITY</v>
          </cell>
          <cell r="E2781" t="str">
            <v>ГП</v>
          </cell>
          <cell r="G2781">
            <v>100</v>
          </cell>
          <cell r="H2781" t="str">
            <v>г.Ташкент</v>
          </cell>
          <cell r="I2781" t="str">
            <v>Ҳокимият</v>
          </cell>
          <cell r="J2781" t="str">
            <v>ГП</v>
          </cell>
          <cell r="K2781" t="str">
            <v>ГП</v>
          </cell>
          <cell r="L2781" t="str">
            <v>Молия ташкилотлари</v>
          </cell>
          <cell r="M2781" t="str">
            <v>Оғир саноат ва молия</v>
          </cell>
          <cell r="BA2781">
            <v>0</v>
          </cell>
          <cell r="BB2781">
            <v>0</v>
          </cell>
          <cell r="BC2781">
            <v>0</v>
          </cell>
          <cell r="BD2781">
            <v>0</v>
          </cell>
          <cell r="BE2781">
            <v>0</v>
          </cell>
          <cell r="BO2781">
            <v>0</v>
          </cell>
          <cell r="BP2781">
            <v>0</v>
          </cell>
          <cell r="BU2781">
            <v>35</v>
          </cell>
        </row>
        <row r="2782">
          <cell r="C2782">
            <v>305925244</v>
          </cell>
          <cell r="D2782" t="str">
            <v>ГУП «O`ZBEKKINO MILLIY AGENTLIGI XUZURIDAGI KINOINDUSTRIYA SOHASI XODIMLARINI QAYTA TA</v>
          </cell>
          <cell r="E2782" t="str">
            <v>ГП</v>
          </cell>
          <cell r="G2782">
            <v>100</v>
          </cell>
          <cell r="H2782" t="str">
            <v>г.Ташкент</v>
          </cell>
          <cell r="I2782" t="str">
            <v>“Ўзбеккино” Миллий агентлиги</v>
          </cell>
          <cell r="J2782" t="str">
            <v>ГП</v>
          </cell>
          <cell r="K2782" t="str">
            <v>ГП</v>
          </cell>
          <cell r="L2782" t="str">
            <v>Ижтимоий соҳа, туризм ва фармацевтика</v>
          </cell>
          <cell r="M2782" t="str">
            <v>Ижтимоий соҳа, туризм ва фармацевтика</v>
          </cell>
          <cell r="BA2782">
            <v>0</v>
          </cell>
          <cell r="BB2782">
            <v>0</v>
          </cell>
          <cell r="BC2782">
            <v>0</v>
          </cell>
          <cell r="BD2782">
            <v>0</v>
          </cell>
          <cell r="BE2782">
            <v>0</v>
          </cell>
          <cell r="BO2782">
            <v>0</v>
          </cell>
          <cell r="BP2782">
            <v>0</v>
          </cell>
          <cell r="BU2782">
            <v>25</v>
          </cell>
        </row>
        <row r="2783">
          <cell r="C2783">
            <v>207157878</v>
          </cell>
          <cell r="D2783" t="str">
            <v xml:space="preserve">CHILONZOR MAXSUSTRANS INVEST </v>
          </cell>
          <cell r="E2783" t="str">
            <v>ГП</v>
          </cell>
          <cell r="G2783">
            <v>100</v>
          </cell>
          <cell r="H2783" t="str">
            <v>г.Ташкент</v>
          </cell>
          <cell r="I2783" t="str">
            <v>Ҳокимият</v>
          </cell>
          <cell r="J2783" t="str">
            <v>ГП</v>
          </cell>
          <cell r="K2783" t="str">
            <v>ГП</v>
          </cell>
          <cell r="L2783" t="str">
            <v>Хизмат кўрсатиш</v>
          </cell>
          <cell r="M2783" t="str">
            <v>Коммунал соҳа, қурилиш ва хизмат кўрсатиш</v>
          </cell>
          <cell r="BA2783">
            <v>0</v>
          </cell>
          <cell r="BB2783">
            <v>0</v>
          </cell>
          <cell r="BC2783">
            <v>0</v>
          </cell>
          <cell r="BD2783">
            <v>0</v>
          </cell>
          <cell r="BE2783">
            <v>0</v>
          </cell>
          <cell r="BO2783">
            <v>0</v>
          </cell>
          <cell r="BP2783">
            <v>0</v>
          </cell>
          <cell r="BU2783">
            <v>12</v>
          </cell>
        </row>
        <row r="2784">
          <cell r="C2784">
            <v>200795399</v>
          </cell>
          <cell r="D2784" t="str">
            <v>ГУП «VOSTOK»</v>
          </cell>
          <cell r="E2784" t="str">
            <v>ГП</v>
          </cell>
          <cell r="G2784">
            <v>100</v>
          </cell>
          <cell r="H2784" t="str">
            <v>г.Ташкент</v>
          </cell>
          <cell r="I2784" t="str">
            <v>Мудофаа вазирлиги</v>
          </cell>
          <cell r="J2784" t="str">
            <v>ГП</v>
          </cell>
          <cell r="K2784" t="str">
            <v>ГП</v>
          </cell>
          <cell r="L2784" t="str">
            <v>Машинасозлик ва электротехника</v>
          </cell>
          <cell r="M2784" t="str">
            <v>Енгил саноат, машинасозлик ва электротехника саноати</v>
          </cell>
          <cell r="BA2784">
            <v>0</v>
          </cell>
          <cell r="BB2784">
            <v>0</v>
          </cell>
          <cell r="BC2784">
            <v>0</v>
          </cell>
          <cell r="BD2784">
            <v>0</v>
          </cell>
          <cell r="BE2784">
            <v>0</v>
          </cell>
          <cell r="BO2784">
            <v>0</v>
          </cell>
          <cell r="BP2784">
            <v>0</v>
          </cell>
          <cell r="BQ2784">
            <v>0</v>
          </cell>
          <cell r="BR2784">
            <v>22.503</v>
          </cell>
          <cell r="BU2784" t="str">
            <v>-</v>
          </cell>
        </row>
        <row r="2785">
          <cell r="C2785">
            <v>201403038</v>
          </cell>
          <cell r="D2785" t="str">
            <v>ГУП «ODIL SUDLOV-PRAVOSUDI</v>
          </cell>
          <cell r="E2785" t="str">
            <v>ГП</v>
          </cell>
          <cell r="G2785">
            <v>100</v>
          </cell>
          <cell r="H2785" t="str">
            <v>г.Ташкент</v>
          </cell>
          <cell r="I2785" t="str">
            <v>бошқалар</v>
          </cell>
          <cell r="J2785" t="str">
            <v>ГП</v>
          </cell>
          <cell r="K2785" t="str">
            <v>ГП</v>
          </cell>
          <cell r="L2785" t="str">
            <v>Ахборот технологиялари ва нашриёт</v>
          </cell>
          <cell r="M2785" t="str">
            <v>Ахборот технологиялари ва телекоммуникациялар</v>
          </cell>
          <cell r="BA2785">
            <v>0</v>
          </cell>
          <cell r="BB2785">
            <v>0</v>
          </cell>
          <cell r="BC2785">
            <v>0</v>
          </cell>
          <cell r="BD2785">
            <v>0</v>
          </cell>
          <cell r="BE2785">
            <v>0</v>
          </cell>
          <cell r="BO2785">
            <v>0</v>
          </cell>
          <cell r="BP2785">
            <v>0</v>
          </cell>
        </row>
        <row r="2786">
          <cell r="C2786">
            <v>305389667</v>
          </cell>
          <cell r="D2786" t="str">
            <v>ГУП «INNOVATSION RIVOJLANISH-MATBAA UYI</v>
          </cell>
          <cell r="E2786" t="str">
            <v>ГП</v>
          </cell>
          <cell r="G2786">
            <v>100</v>
          </cell>
          <cell r="H2786" t="str">
            <v>г.Ташкент</v>
          </cell>
          <cell r="I2786" t="str">
            <v>Инновацион ривожланиш вазирлиги</v>
          </cell>
          <cell r="J2786" t="str">
            <v>ГП</v>
          </cell>
          <cell r="K2786" t="str">
            <v>ГП</v>
          </cell>
          <cell r="L2786" t="str">
            <v>Ахборот технологиялари ва нашриёт</v>
          </cell>
          <cell r="M2786" t="str">
            <v>Ахборот технологиялари ва телекоммуникациялар</v>
          </cell>
          <cell r="BA2786">
            <v>0</v>
          </cell>
          <cell r="BB2786">
            <v>0</v>
          </cell>
          <cell r="BC2786">
            <v>0</v>
          </cell>
          <cell r="BD2786">
            <v>0</v>
          </cell>
          <cell r="BE2786">
            <v>0</v>
          </cell>
          <cell r="BO2786">
            <v>0</v>
          </cell>
          <cell r="BP2786">
            <v>0</v>
          </cell>
        </row>
        <row r="2787">
          <cell r="C2787">
            <v>305882086</v>
          </cell>
          <cell r="D2787" t="str">
            <v>ГУП «O`RMONINVEST»</v>
          </cell>
          <cell r="E2787" t="str">
            <v>ГП</v>
          </cell>
          <cell r="G2787">
            <v>100</v>
          </cell>
          <cell r="H2787" t="str">
            <v>г.Ташкент</v>
          </cell>
          <cell r="I2787" t="str">
            <v>Ўрмон хўжалиги давлат қўмитаси</v>
          </cell>
          <cell r="J2787" t="str">
            <v>ГП</v>
          </cell>
          <cell r="K2787" t="str">
            <v>ГП</v>
          </cell>
          <cell r="L2787" t="str">
            <v>Ахборот технологиялари ва нашриёт</v>
          </cell>
          <cell r="M2787" t="str">
            <v>Ахборот технологиялари ва телекоммуникациялар</v>
          </cell>
          <cell r="BA2787">
            <v>0</v>
          </cell>
          <cell r="BB2787">
            <v>0</v>
          </cell>
          <cell r="BC2787">
            <v>0</v>
          </cell>
          <cell r="BD2787">
            <v>0</v>
          </cell>
          <cell r="BE2787">
            <v>0</v>
          </cell>
          <cell r="BO2787">
            <v>0</v>
          </cell>
          <cell r="BP2787">
            <v>0</v>
          </cell>
          <cell r="BU2787">
            <v>70</v>
          </cell>
        </row>
        <row r="2788">
          <cell r="C2788">
            <v>302449712</v>
          </cell>
          <cell r="D2788" t="str">
            <v>TOSH.SH.HOKIMLIGI HUZURIDAGI MASHINA VA ASBOB-USKUNALARNING</v>
          </cell>
          <cell r="E2788" t="str">
            <v>ГП</v>
          </cell>
          <cell r="G2788">
            <v>100</v>
          </cell>
          <cell r="H2788" t="str">
            <v>г.Ташкент</v>
          </cell>
          <cell r="I2788" t="str">
            <v>Ҳокимият</v>
          </cell>
          <cell r="J2788" t="str">
            <v>ГП</v>
          </cell>
          <cell r="K2788" t="str">
            <v>ГП</v>
          </cell>
          <cell r="L2788" t="str">
            <v>Ахборот технологиялари ва нашриёт</v>
          </cell>
          <cell r="M2788" t="str">
            <v>Ахборот технологиялари ва телекоммуникациялар</v>
          </cell>
          <cell r="BA2788">
            <v>0</v>
          </cell>
          <cell r="BB2788">
            <v>0</v>
          </cell>
          <cell r="BC2788">
            <v>0</v>
          </cell>
          <cell r="BD2788">
            <v>0</v>
          </cell>
          <cell r="BE2788">
            <v>0</v>
          </cell>
          <cell r="BO2788">
            <v>0</v>
          </cell>
          <cell r="BP2788">
            <v>0</v>
          </cell>
          <cell r="BU2788">
            <v>50</v>
          </cell>
        </row>
        <row r="2789">
          <cell r="C2789">
            <v>207195547</v>
          </cell>
          <cell r="D2789" t="str">
            <v xml:space="preserve">TOSHKENT VILOYATI KINOFONDI </v>
          </cell>
          <cell r="E2789" t="str">
            <v>ГП</v>
          </cell>
          <cell r="G2789">
            <v>100</v>
          </cell>
          <cell r="H2789" t="str">
            <v>г.Ташкент</v>
          </cell>
          <cell r="I2789" t="str">
            <v>“Ўзбеккино” Миллий агентлиги</v>
          </cell>
          <cell r="J2789" t="str">
            <v>ГП</v>
          </cell>
          <cell r="K2789" t="str">
            <v>ГП</v>
          </cell>
          <cell r="L2789" t="str">
            <v>Ижтимоий соҳа, туризм ва фармацевтика</v>
          </cell>
          <cell r="M2789" t="str">
            <v>Ижтимоий соҳа, туризм ва фармацевтика</v>
          </cell>
          <cell r="N2789" t="str">
            <v>ВМҚ-800</v>
          </cell>
          <cell r="O2789" t="str">
            <v>тугатиш</v>
          </cell>
          <cell r="BA2789">
            <v>0</v>
          </cell>
          <cell r="BB2789">
            <v>0</v>
          </cell>
          <cell r="BC2789">
            <v>0</v>
          </cell>
          <cell r="BD2789">
            <v>0</v>
          </cell>
          <cell r="BE2789">
            <v>0</v>
          </cell>
          <cell r="BO2789">
            <v>0</v>
          </cell>
          <cell r="BP2789">
            <v>0</v>
          </cell>
          <cell r="BU2789">
            <v>4</v>
          </cell>
        </row>
        <row r="2790">
          <cell r="C2790">
            <v>302544183</v>
          </cell>
          <cell r="D2790" t="str">
            <v>SOHIL MADANIYAT VA ISTIROHAT BOGI</v>
          </cell>
          <cell r="E2790" t="str">
            <v>ГП</v>
          </cell>
          <cell r="G2790">
            <v>100</v>
          </cell>
          <cell r="H2790" t="str">
            <v>г.Ташкент</v>
          </cell>
          <cell r="I2790" t="str">
            <v>Маданият вазирлиги</v>
          </cell>
          <cell r="J2790" t="str">
            <v>ГП</v>
          </cell>
          <cell r="K2790" t="str">
            <v>ГП</v>
          </cell>
          <cell r="L2790" t="str">
            <v>Ижтимоий соҳа, туризм ва фармацевтика</v>
          </cell>
          <cell r="M2790" t="str">
            <v>Ижтимоий соҳа, туризм ва фармацевтика</v>
          </cell>
          <cell r="BA2790">
            <v>0</v>
          </cell>
          <cell r="BB2790">
            <v>0</v>
          </cell>
          <cell r="BC2790">
            <v>0</v>
          </cell>
          <cell r="BD2790">
            <v>0</v>
          </cell>
          <cell r="BE2790">
            <v>0</v>
          </cell>
          <cell r="BO2790">
            <v>0</v>
          </cell>
          <cell r="BP2790">
            <v>0</v>
          </cell>
        </row>
        <row r="2791">
          <cell r="C2791">
            <v>305796074</v>
          </cell>
          <cell r="D2791" t="str">
            <v>ГУП «SERGELI INDUSTRIAL PARK KICHIK SANOAT ZONASINI BOSHQARISH DIREKSIYASI»</v>
          </cell>
          <cell r="E2791" t="str">
            <v>ГП</v>
          </cell>
          <cell r="G2791">
            <v>100</v>
          </cell>
          <cell r="H2791" t="str">
            <v>г.Ташкент</v>
          </cell>
          <cell r="I2791" t="str">
            <v>Ҳокимият</v>
          </cell>
          <cell r="J2791" t="str">
            <v>ГП</v>
          </cell>
          <cell r="K2791" t="str">
            <v>ГП</v>
          </cell>
          <cell r="L2791" t="str">
            <v>Ҳудудий инвестициялар ва ЭИЗ</v>
          </cell>
          <cell r="M2791" t="str">
            <v>Инвестиция соҳасидаги, саноат зоналари</v>
          </cell>
          <cell r="BA2791">
            <v>0</v>
          </cell>
          <cell r="BB2791">
            <v>0</v>
          </cell>
          <cell r="BC2791">
            <v>0</v>
          </cell>
          <cell r="BD2791">
            <v>0</v>
          </cell>
          <cell r="BE2791">
            <v>0</v>
          </cell>
          <cell r="BO2791">
            <v>0</v>
          </cell>
          <cell r="BP2791">
            <v>0</v>
          </cell>
          <cell r="BU2791">
            <v>1500</v>
          </cell>
        </row>
        <row r="2792">
          <cell r="C2792">
            <v>300944193</v>
          </cell>
          <cell r="D2792" t="str">
            <v>ГУП «UZAVTOMOTOBELGI»</v>
          </cell>
          <cell r="E2792" t="str">
            <v>ГП</v>
          </cell>
          <cell r="G2792">
            <v>100</v>
          </cell>
          <cell r="H2792" t="str">
            <v>г.Ташкент</v>
          </cell>
          <cell r="I2792" t="str">
            <v>Ички ишлар вазирлиги</v>
          </cell>
          <cell r="J2792" t="str">
            <v>ГП</v>
          </cell>
          <cell r="K2792" t="str">
            <v>ГП</v>
          </cell>
          <cell r="L2792" t="str">
            <v>Бошқалар</v>
          </cell>
          <cell r="M2792" t="str">
            <v>Коммунал соҳа, қурилиш ва хизмат кўрсатиш</v>
          </cell>
          <cell r="BA2792">
            <v>2456700</v>
          </cell>
          <cell r="BB2792">
            <v>2456700</v>
          </cell>
          <cell r="BC2792">
            <v>0</v>
          </cell>
          <cell r="BD2792">
            <v>2456700</v>
          </cell>
          <cell r="BE2792">
            <v>0</v>
          </cell>
          <cell r="BO2792">
            <v>0</v>
          </cell>
          <cell r="BP2792">
            <v>0</v>
          </cell>
          <cell r="BQ2792">
            <v>2865.8530000000001</v>
          </cell>
          <cell r="BR2792">
            <v>2079.9960000000001</v>
          </cell>
          <cell r="BU2792" t="str">
            <v>-</v>
          </cell>
        </row>
        <row r="2793">
          <cell r="C2793">
            <v>200835403</v>
          </cell>
          <cell r="D2793" t="str">
            <v>O Z.RESP.MUDOFAA VAZIR. 41564-HARBIY QISM</v>
          </cell>
          <cell r="E2793" t="str">
            <v>ГП</v>
          </cell>
          <cell r="G2793">
            <v>100</v>
          </cell>
          <cell r="H2793" t="str">
            <v>г.Ташкент</v>
          </cell>
          <cell r="I2793" t="str">
            <v>Мудофаа вазирлиги</v>
          </cell>
          <cell r="J2793" t="str">
            <v>ГП</v>
          </cell>
          <cell r="K2793" t="str">
            <v>ГП</v>
          </cell>
          <cell r="L2793" t="str">
            <v>Машинасозлик ва электротехника</v>
          </cell>
          <cell r="M2793" t="str">
            <v>Енгил саноат, машинасозлик ва электротехника саноати</v>
          </cell>
          <cell r="BA2793">
            <v>0</v>
          </cell>
          <cell r="BB2793">
            <v>0</v>
          </cell>
          <cell r="BC2793">
            <v>0</v>
          </cell>
          <cell r="BD2793">
            <v>0</v>
          </cell>
          <cell r="BE2793">
            <v>0</v>
          </cell>
          <cell r="BO2793">
            <v>0</v>
          </cell>
          <cell r="BP2793">
            <v>0</v>
          </cell>
          <cell r="BU2793" t="str">
            <v>-</v>
          </cell>
        </row>
        <row r="2794">
          <cell r="C2794">
            <v>200547358</v>
          </cell>
          <cell r="D2794" t="str">
            <v>O ZB.RES.MUDOFAA VAZIR.SAVDO BOSH.1-CHI HARBIY SAVDO BO LINM</v>
          </cell>
          <cell r="E2794" t="str">
            <v>ГП</v>
          </cell>
          <cell r="G2794">
            <v>100</v>
          </cell>
          <cell r="H2794" t="str">
            <v>г.Ташкент</v>
          </cell>
          <cell r="I2794" t="str">
            <v>Мудофаа вазирлиги</v>
          </cell>
          <cell r="J2794" t="str">
            <v>ГП</v>
          </cell>
          <cell r="K2794" t="str">
            <v>ГП</v>
          </cell>
          <cell r="L2794" t="str">
            <v>Савдо</v>
          </cell>
          <cell r="M2794" t="str">
            <v>Ижтимоий соҳа, туризм ва фармацевтика</v>
          </cell>
          <cell r="BA2794">
            <v>0</v>
          </cell>
          <cell r="BB2794">
            <v>0</v>
          </cell>
          <cell r="BC2794">
            <v>0</v>
          </cell>
          <cell r="BD2794">
            <v>0</v>
          </cell>
          <cell r="BE2794">
            <v>0</v>
          </cell>
          <cell r="BO2794">
            <v>0</v>
          </cell>
          <cell r="BP2794">
            <v>0</v>
          </cell>
        </row>
        <row r="2795">
          <cell r="C2795">
            <v>202923498</v>
          </cell>
          <cell r="D2795" t="str">
            <v>ГУП «RESPUBLIKA MARKAZIY MASLAHAT-DIAGNOSTIKA POLIKLINIKASI»</v>
          </cell>
          <cell r="E2795" t="str">
            <v>ГП</v>
          </cell>
          <cell r="G2795">
            <v>100</v>
          </cell>
          <cell r="H2795" t="str">
            <v>г.Ташкент</v>
          </cell>
          <cell r="I2795" t="str">
            <v>Соғлиқни сақлаш вазирлиги</v>
          </cell>
          <cell r="J2795" t="str">
            <v>ГП</v>
          </cell>
          <cell r="K2795" t="str">
            <v>ГП</v>
          </cell>
          <cell r="L2795" t="str">
            <v>Ижтимоий соҳа, туризм ва фармацевтика</v>
          </cell>
          <cell r="M2795" t="str">
            <v>Ижтимоий соҳа, туризм ва фармацевтика</v>
          </cell>
          <cell r="BA2795">
            <v>0</v>
          </cell>
          <cell r="BB2795">
            <v>0</v>
          </cell>
          <cell r="BC2795">
            <v>0</v>
          </cell>
          <cell r="BD2795">
            <v>0</v>
          </cell>
          <cell r="BE2795">
            <v>0</v>
          </cell>
          <cell r="BO2795">
            <v>0</v>
          </cell>
          <cell r="BP2795">
            <v>0</v>
          </cell>
        </row>
        <row r="2796">
          <cell r="C2796">
            <v>305725382</v>
          </cell>
          <cell r="D2796" t="str">
            <v>ГУП «O`ZR FANLAR AKADEMIYASI QOSHIDAGI AXBOROT TEXNOLOGIYALA</v>
          </cell>
          <cell r="E2796" t="str">
            <v>ГП</v>
          </cell>
          <cell r="G2796">
            <v>100</v>
          </cell>
          <cell r="H2796" t="str">
            <v>г.Ташкент</v>
          </cell>
          <cell r="I2796" t="str">
            <v>Ўзбекистон Фанлар академияси</v>
          </cell>
          <cell r="J2796" t="str">
            <v>ГП</v>
          </cell>
          <cell r="K2796" t="str">
            <v>ГП</v>
          </cell>
          <cell r="L2796" t="str">
            <v>Ахборот технологиялари ва нашриёт</v>
          </cell>
          <cell r="M2796" t="str">
            <v>Ахборот технологиялари ва телекоммуникациялар</v>
          </cell>
          <cell r="BA2796">
            <v>1593.75</v>
          </cell>
          <cell r="BB2796">
            <v>1593.75</v>
          </cell>
          <cell r="BC2796">
            <v>0</v>
          </cell>
          <cell r="BD2796">
            <v>1593.75</v>
          </cell>
          <cell r="BE2796">
            <v>0</v>
          </cell>
          <cell r="BO2796">
            <v>0</v>
          </cell>
          <cell r="BP2796">
            <v>0</v>
          </cell>
          <cell r="BU2796">
            <v>45</v>
          </cell>
        </row>
        <row r="2797">
          <cell r="C2797">
            <v>205164870</v>
          </cell>
          <cell r="D2797" t="str">
            <v>O`ZB.RESP.IIB JIEBB BOSH.VA SAFDOR.TARK.MALAK.OSHIR.VA QAYTA</v>
          </cell>
          <cell r="E2797" t="str">
            <v>ГП</v>
          </cell>
          <cell r="G2797">
            <v>100</v>
          </cell>
          <cell r="H2797" t="str">
            <v>г.Ташкент</v>
          </cell>
          <cell r="I2797" t="str">
            <v>Ички ишлар вазирлиги</v>
          </cell>
          <cell r="J2797" t="str">
            <v>ГП</v>
          </cell>
          <cell r="K2797" t="str">
            <v>ГП</v>
          </cell>
          <cell r="L2797" t="str">
            <v>Хизмат кўрсатиш</v>
          </cell>
          <cell r="M2797" t="str">
            <v>Коммунал соҳа, қурилиш ва хизмат кўрсатиш</v>
          </cell>
          <cell r="BA2797">
            <v>0</v>
          </cell>
          <cell r="BB2797">
            <v>0</v>
          </cell>
          <cell r="BC2797">
            <v>0</v>
          </cell>
          <cell r="BD2797">
            <v>0</v>
          </cell>
          <cell r="BE2797">
            <v>0</v>
          </cell>
          <cell r="BO2797">
            <v>0</v>
          </cell>
          <cell r="BP2797">
            <v>0</v>
          </cell>
          <cell r="BU2797">
            <v>20</v>
          </cell>
        </row>
        <row r="2798">
          <cell r="C2798">
            <v>200555317</v>
          </cell>
          <cell r="D2798" t="str">
            <v>OZBEKISTON RESPUBLIKASI FANLARAKADEMIYASI ISHLAR BOSHQARMASI</v>
          </cell>
          <cell r="E2798" t="str">
            <v>ГП</v>
          </cell>
          <cell r="G2798">
            <v>100</v>
          </cell>
          <cell r="H2798" t="str">
            <v>г.Ташкент</v>
          </cell>
          <cell r="I2798" t="str">
            <v>Ўзбекистон Фанлар академияси</v>
          </cell>
          <cell r="J2798" t="str">
            <v>ГП</v>
          </cell>
          <cell r="K2798" t="str">
            <v>ГП</v>
          </cell>
          <cell r="L2798" t="str">
            <v>Хизмат кўрсатиш</v>
          </cell>
          <cell r="M2798" t="str">
            <v>Коммунал соҳа, қурилиш ва хизмат кўрсатиш</v>
          </cell>
          <cell r="BA2798">
            <v>0</v>
          </cell>
          <cell r="BB2798">
            <v>0</v>
          </cell>
          <cell r="BC2798">
            <v>0</v>
          </cell>
          <cell r="BD2798">
            <v>0</v>
          </cell>
          <cell r="BE2798">
            <v>0</v>
          </cell>
          <cell r="BO2798">
            <v>0</v>
          </cell>
          <cell r="BP2798">
            <v>0</v>
          </cell>
          <cell r="BU2798">
            <v>70</v>
          </cell>
        </row>
        <row r="2799">
          <cell r="C2799">
            <v>302633413</v>
          </cell>
          <cell r="D2799" t="str">
            <v xml:space="preserve"> «TOSHKENT XALQA AVTOMOBIL YO`LIDAN FOYDALANISH UCHASTKASI»</v>
          </cell>
          <cell r="E2799" t="str">
            <v>ГП</v>
          </cell>
          <cell r="G2799">
            <v>100</v>
          </cell>
          <cell r="H2799" t="str">
            <v>г.Ташкент</v>
          </cell>
          <cell r="I2799" t="str">
            <v>Автомобиль йўллари давлат қўмитаси</v>
          </cell>
          <cell r="J2799" t="str">
            <v>ГП</v>
          </cell>
          <cell r="K2799" t="str">
            <v>ГП</v>
          </cell>
          <cell r="L2799" t="str">
            <v>Йўл-транспорт инфратузилмаси</v>
          </cell>
          <cell r="M2799" t="str">
            <v>Коммунал соҳа, қурилиш ва хизмат кўрсатиш</v>
          </cell>
          <cell r="BA2799">
            <v>0</v>
          </cell>
          <cell r="BB2799">
            <v>0</v>
          </cell>
          <cell r="BC2799">
            <v>0</v>
          </cell>
          <cell r="BD2799">
            <v>0</v>
          </cell>
          <cell r="BE2799">
            <v>0</v>
          </cell>
          <cell r="BO2799">
            <v>0</v>
          </cell>
          <cell r="BP2799">
            <v>0</v>
          </cell>
        </row>
        <row r="2800">
          <cell r="C2800">
            <v>306181515</v>
          </cell>
          <cell r="D2800" t="str">
            <v>ГУП «INFRATUZILMANI RIVOJLANTIRISH BO`YICHA INJINIRING KOMPANIYASI»</v>
          </cell>
          <cell r="E2800" t="str">
            <v>ГП</v>
          </cell>
          <cell r="G2800">
            <v>100</v>
          </cell>
          <cell r="H2800" t="str">
            <v>г.Ташкент</v>
          </cell>
          <cell r="I2800" t="str">
            <v>Мактабгача таълим вазирлиги</v>
          </cell>
          <cell r="J2800" t="str">
            <v>ГП</v>
          </cell>
          <cell r="K2800" t="str">
            <v>ГП</v>
          </cell>
          <cell r="L2800" t="str">
            <v>Ижтимоий соҳа, туризм ва фармацевтика</v>
          </cell>
          <cell r="M2800" t="str">
            <v>Ижтимоий соҳа, туризм ва фармацевтика</v>
          </cell>
          <cell r="BA2800">
            <v>0</v>
          </cell>
          <cell r="BB2800">
            <v>0</v>
          </cell>
          <cell r="BC2800">
            <v>0</v>
          </cell>
          <cell r="BD2800">
            <v>0</v>
          </cell>
          <cell r="BE2800">
            <v>0</v>
          </cell>
          <cell r="BO2800">
            <v>0</v>
          </cell>
          <cell r="BP2800">
            <v>0</v>
          </cell>
          <cell r="BV2800">
            <v>20</v>
          </cell>
        </row>
        <row r="2801">
          <cell r="C2801">
            <v>201929363</v>
          </cell>
          <cell r="D2801" t="str">
            <v>QISHLOQ XO JALIGI MAHSULOTLARI BILAN TA MIRLASH XIZMATI</v>
          </cell>
          <cell r="E2801" t="str">
            <v>ГП</v>
          </cell>
          <cell r="G2801">
            <v>100</v>
          </cell>
          <cell r="H2801" t="str">
            <v>г.Ташкент</v>
          </cell>
          <cell r="I2801" t="str">
            <v>Мудофаа вазирлиги</v>
          </cell>
          <cell r="J2801" t="str">
            <v>ГП</v>
          </cell>
          <cell r="K2801" t="str">
            <v>ГП</v>
          </cell>
          <cell r="L2801" t="str">
            <v>Хизмат кўрсатиш</v>
          </cell>
          <cell r="M2801" t="str">
            <v>Коммунал соҳа, қурилиш ва хизмат кўрсатиш</v>
          </cell>
          <cell r="BA2801">
            <v>0</v>
          </cell>
          <cell r="BB2801">
            <v>0</v>
          </cell>
          <cell r="BC2801">
            <v>0</v>
          </cell>
          <cell r="BD2801">
            <v>0</v>
          </cell>
          <cell r="BE2801">
            <v>0</v>
          </cell>
          <cell r="BO2801">
            <v>0</v>
          </cell>
          <cell r="BP2801">
            <v>0</v>
          </cell>
          <cell r="BU2801">
            <v>950</v>
          </cell>
        </row>
        <row r="2802">
          <cell r="C2802">
            <v>306326704</v>
          </cell>
          <cell r="D2802" t="str">
            <v>ГУП «IXTISOSLASHTIRILGAN LOYIHA-IZLANISH INSTITUTI»</v>
          </cell>
          <cell r="E2802" t="str">
            <v>ГП</v>
          </cell>
          <cell r="G2802">
            <v>100</v>
          </cell>
          <cell r="H2802" t="str">
            <v>г.Ташкент</v>
          </cell>
          <cell r="I2802" t="str">
            <v>Мактабгача таълим вазирлиги</v>
          </cell>
          <cell r="J2802" t="str">
            <v>ГП</v>
          </cell>
          <cell r="K2802" t="str">
            <v>ГП</v>
          </cell>
          <cell r="L2802" t="str">
            <v>Ижтимоий соҳа, туризм ва фармацевтика</v>
          </cell>
          <cell r="M2802" t="str">
            <v>Ижтимоий соҳа, туризм ва фармацевтика</v>
          </cell>
          <cell r="BA2802">
            <v>0</v>
          </cell>
          <cell r="BB2802">
            <v>0</v>
          </cell>
          <cell r="BC2802">
            <v>0</v>
          </cell>
          <cell r="BD2802">
            <v>0</v>
          </cell>
          <cell r="BE2802">
            <v>0</v>
          </cell>
          <cell r="BO2802">
            <v>0</v>
          </cell>
          <cell r="BP2802">
            <v>0</v>
          </cell>
          <cell r="BV2802">
            <v>10</v>
          </cell>
        </row>
        <row r="2803">
          <cell r="C2803">
            <v>200837559</v>
          </cell>
          <cell r="D2803" t="str">
            <v>ASHYOVIY BUYUMLARNITIKISH VA TAMIRLASH МНОГОПPОФ.УНИТ.ПPЕД-Е</v>
          </cell>
          <cell r="E2803" t="str">
            <v>ГП</v>
          </cell>
          <cell r="G2803">
            <v>100</v>
          </cell>
          <cell r="H2803" t="str">
            <v>г.Ташкент</v>
          </cell>
          <cell r="I2803" t="str">
            <v>Мудофаа вазирлиги</v>
          </cell>
          <cell r="J2803" t="str">
            <v>ГП</v>
          </cell>
          <cell r="K2803" t="str">
            <v>ГП</v>
          </cell>
          <cell r="L2803" t="str">
            <v>Енгил саноат</v>
          </cell>
          <cell r="M2803" t="str">
            <v>Енгил саноат, машинасозлик ва электротехника саноати</v>
          </cell>
          <cell r="N2803" t="str">
            <v>ВМҚ-800</v>
          </cell>
          <cell r="O2803" t="str">
            <v>тугатиш</v>
          </cell>
          <cell r="BA2803">
            <v>0</v>
          </cell>
          <cell r="BB2803">
            <v>0</v>
          </cell>
          <cell r="BC2803">
            <v>0</v>
          </cell>
          <cell r="BD2803">
            <v>0</v>
          </cell>
          <cell r="BE2803">
            <v>0</v>
          </cell>
          <cell r="BO2803">
            <v>0</v>
          </cell>
          <cell r="BP2803">
            <v>0</v>
          </cell>
          <cell r="BU2803">
            <v>650</v>
          </cell>
        </row>
        <row r="2804">
          <cell r="C2804">
            <v>305041981</v>
          </cell>
          <cell r="D2804" t="str">
            <v>YASHNOBOD HOKIMIYATI DAVLAT MULK BOSHQARUV BOSHQARMASI</v>
          </cell>
          <cell r="E2804" t="str">
            <v>ГП</v>
          </cell>
          <cell r="G2804">
            <v>100</v>
          </cell>
          <cell r="H2804" t="str">
            <v>г.Ташкент</v>
          </cell>
          <cell r="I2804" t="str">
            <v>Ҳокимият</v>
          </cell>
          <cell r="J2804" t="str">
            <v>ГП</v>
          </cell>
          <cell r="K2804" t="str">
            <v>ГП</v>
          </cell>
          <cell r="L2804" t="str">
            <v>Хизмат кўрсатиш</v>
          </cell>
          <cell r="M2804" t="str">
            <v>Коммунал соҳа, қурилиш ва хизмат кўрсатиш</v>
          </cell>
          <cell r="BA2804">
            <v>0</v>
          </cell>
          <cell r="BB2804">
            <v>0</v>
          </cell>
          <cell r="BC2804">
            <v>0</v>
          </cell>
          <cell r="BD2804">
            <v>0</v>
          </cell>
          <cell r="BE2804">
            <v>0</v>
          </cell>
          <cell r="BO2804">
            <v>0</v>
          </cell>
          <cell r="BP2804">
            <v>0</v>
          </cell>
          <cell r="BU2804">
            <v>950</v>
          </cell>
        </row>
        <row r="2805">
          <cell r="C2805">
            <v>305090606</v>
          </cell>
          <cell r="D2805" t="str">
            <v>ГУП «YASHNOBOD KICHIK SANO</v>
          </cell>
          <cell r="E2805" t="str">
            <v>ГП</v>
          </cell>
          <cell r="G2805">
            <v>100</v>
          </cell>
          <cell r="H2805" t="str">
            <v>г.Ташкент</v>
          </cell>
          <cell r="I2805" t="str">
            <v>Ҳокимият</v>
          </cell>
          <cell r="J2805" t="str">
            <v>ГП</v>
          </cell>
          <cell r="K2805" t="str">
            <v>ГП</v>
          </cell>
          <cell r="L2805" t="str">
            <v>Ҳудудий инвестициялар ва ЭИЗ</v>
          </cell>
          <cell r="M2805" t="str">
            <v>Инвестиция соҳасидаги, саноат зоналари</v>
          </cell>
          <cell r="BA2805">
            <v>0</v>
          </cell>
          <cell r="BB2805">
            <v>0</v>
          </cell>
          <cell r="BC2805">
            <v>0</v>
          </cell>
          <cell r="BD2805">
            <v>0</v>
          </cell>
          <cell r="BE2805">
            <v>0</v>
          </cell>
          <cell r="BO2805">
            <v>0</v>
          </cell>
          <cell r="BP2805">
            <v>0</v>
          </cell>
        </row>
        <row r="2806">
          <cell r="C2806">
            <v>305196820</v>
          </cell>
          <cell r="D2806" t="str">
            <v>ГУП «FAROVON DO`STLIK»</v>
          </cell>
          <cell r="E2806" t="str">
            <v>ГП</v>
          </cell>
          <cell r="G2806">
            <v>100</v>
          </cell>
          <cell r="H2806" t="str">
            <v>г.Ташкент</v>
          </cell>
          <cell r="I2806" t="str">
            <v>Ички ишлар вазирлиги</v>
          </cell>
          <cell r="J2806" t="str">
            <v>ГП</v>
          </cell>
          <cell r="K2806" t="str">
            <v>ГП</v>
          </cell>
          <cell r="L2806" t="str">
            <v>Қурилиш</v>
          </cell>
          <cell r="M2806" t="str">
            <v>Коммунал соҳа, қурилиш ва хизмат кўрсатиш</v>
          </cell>
          <cell r="BA2806">
            <v>0</v>
          </cell>
          <cell r="BB2806">
            <v>0</v>
          </cell>
          <cell r="BC2806">
            <v>0</v>
          </cell>
          <cell r="BD2806">
            <v>0</v>
          </cell>
          <cell r="BE2806">
            <v>0</v>
          </cell>
          <cell r="BO2806">
            <v>0</v>
          </cell>
          <cell r="BP2806">
            <v>0</v>
          </cell>
          <cell r="BQ2806">
            <v>77.58</v>
          </cell>
          <cell r="BR2806">
            <v>0</v>
          </cell>
          <cell r="BU2806">
            <v>450</v>
          </cell>
        </row>
        <row r="2807">
          <cell r="C2807">
            <v>304363036</v>
          </cell>
          <cell r="D2807" t="str">
            <v>O`ZBEKISTON-YAPONIYA YOSHLAR INNOVATSIYA MARKAZI</v>
          </cell>
          <cell r="E2807" t="str">
            <v>ГП</v>
          </cell>
          <cell r="G2807">
            <v>100</v>
          </cell>
          <cell r="H2807" t="str">
            <v>г.Ташкент</v>
          </cell>
          <cell r="I2807" t="str">
            <v>Олий ва ўрта махсус таълим вазирлиги</v>
          </cell>
          <cell r="J2807" t="str">
            <v>ГП</v>
          </cell>
          <cell r="K2807" t="str">
            <v>ГП</v>
          </cell>
          <cell r="L2807" t="str">
            <v>Ижтимоий соҳа, туризм ва фармацевтика</v>
          </cell>
          <cell r="M2807" t="str">
            <v>Ижтимоий соҳа, туризм ва фармацевтика</v>
          </cell>
          <cell r="BA2807">
            <v>0</v>
          </cell>
          <cell r="BB2807">
            <v>0</v>
          </cell>
          <cell r="BC2807">
            <v>0</v>
          </cell>
          <cell r="BD2807">
            <v>0</v>
          </cell>
          <cell r="BE2807">
            <v>0</v>
          </cell>
          <cell r="BO2807">
            <v>0</v>
          </cell>
          <cell r="BP2807">
            <v>0</v>
          </cell>
          <cell r="BU2807">
            <v>40</v>
          </cell>
        </row>
        <row r="2808">
          <cell r="C2808">
            <v>204360526</v>
          </cell>
          <cell r="D2808" t="str">
            <v>OZSTANDART AGENTLIGINING ISHLAR BOSHQARMASI</v>
          </cell>
          <cell r="E2808" t="str">
            <v>ГП</v>
          </cell>
          <cell r="G2808">
            <v>100</v>
          </cell>
          <cell r="H2808" t="str">
            <v>г.Ташкент</v>
          </cell>
          <cell r="I2808" t="str">
            <v>Ўзбекистон стандартлаштириш, метрология ва сертификатлаштириш агентлиги</v>
          </cell>
          <cell r="J2808" t="str">
            <v>ГП</v>
          </cell>
          <cell r="K2808" t="str">
            <v>ГП</v>
          </cell>
          <cell r="L2808" t="str">
            <v>Хизмат кўрсатиш</v>
          </cell>
          <cell r="M2808" t="str">
            <v>Коммунал соҳа, қурилиш ва хизмат кўрсатиш</v>
          </cell>
          <cell r="BA2808">
            <v>0</v>
          </cell>
          <cell r="BB2808">
            <v>0</v>
          </cell>
          <cell r="BC2808">
            <v>0</v>
          </cell>
          <cell r="BD2808">
            <v>0</v>
          </cell>
          <cell r="BE2808">
            <v>0</v>
          </cell>
          <cell r="BO2808">
            <v>0</v>
          </cell>
          <cell r="BP2808">
            <v>0</v>
          </cell>
          <cell r="BU2808">
            <v>25</v>
          </cell>
        </row>
        <row r="2809">
          <cell r="C2809">
            <v>201693485</v>
          </cell>
          <cell r="D2809" t="str">
            <v>FAN VA ТАRАQQIYOT</v>
          </cell>
          <cell r="E2809" t="str">
            <v>ГП</v>
          </cell>
          <cell r="G2809">
            <v>100</v>
          </cell>
          <cell r="H2809" t="str">
            <v>г.Ташкент</v>
          </cell>
          <cell r="I2809" t="str">
            <v>Олий ва ўрта махсус таълим вазирлиги</v>
          </cell>
          <cell r="J2809" t="str">
            <v>ГП</v>
          </cell>
          <cell r="K2809" t="str">
            <v>ГП</v>
          </cell>
          <cell r="L2809" t="str">
            <v>Ижтимоий соҳа, туризм ва фармацевтика</v>
          </cell>
          <cell r="M2809" t="str">
            <v>Ижтимоий соҳа, туризм ва фармацевтика</v>
          </cell>
          <cell r="BA2809">
            <v>0</v>
          </cell>
          <cell r="BB2809">
            <v>0</v>
          </cell>
          <cell r="BC2809">
            <v>0</v>
          </cell>
          <cell r="BD2809">
            <v>0</v>
          </cell>
          <cell r="BE2809">
            <v>0</v>
          </cell>
          <cell r="BO2809">
            <v>0</v>
          </cell>
          <cell r="BP2809">
            <v>0</v>
          </cell>
          <cell r="BQ2809">
            <v>6.4459999999999997</v>
          </cell>
          <cell r="BR2809">
            <v>0</v>
          </cell>
          <cell r="BU2809">
            <v>140</v>
          </cell>
        </row>
        <row r="2810">
          <cell r="C2810">
            <v>204178861</v>
          </cell>
          <cell r="D2810" t="str">
            <v>«MEROS CHASHMASI»</v>
          </cell>
          <cell r="E2810" t="str">
            <v>ГП</v>
          </cell>
          <cell r="G2810">
            <v>100</v>
          </cell>
          <cell r="H2810" t="str">
            <v>г.Ташкент</v>
          </cell>
          <cell r="I2810" t="str">
            <v>Маданият вазирлиги</v>
          </cell>
          <cell r="J2810" t="str">
            <v>ГП</v>
          </cell>
          <cell r="K2810" t="str">
            <v>ГП</v>
          </cell>
          <cell r="L2810" t="str">
            <v>Ижтимоий соҳа, туризм ва фармацевтика</v>
          </cell>
          <cell r="M2810" t="str">
            <v>Ижтимоий соҳа, туризм ва фармацевтика</v>
          </cell>
          <cell r="BA2810">
            <v>0</v>
          </cell>
          <cell r="BB2810">
            <v>0</v>
          </cell>
          <cell r="BC2810">
            <v>0</v>
          </cell>
          <cell r="BD2810">
            <v>0</v>
          </cell>
          <cell r="BE2810">
            <v>0</v>
          </cell>
          <cell r="BO2810">
            <v>0</v>
          </cell>
          <cell r="BP2810">
            <v>0</v>
          </cell>
        </row>
        <row r="2811">
          <cell r="C2811">
            <v>203977145</v>
          </cell>
          <cell r="D2811" t="str">
            <v>RESPUBLIKA O`QUVCHILAR TEXNIK IJODIYOTI MARKAZI</v>
          </cell>
          <cell r="E2811" t="str">
            <v>ГП</v>
          </cell>
          <cell r="G2811">
            <v>100</v>
          </cell>
          <cell r="H2811" t="str">
            <v>г.Ташкент</v>
          </cell>
          <cell r="I2811" t="str">
            <v>Халқ таълими вазирлиги</v>
          </cell>
          <cell r="J2811" t="str">
            <v>ГП</v>
          </cell>
          <cell r="K2811" t="str">
            <v>ГП</v>
          </cell>
          <cell r="L2811" t="str">
            <v>Ижтимоий соҳа, туризм ва фармацевтика</v>
          </cell>
          <cell r="M2811" t="str">
            <v>Ижтимоий соҳа, туризм ва фармацевтика</v>
          </cell>
          <cell r="BA2811">
            <v>0</v>
          </cell>
          <cell r="BB2811">
            <v>0</v>
          </cell>
          <cell r="BC2811">
            <v>0</v>
          </cell>
          <cell r="BD2811">
            <v>0</v>
          </cell>
          <cell r="BE2811">
            <v>0</v>
          </cell>
          <cell r="BO2811">
            <v>0</v>
          </cell>
          <cell r="BP2811">
            <v>0</v>
          </cell>
        </row>
        <row r="2812">
          <cell r="C2812">
            <v>301627720</v>
          </cell>
          <cell r="D2812" t="str">
            <v>EKOLOGIK SIYOSAT VA HUQUQ</v>
          </cell>
          <cell r="E2812" t="str">
            <v>ГП</v>
          </cell>
          <cell r="G2812">
            <v>100</v>
          </cell>
          <cell r="H2812" t="str">
            <v>г.Ташкент</v>
          </cell>
          <cell r="I2812" t="str">
            <v>Олий ва ўрта махсус таълим вазирлиги</v>
          </cell>
          <cell r="J2812" t="str">
            <v>ГП</v>
          </cell>
          <cell r="K2812" t="str">
            <v>ГП</v>
          </cell>
          <cell r="L2812" t="str">
            <v>Ижтимоий соҳа, туризм ва фармацевтика</v>
          </cell>
          <cell r="M2812" t="str">
            <v>Ижтимоий соҳа, туризм ва фармацевтика</v>
          </cell>
          <cell r="BA2812">
            <v>0</v>
          </cell>
          <cell r="BB2812">
            <v>0</v>
          </cell>
          <cell r="BC2812">
            <v>0</v>
          </cell>
          <cell r="BD2812">
            <v>0</v>
          </cell>
          <cell r="BE2812">
            <v>0</v>
          </cell>
          <cell r="BO2812">
            <v>0</v>
          </cell>
          <cell r="BP2812">
            <v>0</v>
          </cell>
        </row>
        <row r="2813">
          <cell r="C2813">
            <v>304935218</v>
          </cell>
          <cell r="D2813" t="str">
            <v>ГУП «BINOLARDAN FOYDALANIS</v>
          </cell>
          <cell r="E2813" t="str">
            <v>ГП</v>
          </cell>
          <cell r="G2813">
            <v>100</v>
          </cell>
          <cell r="H2813" t="str">
            <v>г.Ташкент</v>
          </cell>
          <cell r="I2813" t="str">
            <v>Маданият вазирлиги</v>
          </cell>
          <cell r="J2813" t="str">
            <v>ГП</v>
          </cell>
          <cell r="K2813" t="str">
            <v>ГП</v>
          </cell>
          <cell r="L2813" t="str">
            <v>Хизмат кўрсатиш</v>
          </cell>
          <cell r="M2813" t="str">
            <v>Коммунал соҳа, қурилиш ва хизмат кўрсатиш</v>
          </cell>
          <cell r="BA2813">
            <v>0</v>
          </cell>
          <cell r="BB2813">
            <v>0</v>
          </cell>
          <cell r="BC2813">
            <v>0</v>
          </cell>
          <cell r="BD2813">
            <v>0</v>
          </cell>
          <cell r="BE2813">
            <v>0</v>
          </cell>
          <cell r="BO2813">
            <v>0</v>
          </cell>
          <cell r="BP2813">
            <v>0</v>
          </cell>
        </row>
        <row r="2814">
          <cell r="C2814">
            <v>203673113</v>
          </cell>
          <cell r="D2814" t="str">
            <v>ГУП «ENERGIYA VA RESURSLARNI TEJASH ILMIY-AMALIY VA O`QUV MARKAZI»</v>
          </cell>
          <cell r="E2814" t="str">
            <v>ГП</v>
          </cell>
          <cell r="G2814">
            <v>100</v>
          </cell>
          <cell r="H2814" t="str">
            <v>г.Ташкент</v>
          </cell>
          <cell r="I2814" t="str">
            <v>Олий ва ўрта махсус таълим вазирлиги</v>
          </cell>
          <cell r="J2814" t="str">
            <v>ГП</v>
          </cell>
          <cell r="K2814" t="str">
            <v>ГП</v>
          </cell>
          <cell r="L2814" t="str">
            <v>Ижтимоий соҳа, туризм ва фармацевтика</v>
          </cell>
          <cell r="M2814" t="str">
            <v>Ижтимоий соҳа, туризм ва фармацевтика</v>
          </cell>
          <cell r="BA2814">
            <v>0</v>
          </cell>
          <cell r="BB2814">
            <v>0</v>
          </cell>
          <cell r="BC2814">
            <v>0</v>
          </cell>
          <cell r="BD2814">
            <v>0</v>
          </cell>
          <cell r="BE2814">
            <v>0</v>
          </cell>
          <cell r="BO2814">
            <v>0</v>
          </cell>
          <cell r="BP2814">
            <v>0</v>
          </cell>
        </row>
        <row r="2815">
          <cell r="C2815">
            <v>203625020</v>
          </cell>
          <cell r="D2815" t="str">
            <v>TOSH.DAV.2-TIBBIYOT INSTITUTI QOSHIDAGI SHAHAR SHIFOKOR-O QU</v>
          </cell>
          <cell r="E2815" t="str">
            <v>ГП</v>
          </cell>
          <cell r="G2815">
            <v>100</v>
          </cell>
          <cell r="H2815" t="str">
            <v>г.Ташкент</v>
          </cell>
          <cell r="I2815" t="str">
            <v>Соғлиқни сақлаш вазирлиги</v>
          </cell>
          <cell r="J2815" t="str">
            <v>ГП</v>
          </cell>
          <cell r="K2815" t="str">
            <v>ГП</v>
          </cell>
          <cell r="L2815" t="str">
            <v>Ижтимоий соҳа, туризм ва фармацевтика</v>
          </cell>
          <cell r="M2815" t="str">
            <v>Ижтимоий соҳа, туризм ва фармацевтика</v>
          </cell>
          <cell r="BA2815">
            <v>0</v>
          </cell>
          <cell r="BB2815">
            <v>0</v>
          </cell>
          <cell r="BC2815">
            <v>0</v>
          </cell>
          <cell r="BD2815">
            <v>0</v>
          </cell>
          <cell r="BE2815">
            <v>0</v>
          </cell>
          <cell r="BO2815">
            <v>0</v>
          </cell>
          <cell r="BP2815">
            <v>0</v>
          </cell>
          <cell r="BU2815">
            <v>361</v>
          </cell>
        </row>
        <row r="2816">
          <cell r="C2816">
            <v>201389435</v>
          </cell>
          <cell r="D2816" t="str">
            <v>O ZSUVMETALL OAJ</v>
          </cell>
          <cell r="E2816" t="str">
            <v>ГП</v>
          </cell>
          <cell r="G2816">
            <v>100</v>
          </cell>
          <cell r="H2816" t="str">
            <v>г.Ташкент</v>
          </cell>
          <cell r="I2816" t="str">
            <v>Сув хўжалиги вазирлиги</v>
          </cell>
          <cell r="J2816" t="str">
            <v>ГП</v>
          </cell>
          <cell r="K2816" t="str">
            <v>ГП</v>
          </cell>
          <cell r="L2816" t="str">
            <v>Коммунал уй-жой қурилиш ва сув хўжалиги</v>
          </cell>
          <cell r="M2816" t="str">
            <v>Коммунал соҳа, қурилиш ва хизмат кўрсатиш</v>
          </cell>
          <cell r="BA2816">
            <v>0</v>
          </cell>
          <cell r="BB2816">
            <v>0</v>
          </cell>
          <cell r="BC2816">
            <v>0</v>
          </cell>
          <cell r="BD2816">
            <v>0</v>
          </cell>
          <cell r="BE2816">
            <v>0</v>
          </cell>
          <cell r="BO2816">
            <v>0</v>
          </cell>
          <cell r="BP2816">
            <v>0</v>
          </cell>
        </row>
        <row r="2817">
          <cell r="C2817">
            <v>304956247</v>
          </cell>
          <cell r="D2817" t="str">
            <v>ГУП «OLMAZOR KICHIK SANOAT</v>
          </cell>
          <cell r="E2817" t="str">
            <v>ГП</v>
          </cell>
          <cell r="G2817">
            <v>100</v>
          </cell>
          <cell r="H2817" t="str">
            <v>г.Ташкент</v>
          </cell>
          <cell r="I2817" t="str">
            <v>Ҳокимият</v>
          </cell>
          <cell r="J2817" t="str">
            <v>ГП</v>
          </cell>
          <cell r="K2817" t="str">
            <v>ГП</v>
          </cell>
          <cell r="L2817" t="str">
            <v>Ҳудудий инвестициялар ва ЭИЗ</v>
          </cell>
          <cell r="M2817" t="str">
            <v>Инвестиция соҳасидаги, саноат зоналари</v>
          </cell>
          <cell r="BA2817">
            <v>0</v>
          </cell>
          <cell r="BB2817">
            <v>0</v>
          </cell>
          <cell r="BC2817">
            <v>0</v>
          </cell>
          <cell r="BD2817">
            <v>0</v>
          </cell>
          <cell r="BE2817">
            <v>0</v>
          </cell>
          <cell r="BO2817">
            <v>0</v>
          </cell>
          <cell r="BP2817">
            <v>0</v>
          </cell>
          <cell r="BU2817">
            <v>1500</v>
          </cell>
        </row>
        <row r="2818">
          <cell r="C2818">
            <v>201080884</v>
          </cell>
          <cell r="D2818" t="str">
            <v>ТАШПЭТ</v>
          </cell>
          <cell r="E2818" t="str">
            <v>ГП</v>
          </cell>
          <cell r="G2818">
            <v>100</v>
          </cell>
          <cell r="H2818" t="str">
            <v>г.Ташкент</v>
          </cell>
          <cell r="I2818" t="str">
            <v>Уй-жой коммунал хизмат кўрсатиш вазирлиги</v>
          </cell>
          <cell r="J2818" t="str">
            <v>ГП</v>
          </cell>
          <cell r="K2818" t="str">
            <v>ГП</v>
          </cell>
          <cell r="L2818" t="str">
            <v>Коммунал уй-жой қурилиш ва сув хўжалиги</v>
          </cell>
          <cell r="M2818" t="str">
            <v>Коммунал соҳа, қурилиш ва хизмат кўрсатиш</v>
          </cell>
          <cell r="BA2818">
            <v>0</v>
          </cell>
          <cell r="BB2818">
            <v>0</v>
          </cell>
          <cell r="BC2818">
            <v>0</v>
          </cell>
          <cell r="BD2818">
            <v>0</v>
          </cell>
          <cell r="BE2818">
            <v>0</v>
          </cell>
          <cell r="BO2818">
            <v>0</v>
          </cell>
          <cell r="BP2818">
            <v>0</v>
          </cell>
          <cell r="BU2818" t="str">
            <v>-</v>
          </cell>
        </row>
        <row r="2819">
          <cell r="C2819">
            <v>203374477</v>
          </cell>
          <cell r="D2819" t="str">
            <v>MILLIY SPORT MARKAZI РЕСП.ГУП ПО РАЗВИТИЮ НАЦ.ВИДОВ СПОРТА</v>
          </cell>
          <cell r="E2819" t="str">
            <v>ГП</v>
          </cell>
          <cell r="G2819">
            <v>100</v>
          </cell>
          <cell r="H2819" t="str">
            <v>г.Ташкент</v>
          </cell>
          <cell r="I2819" t="str">
            <v>Жисмоний тарбия ва спорт вазирлиги</v>
          </cell>
          <cell r="J2819" t="str">
            <v>ГП</v>
          </cell>
          <cell r="K2819" t="str">
            <v>ГП</v>
          </cell>
          <cell r="L2819" t="str">
            <v>Ижтимоий соҳа, туризм ва фармацевтика</v>
          </cell>
          <cell r="M2819" t="str">
            <v>Ижтимоий соҳа, туризм ва фармацевтика</v>
          </cell>
          <cell r="N2819" t="str">
            <v>ВМҚ-800</v>
          </cell>
          <cell r="O2819" t="str">
            <v>тугатиш</v>
          </cell>
          <cell r="BA2819">
            <v>0</v>
          </cell>
          <cell r="BB2819">
            <v>0</v>
          </cell>
          <cell r="BC2819">
            <v>0</v>
          </cell>
          <cell r="BD2819">
            <v>0</v>
          </cell>
          <cell r="BE2819">
            <v>0</v>
          </cell>
          <cell r="BO2819">
            <v>0</v>
          </cell>
          <cell r="BP2819">
            <v>0</v>
          </cell>
          <cell r="BU2819">
            <v>100</v>
          </cell>
        </row>
        <row r="2820">
          <cell r="C2820">
            <v>201056145</v>
          </cell>
          <cell r="D2820" t="str">
            <v>РЕМОНТНО СТРОИТЕЛЬНАЯ УПРАВ. N 2 ТР.ИРРИГАЦИИ</v>
          </cell>
          <cell r="E2820" t="str">
            <v>ГП</v>
          </cell>
          <cell r="G2820">
            <v>100</v>
          </cell>
          <cell r="H2820" t="str">
            <v>г.Ташкент</v>
          </cell>
          <cell r="I2820" t="str">
            <v>Сув хўжалиги вазирлиги</v>
          </cell>
          <cell r="J2820" t="str">
            <v>ГП</v>
          </cell>
          <cell r="K2820" t="str">
            <v>ГП</v>
          </cell>
          <cell r="L2820" t="str">
            <v>Коммунал уй-жой қурилиш ва сув хўжалиги</v>
          </cell>
          <cell r="M2820" t="str">
            <v>Коммунал соҳа, қурилиш ва хизмат кўрсатиш</v>
          </cell>
          <cell r="BA2820">
            <v>0</v>
          </cell>
          <cell r="BB2820">
            <v>0</v>
          </cell>
          <cell r="BC2820">
            <v>0</v>
          </cell>
          <cell r="BD2820">
            <v>0</v>
          </cell>
          <cell r="BE2820">
            <v>0</v>
          </cell>
          <cell r="BO2820">
            <v>0</v>
          </cell>
          <cell r="BP2820">
            <v>0</v>
          </cell>
        </row>
        <row r="2821">
          <cell r="C2821">
            <v>201056138</v>
          </cell>
          <cell r="D2821" t="str">
            <v>ГУП «UCHTEPA-MAXSUSTRANS»</v>
          </cell>
          <cell r="E2821" t="str">
            <v>ГП</v>
          </cell>
          <cell r="G2821">
            <v>100</v>
          </cell>
          <cell r="H2821" t="str">
            <v>г.Ташкент</v>
          </cell>
          <cell r="I2821" t="str">
            <v>Ҳокимият</v>
          </cell>
          <cell r="J2821" t="str">
            <v>ГП</v>
          </cell>
          <cell r="K2821" t="str">
            <v>ГП</v>
          </cell>
          <cell r="L2821" t="str">
            <v>Йўл-транспорт инфратузилмаси</v>
          </cell>
          <cell r="M2821" t="str">
            <v>Коммунал соҳа, қурилиш ва хизмат кўрсатиш</v>
          </cell>
          <cell r="BA2821">
            <v>0</v>
          </cell>
          <cell r="BB2821">
            <v>0</v>
          </cell>
          <cell r="BC2821">
            <v>0</v>
          </cell>
          <cell r="BD2821">
            <v>0</v>
          </cell>
          <cell r="BE2821">
            <v>0</v>
          </cell>
          <cell r="BO2821">
            <v>0</v>
          </cell>
          <cell r="BP2821">
            <v>0</v>
          </cell>
        </row>
        <row r="2822">
          <cell r="C2822">
            <v>200795328</v>
          </cell>
          <cell r="D2822" t="str">
            <v xml:space="preserve">«DAVLAT BADIIY ZARGARLIK MARKAZI NUR» </v>
          </cell>
          <cell r="E2822" t="str">
            <v>ГП</v>
          </cell>
          <cell r="G2822">
            <v>100</v>
          </cell>
          <cell r="H2822" t="str">
            <v>г.Ташкент</v>
          </cell>
          <cell r="I2822" t="str">
            <v>Молия вазирлиги</v>
          </cell>
          <cell r="J2822" t="str">
            <v>ГП</v>
          </cell>
          <cell r="K2822" t="str">
            <v>ГП</v>
          </cell>
          <cell r="L2822" t="str">
            <v>Молия ташкилотлари</v>
          </cell>
          <cell r="M2822" t="str">
            <v>Оғир саноат ва молия</v>
          </cell>
          <cell r="BA2822">
            <v>0</v>
          </cell>
          <cell r="BB2822">
            <v>0</v>
          </cell>
          <cell r="BC2822">
            <v>0</v>
          </cell>
          <cell r="BD2822">
            <v>0</v>
          </cell>
          <cell r="BE2822">
            <v>0</v>
          </cell>
          <cell r="BO2822">
            <v>0</v>
          </cell>
          <cell r="BP2822">
            <v>0</v>
          </cell>
        </row>
        <row r="2823">
          <cell r="C2823">
            <v>305157164</v>
          </cell>
          <cell r="D2823" t="str">
            <v xml:space="preserve"> «TOSHKENTYO`LKO`KALAM»</v>
          </cell>
          <cell r="E2823" t="str">
            <v>ГП</v>
          </cell>
          <cell r="G2823">
            <v>100</v>
          </cell>
          <cell r="H2823" t="str">
            <v>г.Ташкент</v>
          </cell>
          <cell r="I2823" t="str">
            <v>Автомобиль йўллари давлат қўмитаси</v>
          </cell>
          <cell r="J2823" t="str">
            <v>ГП</v>
          </cell>
          <cell r="K2823" t="str">
            <v>ГП</v>
          </cell>
          <cell r="L2823" t="str">
            <v>Йўл-транспорт инфратузилмаси</v>
          </cell>
          <cell r="M2823" t="str">
            <v>Коммунал соҳа, қурилиш ва хизмат кўрсатиш</v>
          </cell>
          <cell r="BA2823">
            <v>9827.1</v>
          </cell>
          <cell r="BB2823">
            <v>9827.1</v>
          </cell>
          <cell r="BC2823">
            <v>0</v>
          </cell>
          <cell r="BD2823">
            <v>9827.1</v>
          </cell>
          <cell r="BE2823">
            <v>0</v>
          </cell>
          <cell r="BO2823">
            <v>0</v>
          </cell>
          <cell r="BP2823">
            <v>0</v>
          </cell>
        </row>
        <row r="2824">
          <cell r="C2824">
            <v>200663619</v>
          </cell>
          <cell r="D2824" t="str">
            <v>O`ZB RES SUV XO`JALIGI V-GI TOSHKENT SUV QURILISH INVEST</v>
          </cell>
          <cell r="E2824" t="str">
            <v>ГП</v>
          </cell>
          <cell r="G2824">
            <v>100</v>
          </cell>
          <cell r="H2824" t="str">
            <v>г.Ташкент</v>
          </cell>
          <cell r="I2824" t="str">
            <v>Сув хўжалиги вазирлиги</v>
          </cell>
          <cell r="J2824" t="str">
            <v>ГП</v>
          </cell>
          <cell r="K2824" t="str">
            <v>ГП</v>
          </cell>
          <cell r="L2824" t="str">
            <v>Коммунал уй-жой қурилиш ва сув хўжалиги</v>
          </cell>
          <cell r="M2824" t="str">
            <v>Коммунал соҳа, қурилиш ва хизмат кўрсатиш</v>
          </cell>
          <cell r="BA2824">
            <v>0</v>
          </cell>
          <cell r="BB2824">
            <v>0</v>
          </cell>
          <cell r="BC2824">
            <v>0</v>
          </cell>
          <cell r="BD2824">
            <v>0</v>
          </cell>
          <cell r="BE2824">
            <v>0</v>
          </cell>
          <cell r="BO2824">
            <v>0</v>
          </cell>
          <cell r="BP2824">
            <v>0</v>
          </cell>
          <cell r="BU2824">
            <v>950</v>
          </cell>
        </row>
        <row r="2825">
          <cell r="C2825">
            <v>201922721</v>
          </cell>
          <cell r="D2825" t="str">
            <v>BEKT. TUMANI OBODONLASHTIRISH BOSHQARMASI  К-СИ</v>
          </cell>
          <cell r="E2825" t="str">
            <v>ГП</v>
          </cell>
          <cell r="G2825">
            <v>100</v>
          </cell>
          <cell r="H2825" t="str">
            <v>г.Ташкент</v>
          </cell>
          <cell r="I2825" t="str">
            <v>Ҳокимият</v>
          </cell>
          <cell r="J2825" t="str">
            <v>ГП</v>
          </cell>
          <cell r="K2825" t="str">
            <v>ГП</v>
          </cell>
          <cell r="L2825" t="str">
            <v>Коммунал уй-жой қурилиш ва сув хўжалиги</v>
          </cell>
          <cell r="M2825" t="str">
            <v>Коммунал соҳа, қурилиш ва хизмат кўрсатиш</v>
          </cell>
          <cell r="BA2825">
            <v>0</v>
          </cell>
          <cell r="BB2825">
            <v>0</v>
          </cell>
          <cell r="BC2825">
            <v>0</v>
          </cell>
          <cell r="BD2825">
            <v>0</v>
          </cell>
          <cell r="BE2825">
            <v>0</v>
          </cell>
          <cell r="BO2825">
            <v>0</v>
          </cell>
          <cell r="BP2825">
            <v>0</v>
          </cell>
          <cell r="BU2825">
            <v>55</v>
          </cell>
        </row>
        <row r="2826">
          <cell r="C2826">
            <v>301736253</v>
          </cell>
          <cell r="D2826" t="str">
            <v>YOZYOVONMAXSUSSUVQURILISH ФИЛИАЛИ</v>
          </cell>
          <cell r="E2826" t="str">
            <v>ГП</v>
          </cell>
          <cell r="G2826">
            <v>100</v>
          </cell>
          <cell r="H2826" t="str">
            <v>г.Ташкент</v>
          </cell>
          <cell r="I2826" t="str">
            <v>Сув хўжалиги вазирлиги</v>
          </cell>
          <cell r="J2826" t="str">
            <v>ГП</v>
          </cell>
          <cell r="K2826" t="str">
            <v>ГП</v>
          </cell>
          <cell r="L2826" t="str">
            <v>Коммунал уй-жой қурилиш ва сув хўжалиги</v>
          </cell>
          <cell r="M2826" t="str">
            <v>Коммунал соҳа, қурилиш ва хизмат кўрсатиш</v>
          </cell>
          <cell r="BA2826">
            <v>0</v>
          </cell>
          <cell r="BB2826">
            <v>0</v>
          </cell>
          <cell r="BC2826">
            <v>0</v>
          </cell>
          <cell r="BD2826">
            <v>0</v>
          </cell>
          <cell r="BE2826">
            <v>0</v>
          </cell>
          <cell r="BO2826">
            <v>0</v>
          </cell>
          <cell r="BP2826">
            <v>0</v>
          </cell>
          <cell r="BU2826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Фориш 2003"/>
      <sheetName val="оборо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выполнение"/>
      <sheetName val="Tit"/>
      <sheetName val="Date"/>
      <sheetName val="Тохирбек 2003-1"/>
    </sheetNames>
    <sheetDataSet>
      <sheetData sheetId="0" refreshError="1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 xml:space="preserve"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 xml:space="preserve"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 xml:space="preserve"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 xml:space="preserve"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 xml:space="preserve"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 xml:space="preserve"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 xml:space="preserve"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 xml:space="preserve"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 xml:space="preserve"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 xml:space="preserve"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 xml:space="preserve"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 xml:space="preserve"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 xml:space="preserve"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 xml:space="preserve"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фев"/>
      <sheetName val="ПАСТДАРГОМ (2)"/>
      <sheetName val="максади"/>
      <sheetName val="Худуд"/>
      <sheetName val="PV6 3.5L LX5 GMX170"/>
      <sheetName val="BAL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/>
      <sheetData sheetId="50"/>
      <sheetData sheetId="51"/>
      <sheetData sheetId="52"/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Ер Ресурс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Macro1"/>
      <sheetName val="МФО руйхат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оборот"/>
      <sheetName val="BAL"/>
      <sheetName val="Лист2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>
        <row r="4">
          <cell r="O4">
            <v>67.099999999999994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8"/>
  <sheetViews>
    <sheetView tabSelected="1" zoomScale="85" zoomScaleNormal="85" zoomScaleSheetLayoutView="100" workbookViewId="0">
      <pane xSplit="2" ySplit="6" topLeftCell="C16" activePane="bottomRight" state="frozen"/>
      <selection activeCell="S7" sqref="S7"/>
      <selection pane="topRight" activeCell="S7" sqref="S7"/>
      <selection pane="bottomLeft" activeCell="S7" sqref="S7"/>
      <selection pane="bottomRight" activeCell="V1" sqref="V1:Y1048576"/>
    </sheetView>
  </sheetViews>
  <sheetFormatPr defaultColWidth="9.140625" defaultRowHeight="14.25" x14ac:dyDescent="0.25"/>
  <cols>
    <col min="1" max="1" width="6.28515625" style="1" hidden="1" customWidth="1"/>
    <col min="2" max="2" width="6.42578125" style="5" customWidth="1"/>
    <col min="3" max="3" width="65" style="1" customWidth="1"/>
    <col min="4" max="4" width="10.5703125" style="5" customWidth="1"/>
    <col min="5" max="5" width="7.7109375" style="5" customWidth="1"/>
    <col min="6" max="6" width="8" style="5" customWidth="1"/>
    <col min="7" max="21" width="7.42578125" style="1" customWidth="1"/>
    <col min="22" max="22" width="5.85546875" style="1" hidden="1" customWidth="1"/>
    <col min="23" max="23" width="6.28515625" style="1" hidden="1" customWidth="1"/>
    <col min="24" max="25" width="9.140625" style="1" hidden="1" customWidth="1"/>
    <col min="26" max="16384" width="9.140625" style="1"/>
  </cols>
  <sheetData>
    <row r="1" spans="1:25" ht="5.0999999999999996" customHeight="1" x14ac:dyDescent="0.25"/>
    <row r="2" spans="1:25" ht="14.45" customHeight="1" x14ac:dyDescent="0.25"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5" ht="29.1" customHeight="1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5" ht="9" customHeight="1" thickBot="1" x14ac:dyDescent="0.3">
      <c r="B4" s="4"/>
      <c r="C4" s="4"/>
      <c r="D4" s="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25" s="20" customFormat="1" ht="37.5" customHeight="1" x14ac:dyDescent="0.25">
      <c r="B5" s="85" t="s">
        <v>0</v>
      </c>
      <c r="C5" s="78" t="s">
        <v>14</v>
      </c>
      <c r="D5" s="78" t="s">
        <v>10</v>
      </c>
      <c r="E5" s="78" t="s">
        <v>37</v>
      </c>
      <c r="F5" s="79"/>
      <c r="G5" s="80" t="s">
        <v>38</v>
      </c>
      <c r="H5" s="81"/>
      <c r="I5" s="81"/>
      <c r="J5" s="81"/>
      <c r="K5" s="81"/>
      <c r="L5" s="81"/>
      <c r="M5" s="81"/>
      <c r="N5" s="82"/>
      <c r="O5" s="77" t="s">
        <v>39</v>
      </c>
      <c r="P5" s="78"/>
      <c r="Q5" s="78"/>
      <c r="R5" s="78"/>
      <c r="S5" s="78"/>
      <c r="T5" s="78"/>
      <c r="U5" s="79"/>
      <c r="V5" s="83" t="s">
        <v>49</v>
      </c>
      <c r="W5" s="83" t="s">
        <v>50</v>
      </c>
    </row>
    <row r="6" spans="1:25" s="20" customFormat="1" ht="71.45" customHeight="1" thickBot="1" x14ac:dyDescent="0.3">
      <c r="B6" s="86"/>
      <c r="C6" s="87"/>
      <c r="D6" s="87"/>
      <c r="E6" s="61" t="s">
        <v>38</v>
      </c>
      <c r="F6" s="62" t="s">
        <v>39</v>
      </c>
      <c r="G6" s="64" t="s">
        <v>2</v>
      </c>
      <c r="H6" s="61" t="s">
        <v>46</v>
      </c>
      <c r="I6" s="61" t="s">
        <v>3</v>
      </c>
      <c r="J6" s="61" t="s">
        <v>4</v>
      </c>
      <c r="K6" s="61" t="s">
        <v>5</v>
      </c>
      <c r="L6" s="61" t="s">
        <v>6</v>
      </c>
      <c r="M6" s="61" t="s">
        <v>8</v>
      </c>
      <c r="N6" s="62" t="s">
        <v>51</v>
      </c>
      <c r="O6" s="63" t="s">
        <v>1</v>
      </c>
      <c r="P6" s="61" t="s">
        <v>45</v>
      </c>
      <c r="Q6" s="61" t="s">
        <v>44</v>
      </c>
      <c r="R6" s="61" t="s">
        <v>7</v>
      </c>
      <c r="S6" s="61" t="s">
        <v>9</v>
      </c>
      <c r="T6" s="61" t="s">
        <v>47</v>
      </c>
      <c r="U6" s="62" t="s">
        <v>51</v>
      </c>
      <c r="V6" s="83"/>
      <c r="W6" s="83"/>
    </row>
    <row r="7" spans="1:25" ht="27.6" customHeight="1" x14ac:dyDescent="0.25">
      <c r="A7" s="1">
        <f t="shared" ref="A7:A38" si="0">D7-X7</f>
        <v>0</v>
      </c>
      <c r="B7" s="14" t="s">
        <v>11</v>
      </c>
      <c r="C7" s="15" t="s">
        <v>48</v>
      </c>
      <c r="D7" s="21">
        <v>2079</v>
      </c>
      <c r="E7" s="22">
        <v>1163</v>
      </c>
      <c r="F7" s="25">
        <v>916</v>
      </c>
      <c r="G7" s="24">
        <v>124</v>
      </c>
      <c r="H7" s="22">
        <v>76</v>
      </c>
      <c r="I7" s="22">
        <v>229</v>
      </c>
      <c r="J7" s="22">
        <v>140</v>
      </c>
      <c r="K7" s="22">
        <v>128</v>
      </c>
      <c r="L7" s="22">
        <v>55</v>
      </c>
      <c r="M7" s="22">
        <v>289</v>
      </c>
      <c r="N7" s="65">
        <v>122</v>
      </c>
      <c r="O7" s="23">
        <v>87</v>
      </c>
      <c r="P7" s="22">
        <v>106</v>
      </c>
      <c r="Q7" s="22">
        <v>72</v>
      </c>
      <c r="R7" s="22">
        <v>123</v>
      </c>
      <c r="S7" s="22">
        <v>237</v>
      </c>
      <c r="T7" s="22">
        <v>79</v>
      </c>
      <c r="U7" s="25">
        <v>212</v>
      </c>
      <c r="V7" s="1">
        <v>122</v>
      </c>
      <c r="W7" s="1">
        <v>212</v>
      </c>
      <c r="X7" s="1">
        <f t="shared" ref="X7:X38" si="1">SUM(G7:U7)</f>
        <v>2079</v>
      </c>
      <c r="Y7" s="1">
        <f>X7-D7</f>
        <v>0</v>
      </c>
    </row>
    <row r="8" spans="1:25" ht="21" customHeight="1" x14ac:dyDescent="0.25">
      <c r="A8" s="1">
        <f t="shared" si="0"/>
        <v>0</v>
      </c>
      <c r="B8" s="6"/>
      <c r="C8" s="7" t="s">
        <v>15</v>
      </c>
      <c r="D8" s="26">
        <v>1143</v>
      </c>
      <c r="E8" s="27">
        <f>+'[14]Республика бириктириш'!D8+'[14]Республика бириктириш'!I8</f>
        <v>642</v>
      </c>
      <c r="F8" s="30">
        <f>+'[14]Республика бириктириш'!D17+'[14]Республика бириктириш'!I17</f>
        <v>501</v>
      </c>
      <c r="G8" s="29">
        <v>70</v>
      </c>
      <c r="H8" s="27">
        <v>54</v>
      </c>
      <c r="I8" s="27">
        <v>138</v>
      </c>
      <c r="J8" s="27">
        <v>63</v>
      </c>
      <c r="K8" s="27">
        <v>93</v>
      </c>
      <c r="L8" s="27">
        <v>25</v>
      </c>
      <c r="M8" s="27">
        <v>86</v>
      </c>
      <c r="N8" s="66">
        <v>113</v>
      </c>
      <c r="O8" s="28">
        <v>33</v>
      </c>
      <c r="P8" s="27">
        <v>40</v>
      </c>
      <c r="Q8" s="27">
        <v>47</v>
      </c>
      <c r="R8" s="27">
        <v>52</v>
      </c>
      <c r="S8" s="27">
        <v>79</v>
      </c>
      <c r="T8" s="27">
        <v>50</v>
      </c>
      <c r="U8" s="30">
        <v>200</v>
      </c>
      <c r="V8" s="1">
        <f>25+88</f>
        <v>113</v>
      </c>
      <c r="W8" s="1">
        <f>40+160</f>
        <v>200</v>
      </c>
      <c r="X8" s="1">
        <f t="shared" si="1"/>
        <v>1143</v>
      </c>
      <c r="Y8" s="1">
        <f t="shared" ref="Y8:Y38" si="2">X8-D8</f>
        <v>0</v>
      </c>
    </row>
    <row r="9" spans="1:25" ht="21" customHeight="1" thickBot="1" x14ac:dyDescent="0.3">
      <c r="A9" s="1">
        <f t="shared" si="0"/>
        <v>0</v>
      </c>
      <c r="B9" s="12"/>
      <c r="C9" s="13" t="s">
        <v>16</v>
      </c>
      <c r="D9" s="31">
        <v>936</v>
      </c>
      <c r="E9" s="32">
        <f>+'[14]Республика бириктириш'!J8</f>
        <v>521</v>
      </c>
      <c r="F9" s="35">
        <f>+'[14]Республика бириктириш'!J17</f>
        <v>415</v>
      </c>
      <c r="G9" s="34">
        <v>54</v>
      </c>
      <c r="H9" s="32">
        <v>22</v>
      </c>
      <c r="I9" s="32">
        <v>91</v>
      </c>
      <c r="J9" s="32">
        <v>77</v>
      </c>
      <c r="K9" s="32">
        <v>35</v>
      </c>
      <c r="L9" s="32">
        <v>30</v>
      </c>
      <c r="M9" s="32">
        <v>203</v>
      </c>
      <c r="N9" s="67">
        <v>9</v>
      </c>
      <c r="O9" s="33">
        <v>54</v>
      </c>
      <c r="P9" s="32">
        <v>66</v>
      </c>
      <c r="Q9" s="32">
        <v>25</v>
      </c>
      <c r="R9" s="32">
        <v>71</v>
      </c>
      <c r="S9" s="32">
        <v>158</v>
      </c>
      <c r="T9" s="32">
        <v>29</v>
      </c>
      <c r="U9" s="35">
        <v>12</v>
      </c>
      <c r="V9" s="1">
        <f t="shared" ref="V9:W9" si="3">V7-V8</f>
        <v>9</v>
      </c>
      <c r="W9" s="1">
        <f t="shared" si="3"/>
        <v>12</v>
      </c>
      <c r="X9" s="1">
        <f t="shared" si="1"/>
        <v>936</v>
      </c>
      <c r="Y9" s="1">
        <f t="shared" si="2"/>
        <v>0</v>
      </c>
    </row>
    <row r="10" spans="1:25" ht="27.6" customHeight="1" x14ac:dyDescent="0.25">
      <c r="A10" s="1">
        <f t="shared" si="0"/>
        <v>0</v>
      </c>
      <c r="B10" s="18" t="s">
        <v>12</v>
      </c>
      <c r="C10" s="19" t="s">
        <v>36</v>
      </c>
      <c r="D10" s="36">
        <v>578</v>
      </c>
      <c r="E10" s="37">
        <f>+'[14]Республика бириктириш'!D8</f>
        <v>337</v>
      </c>
      <c r="F10" s="40">
        <f>+'[14]Республика бириктириш'!D17</f>
        <v>241</v>
      </c>
      <c r="G10" s="39">
        <v>41</v>
      </c>
      <c r="H10" s="37">
        <v>25</v>
      </c>
      <c r="I10" s="37">
        <v>79</v>
      </c>
      <c r="J10" s="37">
        <v>49</v>
      </c>
      <c r="K10" s="37">
        <v>60</v>
      </c>
      <c r="L10" s="37">
        <v>16</v>
      </c>
      <c r="M10" s="37">
        <v>42</v>
      </c>
      <c r="N10" s="68">
        <f>+N11+N12+N13</f>
        <v>25</v>
      </c>
      <c r="O10" s="38">
        <v>21</v>
      </c>
      <c r="P10" s="37">
        <v>31</v>
      </c>
      <c r="Q10" s="37">
        <v>24</v>
      </c>
      <c r="R10" s="37">
        <v>38</v>
      </c>
      <c r="S10" s="37">
        <v>57</v>
      </c>
      <c r="T10" s="37">
        <v>30</v>
      </c>
      <c r="U10" s="40">
        <f>+U11+U12+U13</f>
        <v>40</v>
      </c>
      <c r="X10" s="1">
        <f t="shared" si="1"/>
        <v>578</v>
      </c>
      <c r="Y10" s="1">
        <f t="shared" si="2"/>
        <v>0</v>
      </c>
    </row>
    <row r="11" spans="1:25" ht="21" customHeight="1" x14ac:dyDescent="0.25">
      <c r="A11" s="1">
        <f t="shared" si="0"/>
        <v>0</v>
      </c>
      <c r="B11" s="6"/>
      <c r="C11" s="7" t="s">
        <v>26</v>
      </c>
      <c r="D11" s="41">
        <v>32</v>
      </c>
      <c r="E11" s="27">
        <f>+'[14]Республика бириктириш'!E8</f>
        <v>12</v>
      </c>
      <c r="F11" s="30">
        <f>+'[14]Республика бириктириш'!E17</f>
        <v>20</v>
      </c>
      <c r="G11" s="29"/>
      <c r="H11" s="27"/>
      <c r="I11" s="27">
        <v>1</v>
      </c>
      <c r="J11" s="27"/>
      <c r="K11" s="27">
        <v>1</v>
      </c>
      <c r="L11" s="27"/>
      <c r="M11" s="27">
        <v>1</v>
      </c>
      <c r="N11" s="66">
        <v>9</v>
      </c>
      <c r="O11" s="28"/>
      <c r="P11" s="27"/>
      <c r="Q11" s="27">
        <v>3</v>
      </c>
      <c r="R11" s="27">
        <v>1</v>
      </c>
      <c r="S11" s="27"/>
      <c r="T11" s="27"/>
      <c r="U11" s="30">
        <v>16</v>
      </c>
      <c r="V11" s="1">
        <v>9</v>
      </c>
      <c r="W11" s="1">
        <v>16</v>
      </c>
      <c r="X11" s="1">
        <f t="shared" si="1"/>
        <v>32</v>
      </c>
      <c r="Y11" s="1">
        <f t="shared" si="2"/>
        <v>0</v>
      </c>
    </row>
    <row r="12" spans="1:25" ht="21" customHeight="1" x14ac:dyDescent="0.25">
      <c r="A12" s="1">
        <f t="shared" si="0"/>
        <v>0</v>
      </c>
      <c r="B12" s="6"/>
      <c r="C12" s="7" t="s">
        <v>27</v>
      </c>
      <c r="D12" s="41">
        <v>39</v>
      </c>
      <c r="E12" s="27">
        <f>+'[14]Республика бириктириш'!F8</f>
        <v>25</v>
      </c>
      <c r="F12" s="30">
        <f>+'[14]Республика бириктириш'!F17</f>
        <v>14</v>
      </c>
      <c r="G12" s="29">
        <v>2</v>
      </c>
      <c r="H12" s="27">
        <v>3</v>
      </c>
      <c r="I12" s="27"/>
      <c r="J12" s="27"/>
      <c r="K12" s="27">
        <v>1</v>
      </c>
      <c r="L12" s="27"/>
      <c r="M12" s="27">
        <v>10</v>
      </c>
      <c r="N12" s="66">
        <v>9</v>
      </c>
      <c r="O12" s="28"/>
      <c r="P12" s="27"/>
      <c r="Q12" s="27"/>
      <c r="R12" s="27"/>
      <c r="S12" s="27">
        <v>1</v>
      </c>
      <c r="T12" s="27">
        <v>2</v>
      </c>
      <c r="U12" s="30">
        <v>11</v>
      </c>
      <c r="V12" s="1">
        <v>9</v>
      </c>
      <c r="W12" s="1">
        <v>11</v>
      </c>
      <c r="X12" s="1">
        <f t="shared" si="1"/>
        <v>39</v>
      </c>
      <c r="Y12" s="1">
        <f t="shared" si="2"/>
        <v>0</v>
      </c>
    </row>
    <row r="13" spans="1:25" ht="21" customHeight="1" thickBot="1" x14ac:dyDescent="0.3">
      <c r="A13" s="1">
        <f t="shared" si="0"/>
        <v>0</v>
      </c>
      <c r="B13" s="12"/>
      <c r="C13" s="13" t="s">
        <v>28</v>
      </c>
      <c r="D13" s="31">
        <v>507</v>
      </c>
      <c r="E13" s="32">
        <f>+'[14]Республика бириктириш'!G8</f>
        <v>300</v>
      </c>
      <c r="F13" s="35">
        <f>+'[14]Республика бириктириш'!G17</f>
        <v>207</v>
      </c>
      <c r="G13" s="34">
        <v>39</v>
      </c>
      <c r="H13" s="32">
        <v>22</v>
      </c>
      <c r="I13" s="32">
        <v>78</v>
      </c>
      <c r="J13" s="32">
        <v>49</v>
      </c>
      <c r="K13" s="32">
        <v>58</v>
      </c>
      <c r="L13" s="32">
        <v>16</v>
      </c>
      <c r="M13" s="32">
        <v>31</v>
      </c>
      <c r="N13" s="67">
        <v>7</v>
      </c>
      <c r="O13" s="33">
        <v>21</v>
      </c>
      <c r="P13" s="32">
        <v>31</v>
      </c>
      <c r="Q13" s="32">
        <v>21</v>
      </c>
      <c r="R13" s="32">
        <v>37</v>
      </c>
      <c r="S13" s="32">
        <v>56</v>
      </c>
      <c r="T13" s="32">
        <v>28</v>
      </c>
      <c r="U13" s="35">
        <v>13</v>
      </c>
      <c r="V13" s="1">
        <v>7</v>
      </c>
      <c r="W13" s="1">
        <v>13</v>
      </c>
      <c r="X13" s="1">
        <f t="shared" si="1"/>
        <v>507</v>
      </c>
      <c r="Y13" s="1">
        <f t="shared" si="2"/>
        <v>0</v>
      </c>
    </row>
    <row r="14" spans="1:25" ht="30" customHeight="1" x14ac:dyDescent="0.25">
      <c r="A14" s="1">
        <f t="shared" si="0"/>
        <v>0</v>
      </c>
      <c r="B14" s="14" t="s">
        <v>17</v>
      </c>
      <c r="C14" s="15" t="s">
        <v>53</v>
      </c>
      <c r="D14" s="21">
        <v>1501</v>
      </c>
      <c r="E14" s="22">
        <v>826</v>
      </c>
      <c r="F14" s="25">
        <v>675</v>
      </c>
      <c r="G14" s="24">
        <v>83</v>
      </c>
      <c r="H14" s="22">
        <v>51</v>
      </c>
      <c r="I14" s="22">
        <v>150</v>
      </c>
      <c r="J14" s="22">
        <v>91</v>
      </c>
      <c r="K14" s="22">
        <v>68</v>
      </c>
      <c r="L14" s="22">
        <v>39</v>
      </c>
      <c r="M14" s="22">
        <v>247</v>
      </c>
      <c r="N14" s="65">
        <f>+N15+N16</f>
        <v>97</v>
      </c>
      <c r="O14" s="23">
        <v>66</v>
      </c>
      <c r="P14" s="22">
        <v>75</v>
      </c>
      <c r="Q14" s="22">
        <v>48</v>
      </c>
      <c r="R14" s="22">
        <v>85</v>
      </c>
      <c r="S14" s="22">
        <v>180</v>
      </c>
      <c r="T14" s="22">
        <v>49</v>
      </c>
      <c r="U14" s="25">
        <f>+U16+U15</f>
        <v>172</v>
      </c>
      <c r="X14" s="1">
        <f t="shared" si="1"/>
        <v>1501</v>
      </c>
      <c r="Y14" s="1">
        <f t="shared" si="2"/>
        <v>0</v>
      </c>
    </row>
    <row r="15" spans="1:25" ht="21" customHeight="1" x14ac:dyDescent="0.25">
      <c r="A15" s="1">
        <f t="shared" si="0"/>
        <v>0</v>
      </c>
      <c r="B15" s="6"/>
      <c r="C15" s="7" t="s">
        <v>15</v>
      </c>
      <c r="D15" s="41">
        <v>565</v>
      </c>
      <c r="E15" s="27">
        <f>+'[14]Республика бириктириш'!I8</f>
        <v>305</v>
      </c>
      <c r="F15" s="30">
        <f>+'[14]Республика бириктириш'!I17</f>
        <v>260</v>
      </c>
      <c r="G15" s="29">
        <v>29</v>
      </c>
      <c r="H15" s="27">
        <v>29</v>
      </c>
      <c r="I15" s="27">
        <v>59</v>
      </c>
      <c r="J15" s="27">
        <v>14</v>
      </c>
      <c r="K15" s="27">
        <v>33</v>
      </c>
      <c r="L15" s="27">
        <v>9</v>
      </c>
      <c r="M15" s="27">
        <v>44</v>
      </c>
      <c r="N15" s="66">
        <v>88</v>
      </c>
      <c r="O15" s="28">
        <v>12</v>
      </c>
      <c r="P15" s="27">
        <v>9</v>
      </c>
      <c r="Q15" s="27">
        <v>23</v>
      </c>
      <c r="R15" s="27">
        <v>14</v>
      </c>
      <c r="S15" s="27">
        <v>22</v>
      </c>
      <c r="T15" s="27">
        <v>20</v>
      </c>
      <c r="U15" s="30">
        <v>160</v>
      </c>
      <c r="V15" s="1">
        <v>88</v>
      </c>
      <c r="W15" s="1">
        <v>160</v>
      </c>
      <c r="X15" s="1">
        <f t="shared" si="1"/>
        <v>565</v>
      </c>
      <c r="Y15" s="1">
        <f t="shared" si="2"/>
        <v>0</v>
      </c>
    </row>
    <row r="16" spans="1:25" ht="21" customHeight="1" x14ac:dyDescent="0.25">
      <c r="A16" s="1">
        <f t="shared" si="0"/>
        <v>0</v>
      </c>
      <c r="B16" s="16"/>
      <c r="C16" s="17" t="s">
        <v>16</v>
      </c>
      <c r="D16" s="42">
        <f>+D14-D15</f>
        <v>936</v>
      </c>
      <c r="E16" s="43">
        <f>+'[14]Республика бириктириш'!J8</f>
        <v>521</v>
      </c>
      <c r="F16" s="46">
        <f>+'[14]Республика бириктириш'!J17</f>
        <v>415</v>
      </c>
      <c r="G16" s="45">
        <v>54</v>
      </c>
      <c r="H16" s="43">
        <v>22</v>
      </c>
      <c r="I16" s="43">
        <v>91</v>
      </c>
      <c r="J16" s="43">
        <v>77</v>
      </c>
      <c r="K16" s="43">
        <v>35</v>
      </c>
      <c r="L16" s="43">
        <v>30</v>
      </c>
      <c r="M16" s="43">
        <v>203</v>
      </c>
      <c r="N16" s="69">
        <v>9</v>
      </c>
      <c r="O16" s="44">
        <v>54</v>
      </c>
      <c r="P16" s="43">
        <v>66</v>
      </c>
      <c r="Q16" s="43">
        <v>25</v>
      </c>
      <c r="R16" s="43">
        <v>71</v>
      </c>
      <c r="S16" s="43">
        <v>158</v>
      </c>
      <c r="T16" s="43">
        <v>29</v>
      </c>
      <c r="U16" s="46">
        <v>12</v>
      </c>
      <c r="V16" s="1">
        <v>9</v>
      </c>
      <c r="W16" s="1">
        <v>12</v>
      </c>
      <c r="X16" s="1">
        <f t="shared" si="1"/>
        <v>936</v>
      </c>
      <c r="Y16" s="1">
        <f t="shared" si="2"/>
        <v>0</v>
      </c>
    </row>
    <row r="17" spans="1:25" s="2" customFormat="1" ht="27.95" customHeight="1" x14ac:dyDescent="0.25">
      <c r="A17" s="1">
        <f t="shared" si="0"/>
        <v>0</v>
      </c>
      <c r="B17" s="14" t="s">
        <v>23</v>
      </c>
      <c r="C17" s="15" t="s">
        <v>54</v>
      </c>
      <c r="D17" s="21">
        <v>453</v>
      </c>
      <c r="E17" s="22">
        <f>+'[14]Бош вазир ўринбосарлари'!E8</f>
        <v>270</v>
      </c>
      <c r="F17" s="25">
        <f>+'[14]Бош вазир ўринбосарлари'!E17</f>
        <v>183</v>
      </c>
      <c r="G17" s="24">
        <v>26</v>
      </c>
      <c r="H17" s="22">
        <v>19</v>
      </c>
      <c r="I17" s="22">
        <v>35</v>
      </c>
      <c r="J17" s="22">
        <v>6</v>
      </c>
      <c r="K17" s="22">
        <v>25</v>
      </c>
      <c r="L17" s="22">
        <v>9</v>
      </c>
      <c r="M17" s="22">
        <v>78</v>
      </c>
      <c r="N17" s="65">
        <f>+N18+N19</f>
        <v>72</v>
      </c>
      <c r="O17" s="23">
        <v>7</v>
      </c>
      <c r="P17" s="22">
        <v>5</v>
      </c>
      <c r="Q17" s="22">
        <v>16</v>
      </c>
      <c r="R17" s="22">
        <v>9</v>
      </c>
      <c r="S17" s="22">
        <v>14</v>
      </c>
      <c r="T17" s="22">
        <v>10</v>
      </c>
      <c r="U17" s="25">
        <f>+U18+U19</f>
        <v>122</v>
      </c>
      <c r="X17" s="1">
        <f t="shared" si="1"/>
        <v>453</v>
      </c>
      <c r="Y17" s="1">
        <f t="shared" si="2"/>
        <v>0</v>
      </c>
    </row>
    <row r="18" spans="1:25" ht="21" customHeight="1" x14ac:dyDescent="0.25">
      <c r="A18" s="1">
        <f t="shared" si="0"/>
        <v>0</v>
      </c>
      <c r="B18" s="6"/>
      <c r="C18" s="7" t="s">
        <v>18</v>
      </c>
      <c r="D18" s="41">
        <v>180</v>
      </c>
      <c r="E18" s="27">
        <f>+'[14]Бош вазир ўринбосарлари'!F8</f>
        <v>110</v>
      </c>
      <c r="F18" s="30">
        <f>+D18-E18</f>
        <v>70</v>
      </c>
      <c r="G18" s="29">
        <v>4</v>
      </c>
      <c r="H18" s="27">
        <v>7</v>
      </c>
      <c r="I18" s="27">
        <v>7</v>
      </c>
      <c r="J18" s="27">
        <v>1</v>
      </c>
      <c r="K18" s="27">
        <v>4</v>
      </c>
      <c r="L18" s="27">
        <v>2</v>
      </c>
      <c r="M18" s="27">
        <v>55</v>
      </c>
      <c r="N18" s="66">
        <v>30</v>
      </c>
      <c r="O18" s="28">
        <v>4</v>
      </c>
      <c r="P18" s="27">
        <v>1</v>
      </c>
      <c r="Q18" s="27">
        <v>2</v>
      </c>
      <c r="R18" s="27">
        <v>0</v>
      </c>
      <c r="S18" s="27">
        <v>8</v>
      </c>
      <c r="T18" s="27">
        <v>4</v>
      </c>
      <c r="U18" s="30">
        <v>51</v>
      </c>
      <c r="V18" s="1">
        <v>30</v>
      </c>
      <c r="W18" s="1">
        <v>51</v>
      </c>
      <c r="X18" s="1">
        <f>SUM(G18:U18)</f>
        <v>180</v>
      </c>
      <c r="Y18" s="1">
        <f t="shared" si="2"/>
        <v>0</v>
      </c>
    </row>
    <row r="19" spans="1:25" ht="21" customHeight="1" x14ac:dyDescent="0.25">
      <c r="A19" s="1">
        <f t="shared" si="0"/>
        <v>0</v>
      </c>
      <c r="B19" s="6"/>
      <c r="C19" s="7" t="s">
        <v>34</v>
      </c>
      <c r="D19" s="41">
        <v>273</v>
      </c>
      <c r="E19" s="27">
        <f>+'[14]Бош вазир ўринбосарлари'!G8</f>
        <v>160</v>
      </c>
      <c r="F19" s="30">
        <f>+D19-E19</f>
        <v>113</v>
      </c>
      <c r="G19" s="29">
        <v>22</v>
      </c>
      <c r="H19" s="27">
        <v>12</v>
      </c>
      <c r="I19" s="27">
        <v>28</v>
      </c>
      <c r="J19" s="27">
        <v>5</v>
      </c>
      <c r="K19" s="27">
        <v>21</v>
      </c>
      <c r="L19" s="27">
        <v>7</v>
      </c>
      <c r="M19" s="27">
        <v>23</v>
      </c>
      <c r="N19" s="66">
        <v>42</v>
      </c>
      <c r="O19" s="28">
        <v>3</v>
      </c>
      <c r="P19" s="27">
        <v>4</v>
      </c>
      <c r="Q19" s="27">
        <v>14</v>
      </c>
      <c r="R19" s="27">
        <v>9</v>
      </c>
      <c r="S19" s="27">
        <v>6</v>
      </c>
      <c r="T19" s="27">
        <v>6</v>
      </c>
      <c r="U19" s="30">
        <v>71</v>
      </c>
      <c r="V19" s="1">
        <v>42</v>
      </c>
      <c r="W19" s="1">
        <v>71</v>
      </c>
      <c r="X19" s="1">
        <f>SUM(G19:U19)</f>
        <v>273</v>
      </c>
      <c r="Y19" s="1">
        <f t="shared" si="2"/>
        <v>0</v>
      </c>
    </row>
    <row r="20" spans="1:25" s="2" customFormat="1" ht="33" customHeight="1" x14ac:dyDescent="0.25">
      <c r="A20" s="1">
        <f t="shared" si="0"/>
        <v>0</v>
      </c>
      <c r="B20" s="8" t="s">
        <v>32</v>
      </c>
      <c r="C20" s="9" t="s">
        <v>52</v>
      </c>
      <c r="D20" s="47">
        <v>180</v>
      </c>
      <c r="E20" s="48">
        <f>+E18</f>
        <v>110</v>
      </c>
      <c r="F20" s="52">
        <f>+D20-E20</f>
        <v>70</v>
      </c>
      <c r="G20" s="50">
        <v>4</v>
      </c>
      <c r="H20" s="48">
        <v>7</v>
      </c>
      <c r="I20" s="48">
        <v>7</v>
      </c>
      <c r="J20" s="48">
        <v>1</v>
      </c>
      <c r="K20" s="48">
        <v>4</v>
      </c>
      <c r="L20" s="48">
        <v>2</v>
      </c>
      <c r="M20" s="48">
        <v>55</v>
      </c>
      <c r="N20" s="70">
        <v>30</v>
      </c>
      <c r="O20" s="49">
        <v>4</v>
      </c>
      <c r="P20" s="48">
        <v>1</v>
      </c>
      <c r="Q20" s="48">
        <v>2</v>
      </c>
      <c r="R20" s="48"/>
      <c r="S20" s="48">
        <v>8</v>
      </c>
      <c r="T20" s="48">
        <v>4</v>
      </c>
      <c r="U20" s="52">
        <v>51</v>
      </c>
      <c r="V20" s="2">
        <v>30</v>
      </c>
      <c r="W20" s="2">
        <v>51</v>
      </c>
      <c r="X20" s="1">
        <f t="shared" si="1"/>
        <v>180</v>
      </c>
      <c r="Y20" s="1">
        <f t="shared" si="2"/>
        <v>0</v>
      </c>
    </row>
    <row r="21" spans="1:25" ht="20.25" customHeight="1" x14ac:dyDescent="0.25">
      <c r="A21" s="1">
        <f t="shared" si="0"/>
        <v>0</v>
      </c>
      <c r="B21" s="6"/>
      <c r="C21" s="7" t="s">
        <v>40</v>
      </c>
      <c r="D21" s="41">
        <v>77</v>
      </c>
      <c r="E21" s="51">
        <v>37</v>
      </c>
      <c r="F21" s="72">
        <v>40</v>
      </c>
      <c r="G21" s="29">
        <v>2</v>
      </c>
      <c r="H21" s="27">
        <v>3</v>
      </c>
      <c r="I21" s="27">
        <v>1</v>
      </c>
      <c r="J21" s="27">
        <v>1</v>
      </c>
      <c r="K21" s="27">
        <v>2</v>
      </c>
      <c r="L21" s="27"/>
      <c r="M21" s="27">
        <v>8</v>
      </c>
      <c r="N21" s="66">
        <v>20</v>
      </c>
      <c r="O21" s="28"/>
      <c r="P21" s="27"/>
      <c r="Q21" s="27">
        <v>1</v>
      </c>
      <c r="R21" s="27"/>
      <c r="S21" s="27">
        <v>4</v>
      </c>
      <c r="T21" s="27">
        <v>1</v>
      </c>
      <c r="U21" s="30">
        <v>34</v>
      </c>
      <c r="V21" s="1">
        <f>15+5</f>
        <v>20</v>
      </c>
      <c r="W21" s="1">
        <f>32+2</f>
        <v>34</v>
      </c>
      <c r="X21" s="1">
        <f t="shared" si="1"/>
        <v>77</v>
      </c>
      <c r="Y21" s="1">
        <f t="shared" si="2"/>
        <v>0</v>
      </c>
    </row>
    <row r="22" spans="1:25" ht="24.75" customHeight="1" x14ac:dyDescent="0.25">
      <c r="A22" s="1">
        <f t="shared" si="0"/>
        <v>0</v>
      </c>
      <c r="B22" s="6"/>
      <c r="C22" s="7" t="s">
        <v>19</v>
      </c>
      <c r="D22" s="41">
        <v>12</v>
      </c>
      <c r="E22" s="51">
        <v>6</v>
      </c>
      <c r="F22" s="72">
        <v>6</v>
      </c>
      <c r="G22" s="29">
        <v>2</v>
      </c>
      <c r="H22" s="27">
        <v>1</v>
      </c>
      <c r="I22" s="27"/>
      <c r="J22" s="27"/>
      <c r="K22" s="27">
        <v>1</v>
      </c>
      <c r="L22" s="27">
        <v>1</v>
      </c>
      <c r="M22" s="27">
        <v>1</v>
      </c>
      <c r="N22" s="66"/>
      <c r="O22" s="28">
        <v>2</v>
      </c>
      <c r="P22" s="27"/>
      <c r="Q22" s="27"/>
      <c r="R22" s="27"/>
      <c r="S22" s="27">
        <v>2</v>
      </c>
      <c r="T22" s="27">
        <v>1</v>
      </c>
      <c r="U22" s="30">
        <v>1</v>
      </c>
      <c r="W22" s="1">
        <v>1</v>
      </c>
      <c r="X22" s="1">
        <f t="shared" si="1"/>
        <v>12</v>
      </c>
      <c r="Y22" s="1">
        <f t="shared" si="2"/>
        <v>0</v>
      </c>
    </row>
    <row r="23" spans="1:25" x14ac:dyDescent="0.25">
      <c r="A23" s="1">
        <f t="shared" si="0"/>
        <v>0</v>
      </c>
      <c r="B23" s="6"/>
      <c r="C23" s="7" t="s">
        <v>57</v>
      </c>
      <c r="D23" s="41">
        <v>7</v>
      </c>
      <c r="E23" s="51">
        <v>3</v>
      </c>
      <c r="F23" s="72">
        <v>4</v>
      </c>
      <c r="G23" s="29"/>
      <c r="H23" s="27"/>
      <c r="I23" s="27">
        <v>1</v>
      </c>
      <c r="J23" s="27"/>
      <c r="K23" s="27"/>
      <c r="L23" s="27">
        <v>1</v>
      </c>
      <c r="M23" s="27">
        <v>1</v>
      </c>
      <c r="N23" s="66"/>
      <c r="O23" s="28">
        <v>1</v>
      </c>
      <c r="P23" s="27"/>
      <c r="Q23" s="27">
        <v>1</v>
      </c>
      <c r="R23" s="27"/>
      <c r="S23" s="27">
        <v>1</v>
      </c>
      <c r="T23" s="27">
        <v>1</v>
      </c>
      <c r="U23" s="30"/>
      <c r="X23" s="1">
        <f t="shared" si="1"/>
        <v>7</v>
      </c>
      <c r="Y23" s="1">
        <f t="shared" si="2"/>
        <v>0</v>
      </c>
    </row>
    <row r="24" spans="1:25" ht="21" customHeight="1" x14ac:dyDescent="0.25">
      <c r="A24" s="1">
        <f t="shared" si="0"/>
        <v>0</v>
      </c>
      <c r="B24" s="6"/>
      <c r="C24" s="7" t="s">
        <v>20</v>
      </c>
      <c r="D24" s="41">
        <v>2</v>
      </c>
      <c r="E24" s="51"/>
      <c r="F24" s="72">
        <v>2</v>
      </c>
      <c r="G24" s="29"/>
      <c r="H24" s="27"/>
      <c r="I24" s="27"/>
      <c r="J24" s="27"/>
      <c r="K24" s="27"/>
      <c r="L24" s="27"/>
      <c r="M24" s="27"/>
      <c r="N24" s="66"/>
      <c r="O24" s="28"/>
      <c r="P24" s="27"/>
      <c r="Q24" s="27"/>
      <c r="R24" s="27"/>
      <c r="S24" s="27"/>
      <c r="T24" s="27"/>
      <c r="U24" s="30">
        <v>2</v>
      </c>
      <c r="W24" s="1">
        <v>2</v>
      </c>
      <c r="X24" s="1">
        <f t="shared" si="1"/>
        <v>2</v>
      </c>
      <c r="Y24" s="1">
        <f t="shared" si="2"/>
        <v>0</v>
      </c>
    </row>
    <row r="25" spans="1:25" ht="21" customHeight="1" x14ac:dyDescent="0.25">
      <c r="A25" s="1">
        <f t="shared" si="0"/>
        <v>0</v>
      </c>
      <c r="B25" s="6"/>
      <c r="C25" s="7" t="s">
        <v>41</v>
      </c>
      <c r="D25" s="41">
        <v>41</v>
      </c>
      <c r="E25" s="51">
        <f>+E20-E21-E22-E23-E24-E26</f>
        <v>23</v>
      </c>
      <c r="F25" s="72">
        <f>+F20-F21-F22-F23-F24-F26</f>
        <v>18</v>
      </c>
      <c r="G25" s="29"/>
      <c r="H25" s="27">
        <v>3</v>
      </c>
      <c r="I25" s="27">
        <v>5</v>
      </c>
      <c r="J25" s="27"/>
      <c r="K25" s="27">
        <v>1</v>
      </c>
      <c r="L25" s="27"/>
      <c r="M25" s="27">
        <v>4</v>
      </c>
      <c r="N25" s="66">
        <v>10</v>
      </c>
      <c r="O25" s="28">
        <v>1</v>
      </c>
      <c r="P25" s="27">
        <v>1</v>
      </c>
      <c r="Q25" s="27"/>
      <c r="R25" s="27"/>
      <c r="S25" s="27">
        <v>1</v>
      </c>
      <c r="T25" s="27">
        <v>1</v>
      </c>
      <c r="U25" s="30">
        <v>14</v>
      </c>
      <c r="X25" s="1">
        <f t="shared" si="1"/>
        <v>41</v>
      </c>
      <c r="Y25" s="1">
        <f t="shared" si="2"/>
        <v>0</v>
      </c>
    </row>
    <row r="26" spans="1:25" ht="21" customHeight="1" x14ac:dyDescent="0.25">
      <c r="A26" s="1">
        <f t="shared" si="0"/>
        <v>0</v>
      </c>
      <c r="B26" s="6"/>
      <c r="C26" s="7" t="s">
        <v>24</v>
      </c>
      <c r="D26" s="41">
        <v>41</v>
      </c>
      <c r="E26" s="51">
        <v>41</v>
      </c>
      <c r="F26" s="72"/>
      <c r="G26" s="29"/>
      <c r="H26" s="27"/>
      <c r="I26" s="27"/>
      <c r="J26" s="27"/>
      <c r="K26" s="27"/>
      <c r="L26" s="27"/>
      <c r="M26" s="27">
        <v>41</v>
      </c>
      <c r="N26" s="66"/>
      <c r="O26" s="28"/>
      <c r="P26" s="27"/>
      <c r="Q26" s="27"/>
      <c r="R26" s="27"/>
      <c r="S26" s="27"/>
      <c r="T26" s="27"/>
      <c r="U26" s="30"/>
      <c r="X26" s="1">
        <f t="shared" si="1"/>
        <v>41</v>
      </c>
      <c r="Y26" s="1">
        <f t="shared" si="2"/>
        <v>0</v>
      </c>
    </row>
    <row r="27" spans="1:25" s="2" customFormat="1" ht="33" customHeight="1" x14ac:dyDescent="0.25">
      <c r="A27" s="1">
        <f t="shared" si="0"/>
        <v>0</v>
      </c>
      <c r="B27" s="8" t="s">
        <v>33</v>
      </c>
      <c r="C27" s="9" t="s">
        <v>55</v>
      </c>
      <c r="D27" s="47">
        <v>273</v>
      </c>
      <c r="E27" s="48">
        <f>+SUM(E28:E32)</f>
        <v>160</v>
      </c>
      <c r="F27" s="52">
        <f>+SUM(F28:F32)</f>
        <v>113</v>
      </c>
      <c r="G27" s="50">
        <v>22</v>
      </c>
      <c r="H27" s="48">
        <v>12</v>
      </c>
      <c r="I27" s="48">
        <v>28</v>
      </c>
      <c r="J27" s="48">
        <v>5</v>
      </c>
      <c r="K27" s="48">
        <v>21</v>
      </c>
      <c r="L27" s="48">
        <v>7</v>
      </c>
      <c r="M27" s="48">
        <v>23</v>
      </c>
      <c r="N27" s="70">
        <v>42</v>
      </c>
      <c r="O27" s="49">
        <v>3</v>
      </c>
      <c r="P27" s="48">
        <v>4</v>
      </c>
      <c r="Q27" s="48">
        <v>14</v>
      </c>
      <c r="R27" s="48">
        <v>9</v>
      </c>
      <c r="S27" s="48">
        <v>6</v>
      </c>
      <c r="T27" s="48">
        <v>6</v>
      </c>
      <c r="U27" s="52">
        <v>71</v>
      </c>
      <c r="V27" s="2">
        <v>42</v>
      </c>
      <c r="W27" s="2">
        <v>71</v>
      </c>
      <c r="X27" s="1">
        <f t="shared" si="1"/>
        <v>273</v>
      </c>
      <c r="Y27" s="1">
        <f t="shared" si="2"/>
        <v>0</v>
      </c>
    </row>
    <row r="28" spans="1:25" ht="23.25" customHeight="1" x14ac:dyDescent="0.25">
      <c r="A28" s="1">
        <f t="shared" si="0"/>
        <v>0</v>
      </c>
      <c r="B28" s="6"/>
      <c r="C28" s="7" t="s">
        <v>42</v>
      </c>
      <c r="D28" s="41">
        <v>20</v>
      </c>
      <c r="E28" s="41">
        <v>15</v>
      </c>
      <c r="F28" s="73">
        <v>5</v>
      </c>
      <c r="G28" s="29">
        <v>2</v>
      </c>
      <c r="H28" s="27">
        <v>1</v>
      </c>
      <c r="I28" s="27">
        <v>2</v>
      </c>
      <c r="J28" s="27"/>
      <c r="K28" s="27">
        <v>1</v>
      </c>
      <c r="L28" s="27">
        <v>1</v>
      </c>
      <c r="M28" s="27">
        <v>7</v>
      </c>
      <c r="N28" s="66">
        <v>1</v>
      </c>
      <c r="O28" s="28"/>
      <c r="P28" s="27">
        <v>1</v>
      </c>
      <c r="Q28" s="27"/>
      <c r="R28" s="27">
        <v>1</v>
      </c>
      <c r="S28" s="27"/>
      <c r="T28" s="27">
        <v>1</v>
      </c>
      <c r="U28" s="30">
        <v>2</v>
      </c>
      <c r="V28" s="1">
        <v>1</v>
      </c>
      <c r="W28" s="1">
        <v>2</v>
      </c>
      <c r="X28" s="1">
        <f t="shared" si="1"/>
        <v>20</v>
      </c>
      <c r="Y28" s="1">
        <f t="shared" si="2"/>
        <v>0</v>
      </c>
    </row>
    <row r="29" spans="1:25" ht="21" customHeight="1" x14ac:dyDescent="0.25">
      <c r="A29" s="1">
        <f t="shared" si="0"/>
        <v>0</v>
      </c>
      <c r="B29" s="6"/>
      <c r="C29" s="7" t="s">
        <v>20</v>
      </c>
      <c r="D29" s="41">
        <v>22</v>
      </c>
      <c r="E29" s="41">
        <v>13</v>
      </c>
      <c r="F29" s="73">
        <v>9</v>
      </c>
      <c r="G29" s="29"/>
      <c r="H29" s="27"/>
      <c r="I29" s="27">
        <v>4</v>
      </c>
      <c r="J29" s="27">
        <v>1</v>
      </c>
      <c r="K29" s="27">
        <v>3</v>
      </c>
      <c r="L29" s="27"/>
      <c r="M29" s="27">
        <v>4</v>
      </c>
      <c r="N29" s="66">
        <v>1</v>
      </c>
      <c r="O29" s="28"/>
      <c r="P29" s="27"/>
      <c r="Q29" s="27"/>
      <c r="R29" s="27"/>
      <c r="S29" s="27"/>
      <c r="T29" s="27"/>
      <c r="U29" s="30">
        <v>9</v>
      </c>
      <c r="V29" s="1">
        <v>1</v>
      </c>
      <c r="W29" s="1">
        <v>9</v>
      </c>
      <c r="X29" s="1">
        <f t="shared" si="1"/>
        <v>22</v>
      </c>
      <c r="Y29" s="1">
        <f t="shared" si="2"/>
        <v>0</v>
      </c>
    </row>
    <row r="30" spans="1:25" ht="21" customHeight="1" x14ac:dyDescent="0.25">
      <c r="A30" s="1">
        <f t="shared" si="0"/>
        <v>0</v>
      </c>
      <c r="B30" s="6"/>
      <c r="C30" s="7" t="s">
        <v>21</v>
      </c>
      <c r="D30" s="41">
        <v>109</v>
      </c>
      <c r="E30" s="41">
        <v>67</v>
      </c>
      <c r="F30" s="73">
        <v>42</v>
      </c>
      <c r="G30" s="29">
        <v>17</v>
      </c>
      <c r="H30" s="27">
        <v>4</v>
      </c>
      <c r="I30" s="27">
        <v>8</v>
      </c>
      <c r="J30" s="27">
        <v>3</v>
      </c>
      <c r="K30" s="27">
        <v>10</v>
      </c>
      <c r="L30" s="27">
        <v>1</v>
      </c>
      <c r="M30" s="27">
        <v>7</v>
      </c>
      <c r="N30" s="66">
        <v>17</v>
      </c>
      <c r="O30" s="28">
        <v>1</v>
      </c>
      <c r="P30" s="27">
        <v>1</v>
      </c>
      <c r="Q30" s="27">
        <v>9</v>
      </c>
      <c r="R30" s="27">
        <v>2</v>
      </c>
      <c r="S30" s="27">
        <v>1</v>
      </c>
      <c r="T30" s="27">
        <v>1</v>
      </c>
      <c r="U30" s="30">
        <v>27</v>
      </c>
      <c r="V30" s="1">
        <v>17</v>
      </c>
      <c r="W30" s="1">
        <v>27</v>
      </c>
      <c r="X30" s="1">
        <f t="shared" si="1"/>
        <v>109</v>
      </c>
      <c r="Y30" s="1">
        <f t="shared" si="2"/>
        <v>0</v>
      </c>
    </row>
    <row r="31" spans="1:25" ht="28.5" x14ac:dyDescent="0.25">
      <c r="A31" s="1">
        <f t="shared" si="0"/>
        <v>0</v>
      </c>
      <c r="B31" s="6"/>
      <c r="C31" s="7" t="s">
        <v>22</v>
      </c>
      <c r="D31" s="41">
        <v>26</v>
      </c>
      <c r="E31" s="41">
        <v>11</v>
      </c>
      <c r="F31" s="73">
        <v>15</v>
      </c>
      <c r="G31" s="29">
        <v>1</v>
      </c>
      <c r="H31" s="27">
        <v>1</v>
      </c>
      <c r="I31" s="27">
        <v>1</v>
      </c>
      <c r="J31" s="27">
        <v>1</v>
      </c>
      <c r="K31" s="27">
        <v>2</v>
      </c>
      <c r="L31" s="27">
        <v>2</v>
      </c>
      <c r="M31" s="27">
        <v>1</v>
      </c>
      <c r="N31" s="66">
        <v>2</v>
      </c>
      <c r="O31" s="28">
        <v>1</v>
      </c>
      <c r="P31" s="27">
        <v>2</v>
      </c>
      <c r="Q31" s="27">
        <v>1</v>
      </c>
      <c r="R31" s="27">
        <v>1</v>
      </c>
      <c r="S31" s="27">
        <v>2</v>
      </c>
      <c r="T31" s="27">
        <v>3</v>
      </c>
      <c r="U31" s="30">
        <v>5</v>
      </c>
      <c r="V31" s="1">
        <v>2</v>
      </c>
      <c r="W31" s="1">
        <v>5</v>
      </c>
      <c r="X31" s="1">
        <f t="shared" si="1"/>
        <v>26</v>
      </c>
      <c r="Y31" s="1">
        <f t="shared" si="2"/>
        <v>0</v>
      </c>
    </row>
    <row r="32" spans="1:25" ht="21" customHeight="1" x14ac:dyDescent="0.25">
      <c r="A32" s="1">
        <f t="shared" si="0"/>
        <v>0</v>
      </c>
      <c r="B32" s="6"/>
      <c r="C32" s="7" t="s">
        <v>13</v>
      </c>
      <c r="D32" s="41">
        <v>96</v>
      </c>
      <c r="E32" s="41">
        <v>54</v>
      </c>
      <c r="F32" s="73">
        <v>42</v>
      </c>
      <c r="G32" s="29">
        <v>2</v>
      </c>
      <c r="H32" s="27">
        <v>6</v>
      </c>
      <c r="I32" s="27">
        <v>13</v>
      </c>
      <c r="J32" s="27">
        <v>0</v>
      </c>
      <c r="K32" s="27">
        <v>5</v>
      </c>
      <c r="L32" s="27">
        <v>3</v>
      </c>
      <c r="M32" s="27">
        <v>4</v>
      </c>
      <c r="N32" s="66">
        <f>+N27-N28-N29-N30-N31</f>
        <v>21</v>
      </c>
      <c r="O32" s="28">
        <v>1</v>
      </c>
      <c r="P32" s="27">
        <v>0</v>
      </c>
      <c r="Q32" s="27">
        <v>4</v>
      </c>
      <c r="R32" s="27">
        <v>5</v>
      </c>
      <c r="S32" s="27">
        <v>3</v>
      </c>
      <c r="T32" s="27">
        <v>1</v>
      </c>
      <c r="U32" s="30">
        <f>+U27-U28-U29-U30-U31</f>
        <v>28</v>
      </c>
      <c r="X32" s="1">
        <f t="shared" si="1"/>
        <v>96</v>
      </c>
      <c r="Y32" s="1">
        <f t="shared" si="2"/>
        <v>0</v>
      </c>
    </row>
    <row r="33" spans="1:25" s="2" customFormat="1" ht="28.5" customHeight="1" x14ac:dyDescent="0.25">
      <c r="A33" s="1">
        <f t="shared" si="0"/>
        <v>0</v>
      </c>
      <c r="B33" s="8" t="s">
        <v>25</v>
      </c>
      <c r="C33" s="9" t="s">
        <v>56</v>
      </c>
      <c r="D33" s="47">
        <f>+D14-D17</f>
        <v>1048</v>
      </c>
      <c r="E33" s="48">
        <f>+E34+E35+E38</f>
        <v>556</v>
      </c>
      <c r="F33" s="52">
        <f>+F34+F35+F38</f>
        <v>492</v>
      </c>
      <c r="G33" s="50">
        <v>57</v>
      </c>
      <c r="H33" s="48">
        <v>32</v>
      </c>
      <c r="I33" s="48">
        <v>114</v>
      </c>
      <c r="J33" s="48">
        <v>85</v>
      </c>
      <c r="K33" s="48">
        <v>43</v>
      </c>
      <c r="L33" s="48">
        <v>30</v>
      </c>
      <c r="M33" s="48">
        <v>170</v>
      </c>
      <c r="N33" s="70">
        <v>25</v>
      </c>
      <c r="O33" s="49">
        <v>59</v>
      </c>
      <c r="P33" s="48">
        <v>70</v>
      </c>
      <c r="Q33" s="48">
        <v>32</v>
      </c>
      <c r="R33" s="48">
        <v>76</v>
      </c>
      <c r="S33" s="48">
        <v>167</v>
      </c>
      <c r="T33" s="48">
        <v>39</v>
      </c>
      <c r="U33" s="52">
        <v>49</v>
      </c>
      <c r="X33" s="1">
        <f t="shared" si="1"/>
        <v>1048</v>
      </c>
      <c r="Y33" s="1">
        <f t="shared" si="2"/>
        <v>0</v>
      </c>
    </row>
    <row r="34" spans="1:25" ht="23.25" customHeight="1" x14ac:dyDescent="0.25">
      <c r="A34" s="1">
        <f t="shared" si="0"/>
        <v>0</v>
      </c>
      <c r="B34" s="6"/>
      <c r="C34" s="7" t="s">
        <v>35</v>
      </c>
      <c r="D34" s="53">
        <v>20</v>
      </c>
      <c r="E34" s="41">
        <v>10</v>
      </c>
      <c r="F34" s="73">
        <v>10</v>
      </c>
      <c r="G34" s="29">
        <v>1</v>
      </c>
      <c r="H34" s="27">
        <v>2</v>
      </c>
      <c r="I34" s="27">
        <v>3</v>
      </c>
      <c r="J34" s="27"/>
      <c r="K34" s="27">
        <v>3</v>
      </c>
      <c r="L34" s="27"/>
      <c r="M34" s="27">
        <v>1</v>
      </c>
      <c r="N34" s="66"/>
      <c r="O34" s="28">
        <v>1</v>
      </c>
      <c r="P34" s="27"/>
      <c r="Q34" s="27">
        <v>2</v>
      </c>
      <c r="R34" s="27">
        <v>1</v>
      </c>
      <c r="S34" s="27">
        <v>3</v>
      </c>
      <c r="T34" s="27">
        <v>3</v>
      </c>
      <c r="U34" s="30"/>
      <c r="X34" s="1">
        <f t="shared" si="1"/>
        <v>20</v>
      </c>
      <c r="Y34" s="1">
        <f t="shared" si="2"/>
        <v>0</v>
      </c>
    </row>
    <row r="35" spans="1:25" ht="23.25" customHeight="1" x14ac:dyDescent="0.25">
      <c r="A35" s="1">
        <f t="shared" si="0"/>
        <v>0</v>
      </c>
      <c r="B35" s="6"/>
      <c r="C35" s="7" t="s">
        <v>29</v>
      </c>
      <c r="D35" s="53">
        <v>148</v>
      </c>
      <c r="E35" s="41">
        <f>+E36+E37</f>
        <v>80</v>
      </c>
      <c r="F35" s="73">
        <f>+F36+F37</f>
        <v>68</v>
      </c>
      <c r="G35" s="29">
        <v>4</v>
      </c>
      <c r="H35" s="27">
        <v>9</v>
      </c>
      <c r="I35" s="27">
        <v>21</v>
      </c>
      <c r="J35" s="27">
        <v>8</v>
      </c>
      <c r="K35" s="27">
        <v>6</v>
      </c>
      <c r="L35" s="27"/>
      <c r="M35" s="27">
        <v>11</v>
      </c>
      <c r="N35" s="66">
        <v>21</v>
      </c>
      <c r="O35" s="28">
        <v>4</v>
      </c>
      <c r="P35" s="27">
        <v>4</v>
      </c>
      <c r="Q35" s="27">
        <v>5</v>
      </c>
      <c r="R35" s="27">
        <v>4</v>
      </c>
      <c r="S35" s="27">
        <v>5</v>
      </c>
      <c r="T35" s="27">
        <v>7</v>
      </c>
      <c r="U35" s="30">
        <v>39</v>
      </c>
      <c r="V35" s="1">
        <v>21</v>
      </c>
      <c r="W35" s="1">
        <v>39</v>
      </c>
      <c r="X35" s="1">
        <f t="shared" si="1"/>
        <v>148</v>
      </c>
      <c r="Y35" s="1">
        <f t="shared" si="2"/>
        <v>0</v>
      </c>
    </row>
    <row r="36" spans="1:25" s="3" customFormat="1" ht="15" customHeight="1" x14ac:dyDescent="0.25">
      <c r="A36" s="1">
        <f t="shared" si="0"/>
        <v>0</v>
      </c>
      <c r="B36" s="10"/>
      <c r="C36" s="11" t="s">
        <v>30</v>
      </c>
      <c r="D36" s="54">
        <v>61</v>
      </c>
      <c r="E36" s="55">
        <v>31</v>
      </c>
      <c r="F36" s="74">
        <f>+D36-E36</f>
        <v>30</v>
      </c>
      <c r="G36" s="58">
        <v>2</v>
      </c>
      <c r="H36" s="56">
        <v>4</v>
      </c>
      <c r="I36" s="56">
        <v>6</v>
      </c>
      <c r="J36" s="56">
        <v>2</v>
      </c>
      <c r="K36" s="56">
        <v>3</v>
      </c>
      <c r="L36" s="56"/>
      <c r="M36" s="56">
        <v>6</v>
      </c>
      <c r="N36" s="71">
        <v>8</v>
      </c>
      <c r="O36" s="57">
        <v>3</v>
      </c>
      <c r="P36" s="56">
        <v>3</v>
      </c>
      <c r="Q36" s="56">
        <v>2</v>
      </c>
      <c r="R36" s="56">
        <v>2</v>
      </c>
      <c r="S36" s="56">
        <v>3</v>
      </c>
      <c r="T36" s="56">
        <v>3</v>
      </c>
      <c r="U36" s="30">
        <v>14</v>
      </c>
      <c r="V36" s="3">
        <v>8</v>
      </c>
      <c r="W36" s="3">
        <v>14</v>
      </c>
      <c r="X36" s="1">
        <f t="shared" si="1"/>
        <v>61</v>
      </c>
      <c r="Y36" s="1">
        <f t="shared" si="2"/>
        <v>0</v>
      </c>
    </row>
    <row r="37" spans="1:25" s="3" customFormat="1" ht="15" customHeight="1" x14ac:dyDescent="0.25">
      <c r="A37" s="1">
        <f t="shared" si="0"/>
        <v>0</v>
      </c>
      <c r="B37" s="10"/>
      <c r="C37" s="11" t="s">
        <v>31</v>
      </c>
      <c r="D37" s="54">
        <v>87</v>
      </c>
      <c r="E37" s="55">
        <v>49</v>
      </c>
      <c r="F37" s="74">
        <f>+D37-E37</f>
        <v>38</v>
      </c>
      <c r="G37" s="58">
        <v>2</v>
      </c>
      <c r="H37" s="56">
        <v>5</v>
      </c>
      <c r="I37" s="56">
        <v>15</v>
      </c>
      <c r="J37" s="56">
        <v>6</v>
      </c>
      <c r="K37" s="56">
        <v>3</v>
      </c>
      <c r="L37" s="56">
        <v>0</v>
      </c>
      <c r="M37" s="56">
        <v>5</v>
      </c>
      <c r="N37" s="71">
        <v>13</v>
      </c>
      <c r="O37" s="57">
        <v>1</v>
      </c>
      <c r="P37" s="56">
        <v>1</v>
      </c>
      <c r="Q37" s="56">
        <v>3</v>
      </c>
      <c r="R37" s="56">
        <v>2</v>
      </c>
      <c r="S37" s="56">
        <v>2</v>
      </c>
      <c r="T37" s="56">
        <v>4</v>
      </c>
      <c r="U37" s="59">
        <v>25</v>
      </c>
      <c r="X37" s="1">
        <f t="shared" si="1"/>
        <v>87</v>
      </c>
      <c r="Y37" s="1">
        <f t="shared" si="2"/>
        <v>0</v>
      </c>
    </row>
    <row r="38" spans="1:25" ht="23.25" customHeight="1" thickBot="1" x14ac:dyDescent="0.3">
      <c r="A38" s="1">
        <f t="shared" si="0"/>
        <v>0</v>
      </c>
      <c r="B38" s="12"/>
      <c r="C38" s="13" t="s">
        <v>16</v>
      </c>
      <c r="D38" s="60">
        <v>880</v>
      </c>
      <c r="E38" s="31">
        <v>466</v>
      </c>
      <c r="F38" s="75">
        <f>+D38-E38</f>
        <v>414</v>
      </c>
      <c r="G38" s="34">
        <v>52</v>
      </c>
      <c r="H38" s="32">
        <v>21</v>
      </c>
      <c r="I38" s="32">
        <v>90</v>
      </c>
      <c r="J38" s="32">
        <v>77</v>
      </c>
      <c r="K38" s="32">
        <v>34</v>
      </c>
      <c r="L38" s="32">
        <v>30</v>
      </c>
      <c r="M38" s="32">
        <v>158</v>
      </c>
      <c r="N38" s="67">
        <v>4</v>
      </c>
      <c r="O38" s="33">
        <v>54</v>
      </c>
      <c r="P38" s="32">
        <v>66</v>
      </c>
      <c r="Q38" s="32">
        <v>25</v>
      </c>
      <c r="R38" s="32">
        <v>71</v>
      </c>
      <c r="S38" s="32">
        <v>159</v>
      </c>
      <c r="T38" s="32">
        <v>29</v>
      </c>
      <c r="U38" s="35">
        <v>10</v>
      </c>
      <c r="V38" s="1">
        <v>4</v>
      </c>
      <c r="W38" s="1">
        <v>10</v>
      </c>
      <c r="X38" s="1">
        <f t="shared" si="1"/>
        <v>880</v>
      </c>
      <c r="Y38" s="1">
        <f t="shared" si="2"/>
        <v>0</v>
      </c>
    </row>
  </sheetData>
  <mergeCells count="10">
    <mergeCell ref="B2:U3"/>
    <mergeCell ref="O5:U5"/>
    <mergeCell ref="G5:N5"/>
    <mergeCell ref="W5:W6"/>
    <mergeCell ref="G4:W4"/>
    <mergeCell ref="V5:V6"/>
    <mergeCell ref="B5:B6"/>
    <mergeCell ref="C5:C6"/>
    <mergeCell ref="D5:D6"/>
    <mergeCell ref="E5:F5"/>
  </mergeCells>
  <printOptions horizontalCentered="1"/>
  <pageMargins left="0" right="0" top="0.19685039370078741" bottom="0" header="0.31496062992125984" footer="0.31496062992125984"/>
  <pageSetup paperSize="8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Йиғма (вилоят)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 A. Bekchanov</dc:creator>
  <cp:lastModifiedBy>Doston R. Tursunov</cp:lastModifiedBy>
  <cp:lastPrinted>2020-11-08T13:44:38Z</cp:lastPrinted>
  <dcterms:created xsi:type="dcterms:W3CDTF">2020-11-05T13:41:10Z</dcterms:created>
  <dcterms:modified xsi:type="dcterms:W3CDTF">2020-11-08T13:56:26Z</dcterms:modified>
</cp:coreProperties>
</file>